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<sst xmlns="http://schemas.openxmlformats.org/spreadsheetml/2006/main" count="193" uniqueCount="63">
  <si>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</si>
  <si>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</si>
  <si>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</si>
  <si>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</si>
  <si>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</si>
  <si>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</si>
  <si>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</si>
  <si>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</si>
  <si>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</si>
  <si>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</si>
  <si>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</si>
  <si>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</si>
  <si>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</si>
  <si>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Klášter Teplá, Klášter 210, Teplá</t>
  </si>
  <si>
    <t>Divadlo Husovka, Husovo nám. 270, 360 01 Karlovy Vary</t>
  </si>
  <si>
    <t>ZŠ Vintířov, Vintířov 65, 357 44 Vintířov</t>
  </si>
  <si>
    <t>Galerie umění Karlovy Vary, Goethova stezka 1215, 360 01 Karlovy Vary</t>
  </si>
  <si>
    <t>Gymnázium Sokolov, Husitská 2053, Sokolov</t>
  </si>
  <si>
    <t>Škola Můj Projekt Mánesova, Mánesova 1672, 356 01 Sokolov</t>
  </si>
  <si>
    <t>Thun 1794, Tovární 242, Nová Role</t>
  </si>
  <si>
    <t>ZŠ Kynšperk nad Ohří, Jana A. Komenského 540, 357 51, Kynšperk nad Ohří</t>
  </si>
  <si>
    <t>MŠ Kraslice, Boženy Němcové 1685, 358 01 Kraslice</t>
  </si>
  <si>
    <t>Bečovská botanická zahrada, Bečov</t>
  </si>
  <si>
    <t>ZŠ a MŠ Krajková, Komenského 22</t>
  </si>
  <si>
    <t>MŠ Citice, Citice 200, 356 01</t>
  </si>
  <si>
    <t>MŠ Chodov, Školní 737, Chodov, 357 35, odjezd od Plzeňka - branka (obchod naproti školce)</t>
  </si>
  <si>
    <t>Západočeské divadlo Cheb, Divadelní nám. 556/10, Cheb</t>
  </si>
  <si>
    <t>ZŠ Nové Sedlo, Masarykova 425, 357 34 Nové Sedlo</t>
  </si>
  <si>
    <t>ZŠ Lomnice, Školní 234, Lomnice</t>
  </si>
  <si>
    <t>Muzeum Cheb, nám. Krále Jiřího z Poděbrad 493, 350 02 Cheb</t>
  </si>
  <si>
    <t>MŠ Kynšperk, Zahradní 385/3, Kynšperk nad Ohří</t>
  </si>
  <si>
    <t>ZŠ a MŠ Svatava, Pohraniční stráže 81, 357 03 Svatava, odjezd z MŠ Podlesí 70, Svatava</t>
  </si>
  <si>
    <t>ZŠ a MŠ Krajková, Komenského 22, 357 08 Krajková</t>
  </si>
  <si>
    <t>autobus s bezpečnostními pásy</t>
  </si>
  <si>
    <t>Krajská knihovna Karlovy Vary, Závodní 378/84, Dvory, 360 06 Karlovy Vary</t>
  </si>
  <si>
    <t>MŠ Merklín, Merklín 86, 362 34</t>
  </si>
  <si>
    <t>ZŠ Merklín, Merklín 31, 362 34</t>
  </si>
  <si>
    <t>ZŠ Marie-Curie Sklodowské a MŠ Jáchymov, Husova 992, 362 51 Jáchymov, odjezd od staré školy v Jáchymově, Třída Dukelských Hrdinů 657</t>
  </si>
  <si>
    <t>Hrad Loket, Zámecká 67, Loket</t>
  </si>
  <si>
    <t>ZŠ a MŠ Ostrov, Myslbekova 996, 363 01 Ostrov</t>
  </si>
  <si>
    <t>MŠ Merklín, Merklín 96, 362 34</t>
  </si>
  <si>
    <t>ZŠ Kamenná Aš, ZŠ Kamenná Aš 152, 352 01 Aš</t>
  </si>
  <si>
    <t>Gymnázium a SOŠ Aš, Hlavní 106, Aš, odjezd od Lidového domu v Aši</t>
  </si>
  <si>
    <t>MŠ Aš, Nohova 2201, 352 01 Aš, odjezd ze zastávky Palacká Aš</t>
  </si>
  <si>
    <t>ZŠ Dolní Žandov, Dolní Žandov 37</t>
  </si>
  <si>
    <t>ZŠ Skalná, Sportovní 260, 351 34 Skalná</t>
  </si>
  <si>
    <t>4. ZŠ Cheb, Hradební 14, 350 02 Cheb, odjezd z Divadelního náměstí v Chebu</t>
  </si>
  <si>
    <t>ZŠ Drmoul, Školní 26, Drmoul 354 72</t>
  </si>
  <si>
    <t>ZŠ a Lesní MŠ Čtyřlístek, Poštovní 160, Mar. Lázně 353 01, přištavení autobusu k vlakovému nádraží</t>
  </si>
  <si>
    <t>ZŠ Mariánské Lázně Jih, Komenského 459, Mariánské Lázně</t>
  </si>
  <si>
    <t>ZŠ a MŠ Drmoul, Školní 26, 354 72 Drmoul</t>
  </si>
  <si>
    <t>MŠ Moudré hraní, MŠ Elipsa, Svatošská 269, 360 07 K. Vary, odjezd z areálu sos dětské vesničky</t>
  </si>
  <si>
    <t>Karlovarské městské divadlo, Divadelní nám. 21, 360 01 Karlovy Vary</t>
  </si>
  <si>
    <t>ZŠ Školní 697, 357 35 Chodov</t>
  </si>
  <si>
    <t>SOŠ Karlovy Vary, Konečná 21, Karlovy Vary, odjezd z parkoviště u Normy, Čankovská, K. Vary</t>
  </si>
  <si>
    <t>Letohrádek Ostrov,  Zámecký park 226, Ostrov</t>
  </si>
  <si>
    <t>MŠ Bochov, Zahradní 315, 364 71 Bochov</t>
  </si>
  <si>
    <t>ZŠ Karlovy Vary, Truhlářská  19, 360 17 Karlovy Vary</t>
  </si>
  <si>
    <t>CENOVÁ NABÍDKA - Doprava dětí březen II 2022 -  Část 5 – Karlovarsko</t>
  </si>
  <si>
    <t>CENOVÁ NABÍDKA - Doprava dětí březen II 2022 -  Část 4 – Mariánskolázeňsko</t>
  </si>
  <si>
    <t>CENOVÁ NABÍDKA - Doprava dětí březen II 2022 -  Část 3 – Chebsko</t>
  </si>
  <si>
    <t>CENOVÁ NABÍDKA - Doprava dětí březen II 2022 -  Část 2 – Ostrovsko</t>
  </si>
  <si>
    <t>CENOVÁ NABÍDKA - Doprava dětí březen II 2022 -  Část 1 – Sokolovsko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</si>
</sst>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9" fillId="0" borderId="0" xfId="0" applyFont="1"/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0" fillId="3" borderId="12" xfId="0" applyFill="1" applyBorder="1"/>
    <xf numFmtId="0" fontId="0" fillId="3" borderId="13" xfId="0" applyFill="1" applyBorder="1"/>
    <xf numFmtId="0" fontId="8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4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1048576"/>
  <sheetViews>
    <sheetView tabSelected="1"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62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9" customHeight="1">
      <c r="B6" s="19">
        <v>44628</v>
      </c>
      <c r="C6" s="20" t="s">
        <v>13</v>
      </c>
      <c r="D6" s="20" t="s">
        <v>32</v>
      </c>
      <c r="E6" s="21">
        <v>37</v>
      </c>
      <c r="F6" s="22">
        <v>5</v>
      </c>
      <c r="G6" s="23">
        <v>0.3541666666666667</v>
      </c>
      <c r="H6" s="23">
        <v>0.59375</v>
      </c>
      <c r="I6" s="24" t="s">
        <v>33</v>
      </c>
      <c r="J6" s="25"/>
      <c r="K6" s="25"/>
      <c r="L6" s="26"/>
    </row>
    <row r="7" spans="2:12" ht="45">
      <c r="B7" s="27">
        <v>44628</v>
      </c>
      <c r="C7" s="10" t="s">
        <v>14</v>
      </c>
      <c r="D7" s="10" t="s">
        <v>15</v>
      </c>
      <c r="E7" s="11">
        <v>75</v>
      </c>
      <c r="F7" s="14">
        <v>8</v>
      </c>
      <c r="G7" s="13">
        <v>0.40625</v>
      </c>
      <c r="H7" s="13">
        <v>0.4930555555555556</v>
      </c>
      <c r="I7" s="8" t="s">
        <v>33</v>
      </c>
      <c r="J7" s="7"/>
      <c r="K7" s="7"/>
      <c r="L7" s="28"/>
    </row>
    <row r="8" spans="2:12" ht="60">
      <c r="B8" s="27">
        <v>44629</v>
      </c>
      <c r="C8" s="12" t="s">
        <v>16</v>
      </c>
      <c r="D8" s="10" t="s">
        <v>17</v>
      </c>
      <c r="E8" s="15">
        <v>26</v>
      </c>
      <c r="F8" s="16">
        <v>2</v>
      </c>
      <c r="G8" s="13">
        <v>0.5208333333333334</v>
      </c>
      <c r="H8" s="13">
        <v>0.5833333333333334</v>
      </c>
      <c r="I8" s="8" t="s">
        <v>33</v>
      </c>
      <c r="J8" s="7"/>
      <c r="K8" s="7"/>
      <c r="L8" s="28"/>
    </row>
    <row r="9" spans="2:12" ht="30">
      <c r="B9" s="27">
        <v>44630</v>
      </c>
      <c r="C9" s="12" t="s">
        <v>13</v>
      </c>
      <c r="D9" s="12" t="s">
        <v>18</v>
      </c>
      <c r="E9" s="15">
        <v>17</v>
      </c>
      <c r="F9" s="16">
        <v>2</v>
      </c>
      <c r="G9" s="13">
        <v>0.3333333333333333</v>
      </c>
      <c r="H9" s="13">
        <v>0.5416666666666666</v>
      </c>
      <c r="I9" s="8" t="s">
        <v>33</v>
      </c>
      <c r="J9" s="7"/>
      <c r="K9" s="7"/>
      <c r="L9" s="28"/>
    </row>
    <row r="10" spans="2:12" ht="30">
      <c r="B10" s="27">
        <v>44635</v>
      </c>
      <c r="C10" s="10" t="s">
        <v>19</v>
      </c>
      <c r="D10" s="10" t="s">
        <v>20</v>
      </c>
      <c r="E10" s="15">
        <v>25</v>
      </c>
      <c r="F10" s="16">
        <v>4</v>
      </c>
      <c r="G10" s="13">
        <v>0.34375</v>
      </c>
      <c r="H10" s="13">
        <v>0.4479166666666667</v>
      </c>
      <c r="I10" s="8" t="s">
        <v>33</v>
      </c>
      <c r="J10" s="7"/>
      <c r="K10" s="7"/>
      <c r="L10" s="28"/>
    </row>
    <row r="11" spans="2:12" ht="30">
      <c r="B11" s="27">
        <v>44636</v>
      </c>
      <c r="C11" s="10" t="s">
        <v>19</v>
      </c>
      <c r="D11" s="10" t="s">
        <v>21</v>
      </c>
      <c r="E11" s="15">
        <v>20</v>
      </c>
      <c r="F11" s="16">
        <v>3</v>
      </c>
      <c r="G11" s="13">
        <v>0.3333333333333333</v>
      </c>
      <c r="H11" s="13">
        <v>0.4479166666666667</v>
      </c>
      <c r="I11" s="8" t="s">
        <v>33</v>
      </c>
      <c r="J11" s="7"/>
      <c r="K11" s="7"/>
      <c r="L11" s="28"/>
    </row>
    <row r="12" spans="2:12" ht="30">
      <c r="B12" s="27">
        <v>44641</v>
      </c>
      <c r="C12" s="10" t="s">
        <v>22</v>
      </c>
      <c r="D12" s="10" t="s">
        <v>23</v>
      </c>
      <c r="E12" s="15">
        <v>37</v>
      </c>
      <c r="F12" s="16">
        <v>5</v>
      </c>
      <c r="G12" s="13">
        <v>0.3229166666666667</v>
      </c>
      <c r="H12" s="13">
        <v>0.4791666666666667</v>
      </c>
      <c r="I12" s="8" t="s">
        <v>33</v>
      </c>
      <c r="J12" s="7"/>
      <c r="K12" s="7"/>
      <c r="L12" s="28"/>
    </row>
    <row r="13" spans="2:12" ht="30">
      <c r="B13" s="27">
        <v>44642</v>
      </c>
      <c r="C13" s="12" t="s">
        <v>22</v>
      </c>
      <c r="D13" s="10" t="s">
        <v>24</v>
      </c>
      <c r="E13" s="15">
        <v>40</v>
      </c>
      <c r="F13" s="16">
        <v>5</v>
      </c>
      <c r="G13" s="13">
        <v>0.34375</v>
      </c>
      <c r="H13" s="13">
        <v>0.46875</v>
      </c>
      <c r="I13" s="8" t="s">
        <v>33</v>
      </c>
      <c r="J13" s="7"/>
      <c r="K13" s="7"/>
      <c r="L13" s="28"/>
    </row>
    <row r="14" spans="2:12" ht="45">
      <c r="B14" s="27">
        <v>44643</v>
      </c>
      <c r="C14" s="12" t="s">
        <v>22</v>
      </c>
      <c r="D14" s="10" t="s">
        <v>25</v>
      </c>
      <c r="E14" s="17">
        <v>24</v>
      </c>
      <c r="F14" s="16">
        <v>2</v>
      </c>
      <c r="G14" s="18">
        <v>0.3333333333333333</v>
      </c>
      <c r="H14" s="18">
        <v>0.4583333333333333</v>
      </c>
      <c r="I14" s="8" t="s">
        <v>33</v>
      </c>
      <c r="J14" s="7"/>
      <c r="K14" s="7"/>
      <c r="L14" s="28"/>
    </row>
    <row r="15" spans="2:12" ht="45">
      <c r="B15" s="27">
        <v>44645</v>
      </c>
      <c r="C15" s="10" t="s">
        <v>26</v>
      </c>
      <c r="D15" s="10" t="s">
        <v>27</v>
      </c>
      <c r="E15" s="15">
        <v>85</v>
      </c>
      <c r="F15" s="16">
        <v>5</v>
      </c>
      <c r="G15" s="18">
        <v>0.3645833333333333</v>
      </c>
      <c r="H15" s="18">
        <v>0.53125</v>
      </c>
      <c r="I15" s="8" t="s">
        <v>33</v>
      </c>
      <c r="J15" s="7"/>
      <c r="K15" s="7"/>
      <c r="L15" s="28"/>
    </row>
    <row r="16" spans="2:12" ht="60">
      <c r="B16" s="27">
        <v>44645</v>
      </c>
      <c r="C16" s="10" t="s">
        <v>16</v>
      </c>
      <c r="D16" s="10" t="s">
        <v>28</v>
      </c>
      <c r="E16" s="15">
        <v>31</v>
      </c>
      <c r="F16" s="10">
        <v>2</v>
      </c>
      <c r="G16" s="18">
        <v>0.34375</v>
      </c>
      <c r="H16" s="18">
        <v>0.5069444444444444</v>
      </c>
      <c r="I16" s="8" t="s">
        <v>33</v>
      </c>
      <c r="J16" s="7"/>
      <c r="K16" s="7"/>
      <c r="L16" s="28"/>
    </row>
    <row r="17" spans="2:12" ht="45">
      <c r="B17" s="27">
        <v>44649</v>
      </c>
      <c r="C17" s="12" t="s">
        <v>29</v>
      </c>
      <c r="D17" s="10" t="s">
        <v>30</v>
      </c>
      <c r="E17" s="15">
        <v>25</v>
      </c>
      <c r="F17" s="10">
        <v>3</v>
      </c>
      <c r="G17" s="18">
        <v>0.3645833333333333</v>
      </c>
      <c r="H17" s="18">
        <v>0.4479166666666667</v>
      </c>
      <c r="I17" s="8" t="s">
        <v>33</v>
      </c>
      <c r="J17" s="7"/>
      <c r="K17" s="7"/>
      <c r="L17" s="28"/>
    </row>
    <row r="18" spans="2:12" ht="45.75" thickBot="1">
      <c r="B18" s="29">
        <v>44651</v>
      </c>
      <c r="C18" s="30" t="s">
        <v>29</v>
      </c>
      <c r="D18" s="31" t="s">
        <v>31</v>
      </c>
      <c r="E18" s="32">
        <v>30</v>
      </c>
      <c r="F18" s="33">
        <v>3</v>
      </c>
      <c r="G18" s="34">
        <v>0.3541666666666667</v>
      </c>
      <c r="H18" s="35">
        <v>0.46527777777777773</v>
      </c>
      <c r="I18" s="36" t="s">
        <v>33</v>
      </c>
      <c r="J18" s="37"/>
      <c r="K18" s="37"/>
      <c r="L18" s="38"/>
    </row>
    <row r="19" spans="2:12" ht="24" thickBot="1">
      <c r="B19" s="51" t="s">
        <v>12</v>
      </c>
      <c r="C19" s="52"/>
      <c r="D19" s="52"/>
      <c r="E19" s="52"/>
      <c r="F19" s="52"/>
      <c r="G19" s="52"/>
      <c r="H19" s="52"/>
      <c r="I19" s="53"/>
      <c r="J19" s="6">
        <f>SUM(J6:J18)</f>
        <v>0</v>
      </c>
      <c r="K19" s="6">
        <f aca="true" t="shared" si="0" ref="K19:L19">SUM(K6:K18)</f>
        <v>0</v>
      </c>
      <c r="L19" s="6">
        <f t="shared" si="0"/>
        <v>0</v>
      </c>
    </row>
    <row r="1048576" ht="15">
      <c r="I1048576" s="9"/>
    </row>
  </sheetData>
  <mergeCells count="1">
    <mergeCell ref="B19:I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L18"/>
  <sheetViews>
    <sheetView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61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60">
      <c r="B6" s="40">
        <v>44628</v>
      </c>
      <c r="C6" s="20" t="s">
        <v>34</v>
      </c>
      <c r="D6" s="20" t="s">
        <v>35</v>
      </c>
      <c r="E6" s="41">
        <v>20</v>
      </c>
      <c r="F6" s="42">
        <v>2</v>
      </c>
      <c r="G6" s="23">
        <v>0.375</v>
      </c>
      <c r="H6" s="23">
        <v>0.4895833333333333</v>
      </c>
      <c r="I6" s="24" t="s">
        <v>33</v>
      </c>
      <c r="J6" s="25"/>
      <c r="K6" s="25"/>
      <c r="L6" s="26"/>
    </row>
    <row r="7" spans="2:12" ht="45">
      <c r="B7" s="43">
        <v>44628</v>
      </c>
      <c r="C7" s="10" t="s">
        <v>14</v>
      </c>
      <c r="D7" s="10" t="s">
        <v>36</v>
      </c>
      <c r="E7" s="39">
        <v>49</v>
      </c>
      <c r="F7" s="14">
        <v>5</v>
      </c>
      <c r="G7" s="13">
        <v>0.34375</v>
      </c>
      <c r="H7" s="13">
        <v>0.4270833333333333</v>
      </c>
      <c r="I7" s="8" t="s">
        <v>33</v>
      </c>
      <c r="J7" s="7"/>
      <c r="K7" s="7"/>
      <c r="L7" s="28"/>
    </row>
    <row r="8" spans="2:12" ht="60">
      <c r="B8" s="44">
        <v>44628</v>
      </c>
      <c r="C8" s="10" t="s">
        <v>14</v>
      </c>
      <c r="D8" s="10" t="s">
        <v>37</v>
      </c>
      <c r="E8" s="15">
        <v>72</v>
      </c>
      <c r="F8" s="16">
        <v>8</v>
      </c>
      <c r="G8" s="13">
        <v>0.3333333333333333</v>
      </c>
      <c r="H8" s="13">
        <v>0.4375</v>
      </c>
      <c r="I8" s="8" t="s">
        <v>33</v>
      </c>
      <c r="J8" s="7"/>
      <c r="K8" s="7"/>
      <c r="L8" s="28"/>
    </row>
    <row r="9" spans="2:12" ht="30">
      <c r="B9" s="44">
        <v>44641</v>
      </c>
      <c r="C9" s="10" t="s">
        <v>38</v>
      </c>
      <c r="D9" s="10" t="s">
        <v>39</v>
      </c>
      <c r="E9" s="15">
        <v>48</v>
      </c>
      <c r="F9" s="16">
        <v>4</v>
      </c>
      <c r="G9" s="13">
        <v>0.37152777777777773</v>
      </c>
      <c r="H9" s="13">
        <v>0.4895833333333333</v>
      </c>
      <c r="I9" s="8" t="s">
        <v>33</v>
      </c>
      <c r="J9" s="7"/>
      <c r="K9" s="7"/>
      <c r="L9" s="28"/>
    </row>
    <row r="10" spans="2:12" ht="30">
      <c r="B10" s="44">
        <v>44644</v>
      </c>
      <c r="C10" s="10" t="s">
        <v>38</v>
      </c>
      <c r="D10" s="10" t="s">
        <v>39</v>
      </c>
      <c r="E10" s="15">
        <v>38</v>
      </c>
      <c r="F10" s="16">
        <v>4</v>
      </c>
      <c r="G10" s="13">
        <v>0.37152777777777773</v>
      </c>
      <c r="H10" s="13">
        <v>0.4895833333333333</v>
      </c>
      <c r="I10" s="8" t="s">
        <v>33</v>
      </c>
      <c r="J10" s="7"/>
      <c r="K10" s="7"/>
      <c r="L10" s="28"/>
    </row>
    <row r="11" spans="2:12" ht="60">
      <c r="B11" s="44">
        <v>44645</v>
      </c>
      <c r="C11" s="12" t="s">
        <v>19</v>
      </c>
      <c r="D11" s="12" t="s">
        <v>37</v>
      </c>
      <c r="E11" s="15">
        <v>37</v>
      </c>
      <c r="F11" s="16">
        <v>4</v>
      </c>
      <c r="G11" s="13">
        <v>0.3333333333333333</v>
      </c>
      <c r="H11" s="13">
        <v>0.4583333333333333</v>
      </c>
      <c r="I11" s="8" t="s">
        <v>33</v>
      </c>
      <c r="J11" s="7"/>
      <c r="K11" s="7"/>
      <c r="L11" s="28"/>
    </row>
    <row r="12" spans="2:12" ht="30">
      <c r="B12" s="44">
        <v>44645</v>
      </c>
      <c r="C12" s="10" t="s">
        <v>38</v>
      </c>
      <c r="D12" s="10" t="s">
        <v>39</v>
      </c>
      <c r="E12" s="15">
        <v>44</v>
      </c>
      <c r="F12" s="16">
        <v>4</v>
      </c>
      <c r="G12" s="13">
        <v>0.37152777777777773</v>
      </c>
      <c r="H12" s="13">
        <v>0.4895833333333333</v>
      </c>
      <c r="I12" s="8" t="s">
        <v>33</v>
      </c>
      <c r="J12" s="7"/>
      <c r="K12" s="7"/>
      <c r="L12" s="28"/>
    </row>
    <row r="13" spans="2:12" ht="30">
      <c r="B13" s="44">
        <v>44648</v>
      </c>
      <c r="C13" s="10" t="s">
        <v>38</v>
      </c>
      <c r="D13" s="10" t="s">
        <v>39</v>
      </c>
      <c r="E13" s="15">
        <v>47</v>
      </c>
      <c r="F13" s="16">
        <v>4</v>
      </c>
      <c r="G13" s="13">
        <v>0.37152777777777773</v>
      </c>
      <c r="H13" s="13">
        <v>0.4895833333333333</v>
      </c>
      <c r="I13" s="8" t="s">
        <v>33</v>
      </c>
      <c r="J13" s="7"/>
      <c r="K13" s="7"/>
      <c r="L13" s="28"/>
    </row>
    <row r="14" spans="2:12" ht="30">
      <c r="B14" s="44">
        <v>44649</v>
      </c>
      <c r="C14" s="10" t="s">
        <v>38</v>
      </c>
      <c r="D14" s="10" t="s">
        <v>39</v>
      </c>
      <c r="E14" s="15">
        <v>47</v>
      </c>
      <c r="F14" s="16">
        <v>4</v>
      </c>
      <c r="G14" s="18">
        <v>0.37152777777777773</v>
      </c>
      <c r="H14" s="18">
        <v>0.4895833333333333</v>
      </c>
      <c r="I14" s="8" t="s">
        <v>33</v>
      </c>
      <c r="J14" s="7"/>
      <c r="K14" s="7"/>
      <c r="L14" s="28"/>
    </row>
    <row r="15" spans="2:12" ht="30">
      <c r="B15" s="44">
        <v>44650</v>
      </c>
      <c r="C15" s="10" t="s">
        <v>38</v>
      </c>
      <c r="D15" s="10" t="s">
        <v>39</v>
      </c>
      <c r="E15" s="15">
        <v>40</v>
      </c>
      <c r="F15" s="16">
        <v>4</v>
      </c>
      <c r="G15" s="18">
        <v>0.37152777777777773</v>
      </c>
      <c r="H15" s="18">
        <v>0.4895833333333333</v>
      </c>
      <c r="I15" s="8" t="s">
        <v>33</v>
      </c>
      <c r="J15" s="7"/>
      <c r="K15" s="7"/>
      <c r="L15" s="28"/>
    </row>
    <row r="16" spans="2:12" ht="60">
      <c r="B16" s="44">
        <v>44651</v>
      </c>
      <c r="C16" s="10" t="s">
        <v>34</v>
      </c>
      <c r="D16" s="10" t="s">
        <v>40</v>
      </c>
      <c r="E16" s="15">
        <v>20</v>
      </c>
      <c r="F16" s="16">
        <v>2</v>
      </c>
      <c r="G16" s="18">
        <v>0.375</v>
      </c>
      <c r="H16" s="18">
        <v>0.4895833333333333</v>
      </c>
      <c r="I16" s="8" t="s">
        <v>33</v>
      </c>
      <c r="J16" s="7"/>
      <c r="K16" s="7"/>
      <c r="L16" s="28"/>
    </row>
    <row r="17" spans="2:12" ht="30.75" thickBot="1">
      <c r="B17" s="45">
        <v>44651</v>
      </c>
      <c r="C17" s="31" t="s">
        <v>38</v>
      </c>
      <c r="D17" s="31" t="s">
        <v>39</v>
      </c>
      <c r="E17" s="32">
        <v>48</v>
      </c>
      <c r="F17" s="33">
        <v>4</v>
      </c>
      <c r="G17" s="34">
        <v>0.37152777777777773</v>
      </c>
      <c r="H17" s="34">
        <v>0.4895833333333333</v>
      </c>
      <c r="I17" s="36" t="s">
        <v>33</v>
      </c>
      <c r="J17" s="37"/>
      <c r="K17" s="37"/>
      <c r="L17" s="38"/>
    </row>
    <row r="18" spans="2:12" ht="24" thickBot="1">
      <c r="B18" s="51" t="s">
        <v>12</v>
      </c>
      <c r="C18" s="52"/>
      <c r="D18" s="52"/>
      <c r="E18" s="52"/>
      <c r="F18" s="52"/>
      <c r="G18" s="52"/>
      <c r="H18" s="52"/>
      <c r="I18" s="53"/>
      <c r="J18" s="6">
        <f>SUM(J6:J17)</f>
        <v>0</v>
      </c>
      <c r="K18" s="6">
        <f aca="true" t="shared" si="0" ref="K18:L18">SUM(K6:K17)</f>
        <v>0</v>
      </c>
      <c r="L18" s="6">
        <f t="shared" si="0"/>
        <v>0</v>
      </c>
    </row>
  </sheetData>
  <mergeCells count="1">
    <mergeCell ref="B18:I1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B2:L13"/>
  <sheetViews>
    <sheetView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60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>
      <c r="B6" s="40">
        <v>44631</v>
      </c>
      <c r="C6" s="22" t="s">
        <v>22</v>
      </c>
      <c r="D6" s="20" t="s">
        <v>41</v>
      </c>
      <c r="E6" s="41">
        <v>53</v>
      </c>
      <c r="F6" s="42">
        <v>4</v>
      </c>
      <c r="G6" s="23">
        <v>0.3333333333333333</v>
      </c>
      <c r="H6" s="23">
        <v>0.46875</v>
      </c>
      <c r="I6" s="24" t="s">
        <v>33</v>
      </c>
      <c r="J6" s="25"/>
      <c r="K6" s="25"/>
      <c r="L6" s="26"/>
    </row>
    <row r="7" spans="2:12" ht="45">
      <c r="B7" s="43">
        <v>44642</v>
      </c>
      <c r="C7" s="10" t="s">
        <v>26</v>
      </c>
      <c r="D7" s="10" t="s">
        <v>42</v>
      </c>
      <c r="E7" s="39">
        <v>130</v>
      </c>
      <c r="F7" s="14">
        <v>5</v>
      </c>
      <c r="G7" s="13">
        <v>0.3854166666666667</v>
      </c>
      <c r="H7" s="13">
        <v>0.5104166666666666</v>
      </c>
      <c r="I7" s="8" t="s">
        <v>33</v>
      </c>
      <c r="J7" s="7"/>
      <c r="K7" s="7"/>
      <c r="L7" s="28"/>
    </row>
    <row r="8" spans="2:12" ht="30">
      <c r="B8" s="44">
        <v>44642</v>
      </c>
      <c r="C8" s="10" t="s">
        <v>19</v>
      </c>
      <c r="D8" s="10" t="s">
        <v>43</v>
      </c>
      <c r="E8" s="15">
        <v>24</v>
      </c>
      <c r="F8" s="16">
        <v>2</v>
      </c>
      <c r="G8" s="13">
        <v>0.3125</v>
      </c>
      <c r="H8" s="13">
        <v>0.5</v>
      </c>
      <c r="I8" s="8" t="s">
        <v>33</v>
      </c>
      <c r="J8" s="7"/>
      <c r="K8" s="7"/>
      <c r="L8" s="28"/>
    </row>
    <row r="9" spans="2:12" ht="45">
      <c r="B9" s="44">
        <v>44642</v>
      </c>
      <c r="C9" s="10" t="s">
        <v>26</v>
      </c>
      <c r="D9" s="10" t="s">
        <v>44</v>
      </c>
      <c r="E9" s="15">
        <v>26</v>
      </c>
      <c r="F9" s="16">
        <v>2</v>
      </c>
      <c r="G9" s="13">
        <v>0.3854166666666667</v>
      </c>
      <c r="H9" s="13">
        <v>0.5104166666666666</v>
      </c>
      <c r="I9" s="8" t="s">
        <v>33</v>
      </c>
      <c r="J9" s="7"/>
      <c r="K9" s="7"/>
      <c r="L9" s="28"/>
    </row>
    <row r="10" spans="2:12" ht="30">
      <c r="B10" s="44">
        <v>44644</v>
      </c>
      <c r="C10" s="12" t="s">
        <v>22</v>
      </c>
      <c r="D10" s="10" t="s">
        <v>45</v>
      </c>
      <c r="E10" s="15">
        <v>35</v>
      </c>
      <c r="F10" s="16">
        <v>4</v>
      </c>
      <c r="G10" s="13">
        <v>0.3333333333333333</v>
      </c>
      <c r="H10" s="13">
        <v>0.5</v>
      </c>
      <c r="I10" s="8" t="s">
        <v>33</v>
      </c>
      <c r="J10" s="7"/>
      <c r="K10" s="7"/>
      <c r="L10" s="28"/>
    </row>
    <row r="11" spans="2:12" ht="30">
      <c r="B11" s="44">
        <v>44645</v>
      </c>
      <c r="C11" s="12" t="s">
        <v>22</v>
      </c>
      <c r="D11" s="10" t="s">
        <v>46</v>
      </c>
      <c r="E11" s="15">
        <v>26</v>
      </c>
      <c r="F11" s="16">
        <v>1</v>
      </c>
      <c r="G11" s="13">
        <v>0.3333333333333333</v>
      </c>
      <c r="H11" s="13">
        <v>0.5</v>
      </c>
      <c r="I11" s="8" t="s">
        <v>33</v>
      </c>
      <c r="J11" s="7"/>
      <c r="K11" s="7"/>
      <c r="L11" s="28"/>
    </row>
    <row r="12" spans="2:12" ht="45.75" thickBot="1">
      <c r="B12" s="45">
        <v>44645</v>
      </c>
      <c r="C12" s="31" t="s">
        <v>26</v>
      </c>
      <c r="D12" s="31" t="s">
        <v>45</v>
      </c>
      <c r="E12" s="32">
        <v>80</v>
      </c>
      <c r="F12" s="33">
        <v>4</v>
      </c>
      <c r="G12" s="35">
        <v>0.3888888888888889</v>
      </c>
      <c r="H12" s="35">
        <v>0.53125</v>
      </c>
      <c r="I12" s="36" t="s">
        <v>33</v>
      </c>
      <c r="J12" s="37"/>
      <c r="K12" s="37"/>
      <c r="L12" s="38"/>
    </row>
    <row r="13" spans="2:12" ht="24" thickBot="1">
      <c r="B13" s="51" t="s">
        <v>12</v>
      </c>
      <c r="C13" s="52"/>
      <c r="D13" s="52"/>
      <c r="E13" s="52"/>
      <c r="F13" s="52"/>
      <c r="G13" s="52"/>
      <c r="H13" s="52"/>
      <c r="I13" s="53"/>
      <c r="J13" s="6">
        <f>SUM(J6:J12)</f>
        <v>0</v>
      </c>
      <c r="K13" s="6">
        <f aca="true" t="shared" si="0" ref="K13:L13">SUM(K6:K12)</f>
        <v>0</v>
      </c>
      <c r="L13" s="6">
        <f t="shared" si="0"/>
        <v>0</v>
      </c>
    </row>
  </sheetData>
  <mergeCells count="1">
    <mergeCell ref="B13:I1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2:L10"/>
  <sheetViews>
    <sheetView workbookViewId="0" topLeftCell="A1">
      <selection activeCell="F16" sqref="F16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59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>
      <c r="B6" s="40">
        <v>44629</v>
      </c>
      <c r="C6" s="20" t="s">
        <v>38</v>
      </c>
      <c r="D6" s="46" t="s">
        <v>47</v>
      </c>
      <c r="E6" s="41">
        <v>39</v>
      </c>
      <c r="F6" s="42">
        <v>2</v>
      </c>
      <c r="G6" s="23">
        <v>0.3333333333333333</v>
      </c>
      <c r="H6" s="23">
        <v>0.5</v>
      </c>
      <c r="I6" s="49" t="s">
        <v>33</v>
      </c>
      <c r="J6" s="25"/>
      <c r="K6" s="25"/>
      <c r="L6" s="26"/>
    </row>
    <row r="7" spans="2:12" ht="30">
      <c r="B7" s="43">
        <v>44630</v>
      </c>
      <c r="C7" s="12" t="s">
        <v>38</v>
      </c>
      <c r="D7" s="11" t="s">
        <v>48</v>
      </c>
      <c r="E7" s="39">
        <v>54</v>
      </c>
      <c r="F7" s="14">
        <v>4</v>
      </c>
      <c r="G7" s="13">
        <v>0.375</v>
      </c>
      <c r="H7" s="13">
        <v>0.5208333333333334</v>
      </c>
      <c r="I7" s="48" t="s">
        <v>33</v>
      </c>
      <c r="J7" s="7"/>
      <c r="K7" s="7"/>
      <c r="L7" s="28"/>
    </row>
    <row r="8" spans="2:12" ht="45">
      <c r="B8" s="44">
        <v>44645</v>
      </c>
      <c r="C8" s="10" t="s">
        <v>26</v>
      </c>
      <c r="D8" s="17" t="s">
        <v>49</v>
      </c>
      <c r="E8" s="15">
        <v>48</v>
      </c>
      <c r="F8" s="16">
        <v>2</v>
      </c>
      <c r="G8" s="13">
        <v>0.3854166666666667</v>
      </c>
      <c r="H8" s="13">
        <v>0.53125</v>
      </c>
      <c r="I8" s="48" t="s">
        <v>33</v>
      </c>
      <c r="J8" s="7"/>
      <c r="K8" s="7"/>
      <c r="L8" s="28"/>
    </row>
    <row r="9" spans="2:12" ht="30.75" thickBot="1">
      <c r="B9" s="45">
        <v>44651</v>
      </c>
      <c r="C9" s="31" t="s">
        <v>19</v>
      </c>
      <c r="D9" s="47" t="s">
        <v>50</v>
      </c>
      <c r="E9" s="32">
        <v>30</v>
      </c>
      <c r="F9" s="33">
        <v>5</v>
      </c>
      <c r="G9" s="35">
        <v>0.3125</v>
      </c>
      <c r="H9" s="35">
        <v>0.5416666666666666</v>
      </c>
      <c r="I9" s="50" t="s">
        <v>33</v>
      </c>
      <c r="J9" s="37"/>
      <c r="K9" s="37"/>
      <c r="L9" s="38"/>
    </row>
    <row r="10" spans="2:12" ht="24" thickBot="1">
      <c r="B10" s="51" t="s">
        <v>12</v>
      </c>
      <c r="C10" s="52"/>
      <c r="D10" s="52"/>
      <c r="E10" s="52"/>
      <c r="F10" s="52"/>
      <c r="G10" s="52"/>
      <c r="H10" s="52"/>
      <c r="I10" s="53"/>
      <c r="J10" s="6">
        <f>SUM(J6:J9)</f>
        <v>0</v>
      </c>
      <c r="K10" s="6">
        <f aca="true" t="shared" si="0" ref="K10:L10">SUM(K6:K9)</f>
        <v>0</v>
      </c>
      <c r="L10" s="6">
        <f t="shared" si="0"/>
        <v>0</v>
      </c>
    </row>
  </sheetData>
  <mergeCells count="1">
    <mergeCell ref="B10:I1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B2:L11"/>
  <sheetViews>
    <sheetView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58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.75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45">
      <c r="B6" s="40">
        <v>44629</v>
      </c>
      <c r="C6" s="22" t="s">
        <v>29</v>
      </c>
      <c r="D6" s="20" t="s">
        <v>51</v>
      </c>
      <c r="E6" s="41">
        <v>21</v>
      </c>
      <c r="F6" s="42">
        <v>2</v>
      </c>
      <c r="G6" s="23">
        <v>0.3541666666666667</v>
      </c>
      <c r="H6" s="23">
        <v>0.5</v>
      </c>
      <c r="I6" s="24" t="s">
        <v>33</v>
      </c>
      <c r="J6" s="25"/>
      <c r="K6" s="25"/>
      <c r="L6" s="26"/>
    </row>
    <row r="7" spans="2:12" ht="45">
      <c r="B7" s="43">
        <v>44629</v>
      </c>
      <c r="C7" s="12" t="s">
        <v>52</v>
      </c>
      <c r="D7" s="10" t="s">
        <v>53</v>
      </c>
      <c r="E7" s="39">
        <v>58</v>
      </c>
      <c r="F7" s="14">
        <v>2</v>
      </c>
      <c r="G7" s="13">
        <v>0.3854166666666667</v>
      </c>
      <c r="H7" s="13">
        <v>0.5104166666666666</v>
      </c>
      <c r="I7" s="8" t="s">
        <v>33</v>
      </c>
      <c r="J7" s="7"/>
      <c r="K7" s="7"/>
      <c r="L7" s="28"/>
    </row>
    <row r="8" spans="2:12" ht="45">
      <c r="B8" s="44">
        <v>44631</v>
      </c>
      <c r="C8" s="10" t="s">
        <v>38</v>
      </c>
      <c r="D8" s="10" t="s">
        <v>54</v>
      </c>
      <c r="E8" s="15">
        <v>65</v>
      </c>
      <c r="F8" s="16">
        <v>5</v>
      </c>
      <c r="G8" s="13">
        <v>0.375</v>
      </c>
      <c r="H8" s="13">
        <v>0.5208333333333334</v>
      </c>
      <c r="I8" s="8" t="s">
        <v>33</v>
      </c>
      <c r="J8" s="7"/>
      <c r="K8" s="7"/>
      <c r="L8" s="28"/>
    </row>
    <row r="9" spans="2:12" ht="45">
      <c r="B9" s="44">
        <v>44648</v>
      </c>
      <c r="C9" s="10" t="s">
        <v>55</v>
      </c>
      <c r="D9" s="10" t="s">
        <v>56</v>
      </c>
      <c r="E9" s="15">
        <v>52</v>
      </c>
      <c r="F9" s="16">
        <v>6</v>
      </c>
      <c r="G9" s="13">
        <v>0.3541666666666667</v>
      </c>
      <c r="H9" s="13">
        <v>0.5</v>
      </c>
      <c r="I9" s="8" t="s">
        <v>33</v>
      </c>
      <c r="J9" s="7"/>
      <c r="K9" s="7"/>
      <c r="L9" s="28"/>
    </row>
    <row r="10" spans="2:12" ht="30.75" thickBot="1">
      <c r="B10" s="45">
        <v>44651</v>
      </c>
      <c r="C10" s="30" t="s">
        <v>22</v>
      </c>
      <c r="D10" s="31" t="s">
        <v>57</v>
      </c>
      <c r="E10" s="32">
        <v>28</v>
      </c>
      <c r="F10" s="33">
        <v>3</v>
      </c>
      <c r="G10" s="35">
        <v>0.34375</v>
      </c>
      <c r="H10" s="35">
        <v>0.5</v>
      </c>
      <c r="I10" s="36" t="s">
        <v>33</v>
      </c>
      <c r="J10" s="37"/>
      <c r="K10" s="37"/>
      <c r="L10" s="38"/>
    </row>
    <row r="11" spans="2:12" ht="24" thickBot="1">
      <c r="B11" s="51" t="s">
        <v>12</v>
      </c>
      <c r="C11" s="52"/>
      <c r="D11" s="52"/>
      <c r="E11" s="52"/>
      <c r="F11" s="52"/>
      <c r="G11" s="52"/>
      <c r="H11" s="52"/>
      <c r="I11" s="53"/>
      <c r="J11" s="6">
        <f>SUM(J6:J10)</f>
        <v>0</v>
      </c>
      <c r="K11" s="6">
        <f aca="true" t="shared" si="0" ref="K11:L11">SUM(K6:K10)</f>
        <v>0</v>
      </c>
      <c r="L11" s="6">
        <f t="shared" si="0"/>
        <v>0</v>
      </c>
    </row>
  </sheetData>
  <mergeCells count="1">
    <mergeCell ref="B11:I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2022-02-23T09:21:03Z</dcterms:modified>
  <cp:category/>
  <cp:version/>
  <cp:contentType/>
  <cp:contentStatus/>
</cp:coreProperties>
</file>