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<sst xmlns="http://schemas.openxmlformats.org/spreadsheetml/2006/main" count="80" uniqueCount="35">
  <si>
    <t>Příloha č. 3</t>
  </si>
  <si>
    <t>„Rozvoj digitální technické mapy Karlovarského kraje (DTM) a rozvoj informačního systému IS DTM Karlovarského kraje“ – HW</t>
  </si>
  <si>
    <t xml:space="preserve">Účastník doplní nabídkové ceny k části /(částem), na kterou podává nabídku. </t>
  </si>
  <si>
    <t>Položka</t>
  </si>
  <si>
    <t>Název předmětu</t>
  </si>
  <si>
    <t>Požadovaný počet (ks/soubor)</t>
  </si>
  <si>
    <t>Jednotková cena bez DPH v Kč (ks/soubor)</t>
  </si>
  <si>
    <t>Celkem bez DPH (Kč)</t>
  </si>
  <si>
    <t>Sazba DPH (%)</t>
  </si>
  <si>
    <t>Výše DPH (Kč)</t>
  </si>
  <si>
    <t>Celkem včetně DPH (Kč)</t>
  </si>
  <si>
    <t>1)</t>
  </si>
  <si>
    <t>Rozšiřující modul diskového pole DELL - 138 TB (police, SSD, HDD, kabeláž)</t>
  </si>
  <si>
    <t>Celková nabídková cena</t>
  </si>
  <si>
    <t>část 2 - Rozšíření páskové knihovny, včetně instalace a supportu</t>
  </si>
  <si>
    <t>Rozšiřující modul knihovny (40 slotů)</t>
  </si>
  <si>
    <t>2)</t>
  </si>
  <si>
    <t>LTO-8 FC mechanika</t>
  </si>
  <si>
    <t xml:space="preserve">3) </t>
  </si>
  <si>
    <t>LTO-8 kazeta včetně štítku s čárovým kódem</t>
  </si>
  <si>
    <t>část 3 - Rozšíření serveru HPE ProLiant DL380e Gen8 a primárního úložiště záloh</t>
  </si>
  <si>
    <t>Procesor Xeon E5-2430 v2 2.5GHz)</t>
  </si>
  <si>
    <t>Rozšiřující modul serveru HPE - RAM 16GB</t>
  </si>
  <si>
    <t>3)</t>
  </si>
  <si>
    <t>Rozšíření úložiště včetně instalace</t>
  </si>
  <si>
    <t>část 4 - Rozšíření sekundárního úložiště záloh</t>
  </si>
  <si>
    <t xml:space="preserve">Rozšiřující skříň na 90 ks HDD Supermicro CSE-847DE1C-R2K04JBOD nebo SC947HE1C-R2K05JBOD  </t>
  </si>
  <si>
    <t>8TB Nearline HDD</t>
  </si>
  <si>
    <t>Řadič včetně kabeláže</t>
  </si>
  <si>
    <t>část 5 - Dodávka grafických stanic, monitorů a tabletů</t>
  </si>
  <si>
    <t>Grafická stanice</t>
  </si>
  <si>
    <t>Monitor</t>
  </si>
  <si>
    <t>Dotykový tablet</t>
  </si>
  <si>
    <r>
      <t xml:space="preserve">Nabídková cena uvedených položek u částí 1 - 4 této veřejné zakázky zahrnuje také </t>
    </r>
    <r>
      <rPr>
        <u val="single"/>
        <sz val="11"/>
        <color theme="1"/>
        <rFont val="Calibri"/>
        <family val="2"/>
        <scheme val="minor"/>
      </rPr>
      <t>instalaci a následný support po dobu záruky (36 měsíců)</t>
    </r>
    <r>
      <rPr>
        <sz val="11"/>
        <color theme="1"/>
        <rFont val="Calibri"/>
        <family val="2"/>
        <scheme val="minor"/>
      </rPr>
      <t xml:space="preserve">. </t>
    </r>
  </si>
  <si>
    <t>část 1 - Rozšíření stávajících dvou polí DELL EMC Unity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</si>
</sst>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2" fontId="0" fillId="2" borderId="1" xfId="0" applyNumberFormat="1" applyFill="1" applyBorder="1"/>
    <xf numFmtId="0" fontId="3" fillId="0" borderId="0" xfId="0" applyFont="1"/>
    <xf numFmtId="0" fontId="0" fillId="0" borderId="1" xfId="0" applyFont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2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2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 topLeftCell="A1">
      <selection activeCell="O8" sqref="N8:O8"/>
    </sheetView>
  </sheetViews>
  <sheetFormatPr defaultColWidth="9.140625" defaultRowHeight="15"/>
  <cols>
    <col min="2" max="2" width="47.5742187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3"/>
      <c r="I1" s="1" t="s">
        <v>0</v>
      </c>
    </row>
    <row r="2" spans="1:9" ht="4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8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9.25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</row>
    <row r="5" spans="1:9" ht="27.75" customHeight="1">
      <c r="A5" s="22" t="s">
        <v>34</v>
      </c>
      <c r="B5" s="22"/>
      <c r="C5" s="22"/>
      <c r="D5" s="22"/>
      <c r="E5" s="22"/>
      <c r="F5" s="22"/>
      <c r="G5" s="22"/>
      <c r="H5" s="22"/>
      <c r="I5" s="22"/>
    </row>
    <row r="6" spans="1:9" ht="48.75" customHeight="1">
      <c r="A6" s="9" t="s">
        <v>3</v>
      </c>
      <c r="B6" s="9" t="s">
        <v>4</v>
      </c>
      <c r="C6" s="23" t="s">
        <v>5</v>
      </c>
      <c r="D6" s="23"/>
      <c r="E6" s="16" t="s">
        <v>6</v>
      </c>
      <c r="F6" s="16" t="s">
        <v>7</v>
      </c>
      <c r="G6" s="16" t="s">
        <v>8</v>
      </c>
      <c r="H6" s="7" t="s">
        <v>9</v>
      </c>
      <c r="I6" s="16" t="s">
        <v>10</v>
      </c>
    </row>
    <row r="7" spans="1:9" ht="27" customHeight="1">
      <c r="A7" s="15" t="s">
        <v>11</v>
      </c>
      <c r="B7" s="4" t="s">
        <v>12</v>
      </c>
      <c r="C7" s="20">
        <v>2</v>
      </c>
      <c r="D7" s="20"/>
      <c r="E7" s="5"/>
      <c r="F7" s="13">
        <f>C7*E7</f>
        <v>0</v>
      </c>
      <c r="G7" s="6"/>
      <c r="H7" s="13">
        <f>F7*G7/100</f>
        <v>0</v>
      </c>
      <c r="I7" s="13">
        <f>F7+H7</f>
        <v>0</v>
      </c>
    </row>
    <row r="8" spans="1:9" ht="30" customHeight="1">
      <c r="A8" s="19" t="s">
        <v>13</v>
      </c>
      <c r="B8" s="19"/>
      <c r="C8" s="24"/>
      <c r="D8" s="24"/>
      <c r="E8" s="11"/>
      <c r="F8" s="10">
        <f>F7</f>
        <v>0</v>
      </c>
      <c r="G8" s="11"/>
      <c r="H8" s="10">
        <f>H7</f>
        <v>0</v>
      </c>
      <c r="I8" s="8">
        <f>I7</f>
        <v>0</v>
      </c>
    </row>
    <row r="9" spans="1:9" ht="20.1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4.75" customHeight="1">
      <c r="A10" s="22" t="s">
        <v>14</v>
      </c>
      <c r="B10" s="22"/>
      <c r="C10" s="22"/>
      <c r="D10" s="22"/>
      <c r="E10" s="22"/>
      <c r="F10" s="22"/>
      <c r="G10" s="22"/>
      <c r="H10" s="22"/>
      <c r="I10" s="22"/>
    </row>
    <row r="11" spans="1:9" ht="45" customHeight="1">
      <c r="A11" s="9" t="s">
        <v>3</v>
      </c>
      <c r="B11" s="9" t="s">
        <v>4</v>
      </c>
      <c r="C11" s="23" t="s">
        <v>5</v>
      </c>
      <c r="D11" s="23"/>
      <c r="E11" s="16" t="s">
        <v>6</v>
      </c>
      <c r="F11" s="16" t="s">
        <v>7</v>
      </c>
      <c r="G11" s="16" t="s">
        <v>8</v>
      </c>
      <c r="H11" s="7" t="s">
        <v>9</v>
      </c>
      <c r="I11" s="16" t="s">
        <v>10</v>
      </c>
    </row>
    <row r="12" spans="1:9" ht="27" customHeight="1">
      <c r="A12" s="15" t="s">
        <v>11</v>
      </c>
      <c r="B12" s="14" t="s">
        <v>15</v>
      </c>
      <c r="C12" s="20">
        <v>2</v>
      </c>
      <c r="D12" s="20"/>
      <c r="E12" s="5"/>
      <c r="F12" s="13">
        <f>C12*E12</f>
        <v>0</v>
      </c>
      <c r="G12" s="6"/>
      <c r="H12" s="13">
        <f>F12*G12/100</f>
        <v>0</v>
      </c>
      <c r="I12" s="13">
        <f>F12+H12</f>
        <v>0</v>
      </c>
    </row>
    <row r="13" spans="1:9" ht="27" customHeight="1">
      <c r="A13" s="15" t="s">
        <v>16</v>
      </c>
      <c r="B13" s="14" t="s">
        <v>17</v>
      </c>
      <c r="C13" s="20">
        <v>1</v>
      </c>
      <c r="D13" s="20"/>
      <c r="E13" s="5"/>
      <c r="F13" s="13">
        <f aca="true" t="shared" si="0" ref="F13:F14">C13*E13</f>
        <v>0</v>
      </c>
      <c r="G13" s="6"/>
      <c r="H13" s="13">
        <f aca="true" t="shared" si="1" ref="H13:H14">F13*G13/100</f>
        <v>0</v>
      </c>
      <c r="I13" s="13">
        <f aca="true" t="shared" si="2" ref="I13:I14">F13+H13</f>
        <v>0</v>
      </c>
    </row>
    <row r="14" spans="1:9" ht="27" customHeight="1">
      <c r="A14" s="15" t="s">
        <v>18</v>
      </c>
      <c r="B14" s="14" t="s">
        <v>19</v>
      </c>
      <c r="C14" s="20">
        <v>80</v>
      </c>
      <c r="D14" s="20"/>
      <c r="E14" s="5"/>
      <c r="F14" s="13">
        <f t="shared" si="0"/>
        <v>0</v>
      </c>
      <c r="G14" s="6"/>
      <c r="H14" s="13">
        <f t="shared" si="1"/>
        <v>0</v>
      </c>
      <c r="I14" s="13">
        <f t="shared" si="2"/>
        <v>0</v>
      </c>
    </row>
    <row r="15" spans="1:9" ht="30" customHeight="1">
      <c r="A15" s="19" t="s">
        <v>13</v>
      </c>
      <c r="B15" s="19"/>
      <c r="C15" s="24"/>
      <c r="D15" s="24"/>
      <c r="E15" s="11"/>
      <c r="F15" s="10">
        <f>SUM(F12:F14)</f>
        <v>0</v>
      </c>
      <c r="G15" s="11"/>
      <c r="H15" s="10">
        <f>SUM(H12:H14)</f>
        <v>0</v>
      </c>
      <c r="I15" s="8">
        <f>SUM(I12:I14)</f>
        <v>0</v>
      </c>
    </row>
    <row r="16" spans="1:9" ht="20.1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23.25" customHeight="1">
      <c r="A17" s="22" t="s">
        <v>20</v>
      </c>
      <c r="B17" s="22"/>
      <c r="C17" s="22"/>
      <c r="D17" s="22"/>
      <c r="E17" s="22"/>
      <c r="F17" s="22"/>
      <c r="G17" s="22"/>
      <c r="H17" s="22"/>
      <c r="I17" s="22"/>
    </row>
    <row r="18" spans="1:9" ht="45">
      <c r="A18" s="9" t="s">
        <v>3</v>
      </c>
      <c r="B18" s="9" t="s">
        <v>4</v>
      </c>
      <c r="C18" s="23" t="s">
        <v>5</v>
      </c>
      <c r="D18" s="23"/>
      <c r="E18" s="16" t="s">
        <v>6</v>
      </c>
      <c r="F18" s="16" t="s">
        <v>7</v>
      </c>
      <c r="G18" s="16" t="s">
        <v>8</v>
      </c>
      <c r="H18" s="7" t="s">
        <v>9</v>
      </c>
      <c r="I18" s="16" t="s">
        <v>10</v>
      </c>
    </row>
    <row r="19" spans="1:9" ht="27" customHeight="1">
      <c r="A19" s="15" t="s">
        <v>11</v>
      </c>
      <c r="B19" s="4" t="s">
        <v>21</v>
      </c>
      <c r="C19" s="20">
        <v>1</v>
      </c>
      <c r="D19" s="20"/>
      <c r="E19" s="2"/>
      <c r="F19" s="13">
        <f>C19*E19</f>
        <v>0</v>
      </c>
      <c r="G19" s="6"/>
      <c r="H19" s="13">
        <f>F19*G19/100</f>
        <v>0</v>
      </c>
      <c r="I19" s="13">
        <f>F19+H19</f>
        <v>0</v>
      </c>
    </row>
    <row r="20" spans="1:9" ht="27" customHeight="1">
      <c r="A20" s="15" t="s">
        <v>16</v>
      </c>
      <c r="B20" s="14" t="s">
        <v>22</v>
      </c>
      <c r="C20" s="20">
        <v>6</v>
      </c>
      <c r="D20" s="20"/>
      <c r="E20" s="2"/>
      <c r="F20" s="13">
        <f aca="true" t="shared" si="3" ref="F20:F21">C20*E20</f>
        <v>0</v>
      </c>
      <c r="G20" s="6"/>
      <c r="H20" s="13">
        <f aca="true" t="shared" si="4" ref="H20:H21">F20*G20/100</f>
        <v>0</v>
      </c>
      <c r="I20" s="13">
        <f aca="true" t="shared" si="5" ref="I20:I21">F20+H20</f>
        <v>0</v>
      </c>
    </row>
    <row r="21" spans="1:9" ht="27" customHeight="1">
      <c r="A21" s="15" t="s">
        <v>23</v>
      </c>
      <c r="B21" s="14" t="s">
        <v>24</v>
      </c>
      <c r="C21" s="20">
        <v>1</v>
      </c>
      <c r="D21" s="20"/>
      <c r="E21" s="2"/>
      <c r="F21" s="13">
        <f t="shared" si="3"/>
        <v>0</v>
      </c>
      <c r="G21" s="6"/>
      <c r="H21" s="13">
        <f t="shared" si="4"/>
        <v>0</v>
      </c>
      <c r="I21" s="13">
        <f t="shared" si="5"/>
        <v>0</v>
      </c>
    </row>
    <row r="22" spans="1:9" ht="30" customHeight="1">
      <c r="A22" s="19" t="s">
        <v>13</v>
      </c>
      <c r="B22" s="19"/>
      <c r="C22" s="24"/>
      <c r="D22" s="24"/>
      <c r="E22" s="12"/>
      <c r="F22" s="10">
        <f>SUM(F19:F21)</f>
        <v>0</v>
      </c>
      <c r="G22" s="11"/>
      <c r="H22" s="10">
        <f>SUM(H19:H21)</f>
        <v>0</v>
      </c>
      <c r="I22" s="8">
        <f>SUM(I19:I21)</f>
        <v>0</v>
      </c>
    </row>
    <row r="23" spans="1:9" ht="20.1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4.75" customHeight="1">
      <c r="A24" s="22" t="s">
        <v>25</v>
      </c>
      <c r="B24" s="22"/>
      <c r="C24" s="22"/>
      <c r="D24" s="22"/>
      <c r="E24" s="22"/>
      <c r="F24" s="22"/>
      <c r="G24" s="22"/>
      <c r="H24" s="22"/>
      <c r="I24" s="22"/>
    </row>
    <row r="25" spans="1:9" ht="45">
      <c r="A25" s="9" t="s">
        <v>3</v>
      </c>
      <c r="B25" s="9" t="s">
        <v>4</v>
      </c>
      <c r="C25" s="23" t="s">
        <v>5</v>
      </c>
      <c r="D25" s="23"/>
      <c r="E25" s="16" t="s">
        <v>6</v>
      </c>
      <c r="F25" s="16" t="s">
        <v>7</v>
      </c>
      <c r="G25" s="16" t="s">
        <v>8</v>
      </c>
      <c r="H25" s="7" t="s">
        <v>9</v>
      </c>
      <c r="I25" s="16" t="s">
        <v>10</v>
      </c>
    </row>
    <row r="26" spans="1:9" ht="39" customHeight="1">
      <c r="A26" s="15" t="s">
        <v>11</v>
      </c>
      <c r="B26" s="4" t="s">
        <v>26</v>
      </c>
      <c r="C26" s="20">
        <v>1</v>
      </c>
      <c r="D26" s="20"/>
      <c r="E26" s="5"/>
      <c r="F26" s="13">
        <f>C26*E26</f>
        <v>0</v>
      </c>
      <c r="G26" s="6"/>
      <c r="H26" s="13">
        <f>F26*G26/100</f>
        <v>0</v>
      </c>
      <c r="I26" s="13">
        <f>F26+H26</f>
        <v>0</v>
      </c>
    </row>
    <row r="27" spans="1:9" ht="31.5" customHeight="1">
      <c r="A27" s="15" t="s">
        <v>16</v>
      </c>
      <c r="B27" s="4" t="s">
        <v>27</v>
      </c>
      <c r="C27" s="20">
        <v>56</v>
      </c>
      <c r="D27" s="20"/>
      <c r="E27" s="5"/>
      <c r="F27" s="13">
        <f>C27*E27</f>
        <v>0</v>
      </c>
      <c r="G27" s="6"/>
      <c r="H27" s="13">
        <f>F27*G27/100</f>
        <v>0</v>
      </c>
      <c r="I27" s="13">
        <f>F27+H27</f>
        <v>0</v>
      </c>
    </row>
    <row r="28" spans="1:9" ht="32.25" customHeight="1">
      <c r="A28" s="15" t="s">
        <v>23</v>
      </c>
      <c r="B28" s="4" t="s">
        <v>28</v>
      </c>
      <c r="C28" s="20">
        <v>1</v>
      </c>
      <c r="D28" s="20"/>
      <c r="E28" s="5"/>
      <c r="F28" s="13">
        <f>C28*E28</f>
        <v>0</v>
      </c>
      <c r="G28" s="6"/>
      <c r="H28" s="13">
        <f>F28*G28/100</f>
        <v>0</v>
      </c>
      <c r="I28" s="13">
        <f>F28+H28</f>
        <v>0</v>
      </c>
    </row>
    <row r="29" spans="1:9" ht="30" customHeight="1">
      <c r="A29" s="19" t="s">
        <v>13</v>
      </c>
      <c r="B29" s="19"/>
      <c r="C29" s="21"/>
      <c r="D29" s="21"/>
      <c r="E29" s="11"/>
      <c r="F29" s="10">
        <f>SUM(F26:F26)</f>
        <v>0</v>
      </c>
      <c r="G29" s="11"/>
      <c r="H29" s="10">
        <f>SUM(H26:H26)</f>
        <v>0</v>
      </c>
      <c r="I29" s="8">
        <f>SUM(I26:I26)</f>
        <v>0</v>
      </c>
    </row>
    <row r="30" spans="1:9" ht="20.1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25.5" customHeight="1">
      <c r="A31" s="22" t="s">
        <v>29</v>
      </c>
      <c r="B31" s="22"/>
      <c r="C31" s="22"/>
      <c r="D31" s="22"/>
      <c r="E31" s="22"/>
      <c r="F31" s="22"/>
      <c r="G31" s="22"/>
      <c r="H31" s="22"/>
      <c r="I31" s="22"/>
    </row>
    <row r="32" spans="1:9" ht="45">
      <c r="A32" s="9" t="s">
        <v>3</v>
      </c>
      <c r="B32" s="9" t="s">
        <v>4</v>
      </c>
      <c r="C32" s="23" t="s">
        <v>5</v>
      </c>
      <c r="D32" s="23"/>
      <c r="E32" s="16" t="s">
        <v>6</v>
      </c>
      <c r="F32" s="16" t="s">
        <v>7</v>
      </c>
      <c r="G32" s="16" t="s">
        <v>8</v>
      </c>
      <c r="H32" s="7" t="s">
        <v>9</v>
      </c>
      <c r="I32" s="16" t="s">
        <v>10</v>
      </c>
    </row>
    <row r="33" spans="1:9" ht="27" customHeight="1">
      <c r="A33" s="15" t="s">
        <v>11</v>
      </c>
      <c r="B33" s="14" t="s">
        <v>30</v>
      </c>
      <c r="C33" s="20">
        <v>5</v>
      </c>
      <c r="D33" s="20"/>
      <c r="E33" s="5"/>
      <c r="F33" s="13">
        <f>C33*E33</f>
        <v>0</v>
      </c>
      <c r="G33" s="6"/>
      <c r="H33" s="13">
        <f>F33*G33/100</f>
        <v>0</v>
      </c>
      <c r="I33" s="13">
        <f>F33+H33</f>
        <v>0</v>
      </c>
    </row>
    <row r="34" spans="1:9" ht="27" customHeight="1">
      <c r="A34" s="15" t="s">
        <v>16</v>
      </c>
      <c r="B34" s="14" t="s">
        <v>31</v>
      </c>
      <c r="C34" s="20">
        <v>10</v>
      </c>
      <c r="D34" s="20"/>
      <c r="E34" s="5"/>
      <c r="F34" s="13">
        <f aca="true" t="shared" si="6" ref="F34:F35">C34*E34</f>
        <v>0</v>
      </c>
      <c r="G34" s="6"/>
      <c r="H34" s="13">
        <f aca="true" t="shared" si="7" ref="H34:H35">F34*G34/100</f>
        <v>0</v>
      </c>
      <c r="I34" s="13">
        <f aca="true" t="shared" si="8" ref="I34:I35">F34+H34</f>
        <v>0</v>
      </c>
    </row>
    <row r="35" spans="1:9" ht="27" customHeight="1">
      <c r="A35" s="15" t="s">
        <v>18</v>
      </c>
      <c r="B35" s="14" t="s">
        <v>32</v>
      </c>
      <c r="C35" s="20">
        <v>2</v>
      </c>
      <c r="D35" s="20"/>
      <c r="E35" s="5"/>
      <c r="F35" s="13">
        <f t="shared" si="6"/>
        <v>0</v>
      </c>
      <c r="G35" s="6"/>
      <c r="H35" s="13">
        <f t="shared" si="7"/>
        <v>0</v>
      </c>
      <c r="I35" s="13">
        <f t="shared" si="8"/>
        <v>0</v>
      </c>
    </row>
    <row r="36" spans="1:9" ht="30" customHeight="1">
      <c r="A36" s="19" t="s">
        <v>13</v>
      </c>
      <c r="B36" s="19"/>
      <c r="C36" s="21"/>
      <c r="D36" s="21"/>
      <c r="E36" s="11"/>
      <c r="F36" s="10">
        <f>SUM(F33:F35)</f>
        <v>0</v>
      </c>
      <c r="G36" s="11"/>
      <c r="H36" s="10">
        <f>SUM(H33:H35)</f>
        <v>0</v>
      </c>
      <c r="I36" s="8">
        <f>SUM(I33:I35)</f>
        <v>0</v>
      </c>
    </row>
  </sheetData>
  <mergeCells count="40">
    <mergeCell ref="A5:I5"/>
    <mergeCell ref="A10:I10"/>
    <mergeCell ref="A17:I17"/>
    <mergeCell ref="A15:B15"/>
    <mergeCell ref="A2:I2"/>
    <mergeCell ref="C12:D12"/>
    <mergeCell ref="C13:D13"/>
    <mergeCell ref="C8:D8"/>
    <mergeCell ref="C6:D6"/>
    <mergeCell ref="C7:D7"/>
    <mergeCell ref="C11:D11"/>
    <mergeCell ref="A8:B8"/>
    <mergeCell ref="A3:I3"/>
    <mergeCell ref="A4:I4"/>
    <mergeCell ref="C14:D14"/>
    <mergeCell ref="C15:D15"/>
    <mergeCell ref="A31:I31"/>
    <mergeCell ref="C19:D19"/>
    <mergeCell ref="C22:D22"/>
    <mergeCell ref="C25:D25"/>
    <mergeCell ref="C27:D27"/>
    <mergeCell ref="A36:B36"/>
    <mergeCell ref="C35:D35"/>
    <mergeCell ref="C36:D36"/>
    <mergeCell ref="C34:D34"/>
    <mergeCell ref="C32:D32"/>
    <mergeCell ref="C33:D33"/>
    <mergeCell ref="A9:I9"/>
    <mergeCell ref="A16:I16"/>
    <mergeCell ref="A23:I23"/>
    <mergeCell ref="A30:I30"/>
    <mergeCell ref="A22:B22"/>
    <mergeCell ref="A29:B29"/>
    <mergeCell ref="C26:D26"/>
    <mergeCell ref="C29:D29"/>
    <mergeCell ref="A24:I24"/>
    <mergeCell ref="C18:D18"/>
    <mergeCell ref="C28:D28"/>
    <mergeCell ref="C20:D20"/>
    <mergeCell ref="C21:D21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68349BE562A04A966116AE8574EDCC" ma:contentTypeVersion="2" ma:contentTypeDescription="Vytvoří nový dokument" ma:contentTypeScope="" ma:versionID="db3fe6ba4da864827ba3d5e088587c7d">
  <xsd:schema xmlns:xsd="http://www.w3.org/2001/XMLSchema" xmlns:xs="http://www.w3.org/2001/XMLSchema" xmlns:p="http://schemas.microsoft.com/office/2006/metadata/properties" xmlns:ns2="fbf01381-8a4a-4fd8-ba75-e1afc13135f4" targetNamespace="http://schemas.microsoft.com/office/2006/metadata/properties" ma:root="true" ma:fieldsID="7f16d99ef0d4bdc31454dbad1f06d9af" ns2:_="">
    <xsd:import namespace="fbf01381-8a4a-4fd8-ba75-e1afc13135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01381-8a4a-4fd8-ba75-e1afc1313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77CF2-A11A-4906-842D-F994A3B46D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865F5-FFB2-40CC-B182-3CEB98208971}">
  <ds:schemaRefs>
    <ds:schemaRef ds:uri="http://schemas.microsoft.com/office/2006/metadata/properties"/>
    <ds:schemaRef ds:uri="fbf01381-8a4a-4fd8-ba75-e1afc13135f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3B9A53-9EA7-4C02-B657-DAD2CC88C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01381-8a4a-4fd8-ba75-e1afc1313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dcterms:created xsi:type="dcterms:W3CDTF">2018-06-22T07:18:57Z</dcterms:created>
  <dcterms:modified xsi:type="dcterms:W3CDTF">2021-10-14T08:28:38Z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0x0101008468349BE562A04A966116AE8574EDCC</vt:lpwstr>
  </property>
</Properties>
</file>