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8690" yWindow="2010" windowWidth="23250" windowHeight="13170" tabRatio="500" activeTab="0"/>
  </bookViews>
  <sheets>
    <sheet name="kalkulace" sheetId="2" r:id="rId1"/>
  </sheets>
  <externalReferences>
    <externalReference r:id="rId4"/>
    <externalReference r:id="rId5"/>
  </externalReferences>
  <definedNames>
    <definedName name="a">#REF!</definedName>
    <definedName name="aktivity_kraje">#REF!</definedName>
    <definedName name="aktivity_terminy">#REF!</definedName>
    <definedName name="Excel_BuiltIn__FilterDatabase_5">#REF!</definedName>
    <definedName name="EXCL_filtr">#REF!</definedName>
    <definedName name="ggg">#REF!</definedName>
    <definedName name="hhhh">#REF!</definedName>
    <definedName name="kk">#REF!</definedName>
    <definedName name="kraj">'[1]Kraje'!$A$2:$A$45</definedName>
    <definedName name="kraje">'[1]Kraje'!$A$1:$B$45</definedName>
    <definedName name="_xlnm.Print_Area" localSheetId="0">'kalkulace'!$A$1:$F$28</definedName>
    <definedName name="proj_aktivity_list">#REF!</definedName>
    <definedName name="rrrr">#REF!</definedName>
    <definedName name="sFIX">'[2]Configuration'!$K$3:$K$9</definedName>
    <definedName name="sOutsourcing">'[2]Configuration'!$N$3:$N$4</definedName>
    <definedName name="sResponse">'[2]Configuration'!$H$3:$H$11</definedName>
    <definedName name="sSLA">'[2]Configuration'!$E$3:$E$6</definedName>
    <definedName name="sType">'[2]Configuration'!$A$3:$A$21</definedName>
    <definedName name="SW_HW">'[2]Configuration'!$A$3:$C$21</definedName>
    <definedName name="typ_majetku_list">'[1]ZZS_položky'!$A$82:$A$87</definedName>
  </definedNames>
  <calcPr calcId="162913"/>
</workbook>
</file>

<file path=xl/sharedStrings.xml><?xml version="1.0" encoding="utf-8"?>
<sst xmlns="http://schemas.openxmlformats.org/spreadsheetml/2006/main" count="41" uniqueCount="30">
  <si>
    <t>Označení</t>
  </si>
  <si>
    <t>Název</t>
  </si>
  <si>
    <t>výše DPH v %</t>
  </si>
  <si>
    <t>KV</t>
  </si>
  <si>
    <t>CH</t>
  </si>
  <si>
    <t>Kč bez DPH</t>
  </si>
  <si>
    <t>Částka DPH v Kč</t>
  </si>
  <si>
    <t>Kč vč. DPH</t>
  </si>
  <si>
    <t>Kalkulace nabídkové ceny</t>
  </si>
  <si>
    <t xml:space="preserve">Cena celkem </t>
  </si>
  <si>
    <t>Cena celkem za 60 měsíců</t>
  </si>
  <si>
    <t>Celkem DPH v Kč</t>
  </si>
  <si>
    <t>Celkem Kč vč. DPH</t>
  </si>
  <si>
    <t>za 60 měsíců</t>
  </si>
  <si>
    <t>Celkem Kč bez DPH</t>
  </si>
  <si>
    <t>DPH celkem</t>
  </si>
  <si>
    <t>Kč</t>
  </si>
  <si>
    <t>Dodávka a instalace parkovacího systému vč. 36 M záruční doby</t>
  </si>
  <si>
    <t>Parkovací systém pro areál nemocnice v KV</t>
  </si>
  <si>
    <t>Parkovací systém pro areál nemocnice v Chebu</t>
  </si>
  <si>
    <r>
      <t>Veřejná zakázka „</t>
    </r>
    <r>
      <rPr>
        <b/>
        <sz val="11"/>
        <color theme="1"/>
        <rFont val="Calibri"/>
        <family val="2"/>
        <scheme val="minor"/>
      </rPr>
      <t>Parkovací systém pro nemocnice v Karlových Varech a Chebu</t>
    </r>
    <r>
      <rPr>
        <sz val="11"/>
        <color theme="1"/>
        <rFont val="Calibri"/>
        <family val="2"/>
        <scheme val="minor"/>
      </rPr>
      <t>“</t>
    </r>
  </si>
  <si>
    <t>V .......................................... dne.........................</t>
  </si>
  <si>
    <t>podpis a razítko oprávněného zástupce zhotovitele</t>
  </si>
  <si>
    <t xml:space="preserve">             ...............................................................</t>
  </si>
  <si>
    <t>Žlutě podbarvené části doplní účastník zadávacího řízení</t>
  </si>
  <si>
    <t>Příloha č. 1 Smlouvy o dílo</t>
  </si>
  <si>
    <t>Příloha č. 9 Zadávací dokumentace</t>
  </si>
  <si>
    <t>Nabídková cena celkem bez DPH</t>
  </si>
  <si>
    <t>Nabídková cena celkem vč. DPH</t>
  </si>
  <si>
    <t>Pozáruční servis 60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</si>
</sst>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2">
    <font>
      <sz val="12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" borderId="0">
      <alignment horizontal="center" vertical="top"/>
      <protection/>
    </xf>
    <xf numFmtId="0" fontId="6" fillId="4" borderId="0">
      <alignment horizontal="center" vertical="center"/>
      <protection/>
    </xf>
    <xf numFmtId="0" fontId="6" fillId="4" borderId="0">
      <alignment horizontal="center" vertical="center"/>
      <protection/>
    </xf>
    <xf numFmtId="0" fontId="7" fillId="3" borderId="0">
      <alignment horizontal="center" vertical="top"/>
      <protection/>
    </xf>
    <xf numFmtId="0" fontId="7" fillId="3" borderId="0">
      <alignment horizontal="left" vertical="top"/>
      <protection/>
    </xf>
    <xf numFmtId="0" fontId="8" fillId="3" borderId="0">
      <alignment horizontal="center"/>
      <protection/>
    </xf>
    <xf numFmtId="0" fontId="7" fillId="3" borderId="0">
      <alignment horizontal="right" vertical="top"/>
      <protection/>
    </xf>
    <xf numFmtId="0" fontId="7" fillId="3" borderId="0">
      <alignment horizontal="right" vertical="center"/>
      <protection/>
    </xf>
    <xf numFmtId="0" fontId="7" fillId="3" borderId="0">
      <alignment horizontal="left" vertical="top"/>
      <protection/>
    </xf>
    <xf numFmtId="0" fontId="8" fillId="3" borderId="0">
      <alignment horizontal="center"/>
      <protection/>
    </xf>
    <xf numFmtId="0" fontId="7" fillId="3" borderId="0">
      <alignment horizontal="center" vertical="center"/>
      <protection/>
    </xf>
    <xf numFmtId="0" fontId="7" fillId="3" borderId="0">
      <alignment horizontal="right" vertical="center"/>
      <protection/>
    </xf>
    <xf numFmtId="0" fontId="7" fillId="3" borderId="0">
      <alignment horizontal="left" vertical="top"/>
      <protection/>
    </xf>
    <xf numFmtId="0" fontId="7" fillId="3" borderId="0">
      <alignment horizontal="left" vertical="center"/>
      <protection/>
    </xf>
    <xf numFmtId="0" fontId="7" fillId="3" borderId="0">
      <alignment horizontal="center" vertical="center"/>
      <protection/>
    </xf>
    <xf numFmtId="0" fontId="7" fillId="3" borderId="0">
      <alignment horizontal="right" vertical="center"/>
      <protection/>
    </xf>
    <xf numFmtId="0" fontId="7" fillId="3" borderId="0">
      <alignment horizontal="left" vertical="center"/>
      <protection/>
    </xf>
    <xf numFmtId="0" fontId="7" fillId="3" borderId="0">
      <alignment horizontal="center" vertical="center"/>
      <protection/>
    </xf>
    <xf numFmtId="0" fontId="7" fillId="3" borderId="0">
      <alignment horizontal="left" vertical="center"/>
      <protection/>
    </xf>
    <xf numFmtId="0" fontId="9" fillId="3" borderId="0">
      <alignment horizontal="left" vertical="top"/>
      <protection/>
    </xf>
    <xf numFmtId="0" fontId="10" fillId="3" borderId="0">
      <alignment horizontal="left" vertical="center"/>
      <protection/>
    </xf>
    <xf numFmtId="0" fontId="10" fillId="3" borderId="0">
      <alignment horizontal="left" vertical="center"/>
      <protection/>
    </xf>
    <xf numFmtId="0" fontId="8" fillId="3" borderId="0">
      <alignment horizontal="center"/>
      <protection/>
    </xf>
    <xf numFmtId="0" fontId="10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6" fillId="4" borderId="0">
      <alignment horizontal="center" vertical="center"/>
      <protection/>
    </xf>
    <xf numFmtId="0" fontId="10" fillId="3" borderId="0">
      <alignment horizontal="right" vertical="center"/>
      <protection/>
    </xf>
    <xf numFmtId="0" fontId="10" fillId="3" borderId="0">
      <alignment horizontal="righ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right" vertical="center"/>
      <protection/>
    </xf>
    <xf numFmtId="0" fontId="10" fillId="5" borderId="0">
      <alignment horizontal="right" vertical="center"/>
      <protection/>
    </xf>
    <xf numFmtId="0" fontId="10" fillId="5" borderId="0">
      <alignment horizontal="right" vertical="center"/>
      <protection/>
    </xf>
    <xf numFmtId="0" fontId="10" fillId="3" borderId="0">
      <alignment horizontal="left" vertical="center"/>
      <protection/>
    </xf>
    <xf numFmtId="0" fontId="7" fillId="3" borderId="0">
      <alignment horizontal="center" vertical="top"/>
      <protection/>
    </xf>
    <xf numFmtId="0" fontId="6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7" fillId="3" borderId="0">
      <alignment horizontal="right" vertical="top"/>
      <protection/>
    </xf>
    <xf numFmtId="0" fontId="7" fillId="3" borderId="0">
      <alignment horizontal="center" vertical="top"/>
      <protection/>
    </xf>
    <xf numFmtId="0" fontId="10" fillId="3" borderId="0">
      <alignment horizontal="right" vertical="center"/>
      <protection/>
    </xf>
    <xf numFmtId="0" fontId="8" fillId="3" borderId="0">
      <alignment horizontal="center"/>
      <protection/>
    </xf>
    <xf numFmtId="0" fontId="7" fillId="3" borderId="0">
      <alignment horizontal="right"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/>
    <xf numFmtId="0" fontId="17" fillId="0" borderId="0" xfId="23" applyFont="1">
      <alignment/>
      <protection/>
    </xf>
    <xf numFmtId="165" fontId="15" fillId="0" borderId="0" xfId="23" applyNumberFormat="1" applyFont="1" applyFill="1" applyBorder="1" applyAlignment="1">
      <alignment horizontal="center"/>
      <protection/>
    </xf>
    <xf numFmtId="165" fontId="16" fillId="0" borderId="0" xfId="23" applyNumberFormat="1" applyFont="1" applyFill="1" applyBorder="1" applyAlignment="1">
      <alignment horizontal="center" vertical="center"/>
      <protection/>
    </xf>
    <xf numFmtId="164" fontId="17" fillId="0" borderId="0" xfId="0" applyNumberFormat="1" applyFont="1" applyFill="1" applyBorder="1" applyAlignment="1">
      <alignment horizontal="center" vertical="center" wrapText="1"/>
    </xf>
    <xf numFmtId="0" fontId="2" fillId="0" borderId="0" xfId="23" applyFont="1">
      <alignment/>
      <protection/>
    </xf>
    <xf numFmtId="0" fontId="2" fillId="0" borderId="0" xfId="23" applyFont="1" applyAlignment="1">
      <alignment horizontal="center"/>
      <protection/>
    </xf>
    <xf numFmtId="0" fontId="18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23" applyFont="1" applyAlignment="1">
      <alignment vertical="center"/>
      <protection/>
    </xf>
    <xf numFmtId="0" fontId="2" fillId="6" borderId="0" xfId="23" applyFont="1" applyFill="1">
      <alignment/>
      <protection/>
    </xf>
    <xf numFmtId="164" fontId="15" fillId="6" borderId="2" xfId="23" applyNumberFormat="1" applyFont="1" applyFill="1" applyBorder="1" applyAlignment="1">
      <alignment horizontal="center" vertical="center"/>
      <protection/>
    </xf>
    <xf numFmtId="9" fontId="15" fillId="6" borderId="2" xfId="78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23" applyFont="1">
      <alignment/>
      <protection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164" fontId="16" fillId="7" borderId="6" xfId="23" applyNumberFormat="1" applyFont="1" applyFill="1" applyBorder="1" applyAlignment="1">
      <alignment horizontal="center" vertical="center"/>
      <protection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7" fillId="8" borderId="11" xfId="23" applyFont="1" applyFill="1" applyBorder="1" applyAlignment="1">
      <alignment horizontal="center" vertical="center"/>
      <protection/>
    </xf>
    <xf numFmtId="0" fontId="17" fillId="8" borderId="6" xfId="23" applyFont="1" applyFill="1" applyBorder="1" applyAlignment="1">
      <alignment horizontal="center" vertical="center"/>
      <protection/>
    </xf>
    <xf numFmtId="164" fontId="17" fillId="8" borderId="6" xfId="0" applyNumberFormat="1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7" fillId="7" borderId="11" xfId="23" applyFont="1" applyFill="1" applyBorder="1" applyAlignment="1">
      <alignment horizontal="center" vertical="center"/>
      <protection/>
    </xf>
    <xf numFmtId="0" fontId="17" fillId="7" borderId="6" xfId="23" applyFont="1" applyFill="1" applyBorder="1" applyAlignment="1">
      <alignment horizontal="center" vertical="center"/>
      <protection/>
    </xf>
    <xf numFmtId="164" fontId="16" fillId="7" borderId="16" xfId="23" applyNumberFormat="1" applyFont="1" applyFill="1" applyBorder="1" applyAlignment="1">
      <alignment horizontal="center" vertical="center"/>
      <protection/>
    </xf>
    <xf numFmtId="0" fontId="20" fillId="9" borderId="8" xfId="23" applyFont="1" applyFill="1" applyBorder="1" applyAlignment="1">
      <alignment horizontal="left" vertical="center"/>
      <protection/>
    </xf>
    <xf numFmtId="0" fontId="20" fillId="9" borderId="9" xfId="23" applyFont="1" applyFill="1" applyBorder="1" applyAlignment="1">
      <alignment horizontal="left" vertical="center"/>
      <protection/>
    </xf>
    <xf numFmtId="0" fontId="20" fillId="9" borderId="2" xfId="23" applyFont="1" applyFill="1" applyBorder="1" applyAlignment="1">
      <alignment horizontal="left" vertical="center"/>
      <protection/>
    </xf>
    <xf numFmtId="0" fontId="20" fillId="9" borderId="10" xfId="23" applyFont="1" applyFill="1" applyBorder="1" applyAlignment="1">
      <alignment horizontal="left" vertical="center"/>
      <protection/>
    </xf>
    <xf numFmtId="0" fontId="20" fillId="9" borderId="6" xfId="23" applyFont="1" applyFill="1" applyBorder="1" applyAlignment="1">
      <alignment horizontal="left" vertical="center"/>
      <protection/>
    </xf>
    <xf numFmtId="0" fontId="20" fillId="9" borderId="16" xfId="23" applyFont="1" applyFill="1" applyBorder="1" applyAlignment="1">
      <alignment horizontal="left" vertical="center"/>
      <protection/>
    </xf>
    <xf numFmtId="0" fontId="20" fillId="9" borderId="7" xfId="23" applyFont="1" applyFill="1" applyBorder="1" applyAlignment="1">
      <alignment horizontal="center" vertical="center"/>
      <protection/>
    </xf>
    <xf numFmtId="0" fontId="20" fillId="9" borderId="8" xfId="23" applyFont="1" applyFill="1" applyBorder="1" applyAlignment="1">
      <alignment horizontal="center" vertical="center"/>
      <protection/>
    </xf>
    <xf numFmtId="0" fontId="20" fillId="9" borderId="1" xfId="23" applyFont="1" applyFill="1" applyBorder="1" applyAlignment="1">
      <alignment horizontal="center" vertical="center"/>
      <protection/>
    </xf>
    <xf numFmtId="0" fontId="20" fillId="9" borderId="2" xfId="23" applyFont="1" applyFill="1" applyBorder="1" applyAlignment="1">
      <alignment horizontal="center" vertical="center"/>
      <protection/>
    </xf>
    <xf numFmtId="0" fontId="20" fillId="9" borderId="11" xfId="23" applyFont="1" applyFill="1" applyBorder="1" applyAlignment="1">
      <alignment horizontal="center" vertical="center"/>
      <protection/>
    </xf>
    <xf numFmtId="0" fontId="20" fillId="9" borderId="6" xfId="23" applyFont="1" applyFill="1" applyBorder="1" applyAlignment="1">
      <alignment horizontal="center" vertical="center"/>
      <protection/>
    </xf>
    <xf numFmtId="164" fontId="15" fillId="6" borderId="0" xfId="23" applyNumberFormat="1" applyFont="1" applyFill="1" applyAlignment="1">
      <alignment horizontal="left"/>
      <protection/>
    </xf>
    <xf numFmtId="0" fontId="2" fillId="0" borderId="0" xfId="23" applyFont="1" applyAlignment="1">
      <alignment vertical="center"/>
      <protection/>
    </xf>
    <xf numFmtId="0" fontId="21" fillId="0" borderId="0" xfId="23" applyFont="1" applyAlignment="1">
      <alignment vertical="center"/>
      <protection/>
    </xf>
    <xf numFmtId="164" fontId="16" fillId="8" borderId="6" xfId="23" applyNumberFormat="1" applyFont="1" applyFill="1" applyBorder="1" applyAlignment="1">
      <alignment horizontal="center" vertical="center"/>
      <protection/>
    </xf>
    <xf numFmtId="164" fontId="15" fillId="0" borderId="10" xfId="23" applyNumberFormat="1" applyFont="1" applyFill="1" applyBorder="1" applyAlignment="1">
      <alignment horizontal="center" vertical="center"/>
      <protection/>
    </xf>
    <xf numFmtId="164" fontId="16" fillId="8" borderId="16" xfId="23" applyNumberFormat="1" applyFont="1" applyFill="1" applyBorder="1" applyAlignment="1">
      <alignment horizontal="center" vertical="center"/>
      <protection/>
    </xf>
    <xf numFmtId="164" fontId="2" fillId="0" borderId="0" xfId="23" applyNumberFormat="1" applyFont="1">
      <alignment/>
      <protection/>
    </xf>
    <xf numFmtId="164" fontId="20" fillId="9" borderId="8" xfId="23" applyNumberFormat="1" applyFont="1" applyFill="1" applyBorder="1" applyAlignment="1">
      <alignment horizontal="right" vertical="center"/>
      <protection/>
    </xf>
    <xf numFmtId="164" fontId="20" fillId="9" borderId="2" xfId="23" applyNumberFormat="1" applyFont="1" applyFill="1" applyBorder="1" applyAlignment="1">
      <alignment horizontal="right" vertical="center"/>
      <protection/>
    </xf>
    <xf numFmtId="164" fontId="20" fillId="9" borderId="6" xfId="23" applyNumberFormat="1" applyFont="1" applyFill="1" applyBorder="1" applyAlignment="1">
      <alignment horizontal="right" vertical="center"/>
      <protection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 2" xfId="20"/>
    <cellStyle name="Normal 2" xfId="21"/>
    <cellStyle name="Normal 2 2" xfId="22"/>
    <cellStyle name="Normal 3" xfId="23"/>
    <cellStyle name="normální 2" xfId="24"/>
    <cellStyle name="normální 2 2" xfId="25"/>
    <cellStyle name="normální 2 3" xfId="26"/>
    <cellStyle name="Normální 3" xfId="27"/>
    <cellStyle name="Normální 4" xfId="28"/>
    <cellStyle name="procent 2" xfId="29"/>
    <cellStyle name="procent 3" xfId="30"/>
    <cellStyle name="S0M1" xfId="31"/>
    <cellStyle name="S0M2" xfId="32"/>
    <cellStyle name="S0M3" xfId="33"/>
    <cellStyle name="S10M1" xfId="34"/>
    <cellStyle name="S10M2" xfId="35"/>
    <cellStyle name="S10M3" xfId="36"/>
    <cellStyle name="S11M1" xfId="37"/>
    <cellStyle name="S11M2" xfId="38"/>
    <cellStyle name="S11M3" xfId="39"/>
    <cellStyle name="S12M1" xfId="40"/>
    <cellStyle name="S12M2" xfId="41"/>
    <cellStyle name="S12M3" xfId="42"/>
    <cellStyle name="S13M1" xfId="43"/>
    <cellStyle name="S13M2" xfId="44"/>
    <cellStyle name="S13M3" xfId="45"/>
    <cellStyle name="S14M1" xfId="46"/>
    <cellStyle name="S14M3" xfId="47"/>
    <cellStyle name="S15M1" xfId="48"/>
    <cellStyle name="S16M1" xfId="49"/>
    <cellStyle name="S1M1" xfId="50"/>
    <cellStyle name="S1M2" xfId="51"/>
    <cellStyle name="S1M3" xfId="52"/>
    <cellStyle name="S2M1" xfId="53"/>
    <cellStyle name="S2M2" xfId="54"/>
    <cellStyle name="S2M3" xfId="55"/>
    <cellStyle name="S3M1" xfId="56"/>
    <cellStyle name="S3M2" xfId="57"/>
    <cellStyle name="S3M3" xfId="58"/>
    <cellStyle name="S4M1" xfId="59"/>
    <cellStyle name="S4M2" xfId="60"/>
    <cellStyle name="S4M3" xfId="61"/>
    <cellStyle name="S5M1" xfId="62"/>
    <cellStyle name="S5M2" xfId="63"/>
    <cellStyle name="S5M3" xfId="64"/>
    <cellStyle name="S6M1" xfId="65"/>
    <cellStyle name="S6M2" xfId="66"/>
    <cellStyle name="S6M3" xfId="67"/>
    <cellStyle name="S7M1" xfId="68"/>
    <cellStyle name="S7M2" xfId="69"/>
    <cellStyle name="S7M3" xfId="70"/>
    <cellStyle name="S8M1" xfId="71"/>
    <cellStyle name="S8M2" xfId="72"/>
    <cellStyle name="S8M3" xfId="73"/>
    <cellStyle name="S9M1" xfId="74"/>
    <cellStyle name="S9M2" xfId="75"/>
    <cellStyle name="S9M3" xfId="76"/>
    <cellStyle name="Normal 3 3" xfId="77"/>
    <cellStyle name="Procenta" xfId="7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_C4xx_verze_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e"/>
      <sheetName val="C421a"/>
      <sheetName val="C422a"/>
      <sheetName val="C423a"/>
      <sheetName val="C424a"/>
      <sheetName val="C425a"/>
      <sheetName val="C426a"/>
      <sheetName val="C427a"/>
      <sheetName val="C428a"/>
      <sheetName val="C429a"/>
      <sheetName val="C430a"/>
      <sheetName val="C431a"/>
      <sheetName val="C432a"/>
      <sheetName val="C433a"/>
      <sheetName val="ZZS_položky"/>
      <sheetName val="C421"/>
      <sheetName val="C422"/>
      <sheetName val="C423"/>
      <sheetName val="C424"/>
      <sheetName val="C425"/>
      <sheetName val="C426"/>
      <sheetName val="C427"/>
      <sheetName val="C428"/>
      <sheetName val="C429"/>
      <sheetName val="C430"/>
      <sheetName val="C431"/>
      <sheetName val="C432"/>
      <sheetName val="C433"/>
      <sheetName val="C4xx_sumář"/>
      <sheetName val="ZZS_aktivity"/>
      <sheetName val="Pojmy"/>
      <sheetName val="Rizika"/>
      <sheetName val="ZZS_pracoviště"/>
    </sheetNames>
    <sheetDataSet>
      <sheetData sheetId="0" refreshError="1">
        <row r="1">
          <cell r="A1" t="str">
            <v>Číslo</v>
          </cell>
          <cell r="B1" t="str">
            <v>Výstup</v>
          </cell>
        </row>
        <row r="2">
          <cell r="A2" t="str">
            <v>C201</v>
          </cell>
          <cell r="B2" t="str">
            <v>MV - generální ředitelství HZS ČR</v>
          </cell>
        </row>
        <row r="3">
          <cell r="A3" t="str">
            <v>C210</v>
          </cell>
          <cell r="B3" t="str">
            <v>HZS Hlavního města Prahy</v>
          </cell>
        </row>
        <row r="4">
          <cell r="A4" t="str">
            <v>C221</v>
          </cell>
          <cell r="B4" t="str">
            <v>HZS Středočeského kraje</v>
          </cell>
        </row>
        <row r="5">
          <cell r="A5" t="str">
            <v>C222</v>
          </cell>
          <cell r="B5" t="str">
            <v>HZS Jihočeského kraje</v>
          </cell>
        </row>
        <row r="6">
          <cell r="A6" t="str">
            <v>C223</v>
          </cell>
          <cell r="B6" t="str">
            <v>HZS Plzeňského kraje</v>
          </cell>
        </row>
        <row r="7">
          <cell r="A7" t="str">
            <v>C224</v>
          </cell>
          <cell r="B7" t="str">
            <v>HZS Karlovarského kraje</v>
          </cell>
        </row>
        <row r="8">
          <cell r="A8" t="str">
            <v>C225</v>
          </cell>
          <cell r="B8" t="str">
            <v>HZS Ústeckého kraje</v>
          </cell>
        </row>
        <row r="9">
          <cell r="A9" t="str">
            <v>C226</v>
          </cell>
          <cell r="B9" t="str">
            <v>HZS Libereckého kraje</v>
          </cell>
        </row>
        <row r="10">
          <cell r="A10" t="str">
            <v>C227</v>
          </cell>
          <cell r="B10" t="str">
            <v>HZS Královéhradeckého kraje</v>
          </cell>
        </row>
        <row r="11">
          <cell r="A11" t="str">
            <v>C228</v>
          </cell>
          <cell r="B11" t="str">
            <v>HZS Pardubického kraje</v>
          </cell>
        </row>
        <row r="12">
          <cell r="A12" t="str">
            <v>C229</v>
          </cell>
          <cell r="B12" t="str">
            <v>HZS kraje Vysočina</v>
          </cell>
        </row>
        <row r="13">
          <cell r="A13" t="str">
            <v>C230</v>
          </cell>
          <cell r="B13" t="str">
            <v>HZS Jihomoravského kraje</v>
          </cell>
        </row>
        <row r="14">
          <cell r="A14" t="str">
            <v>C231</v>
          </cell>
          <cell r="B14" t="str">
            <v>HZS Zlínského kraje</v>
          </cell>
        </row>
        <row r="15">
          <cell r="A15" t="str">
            <v>C232</v>
          </cell>
          <cell r="B15" t="str">
            <v>HZS Olomouckého kraje</v>
          </cell>
        </row>
        <row r="16">
          <cell r="A16" t="str">
            <v>C233</v>
          </cell>
          <cell r="B16" t="str">
            <v>HZS Moravskoslezského kraje</v>
          </cell>
        </row>
        <row r="17">
          <cell r="A17" t="str">
            <v>C301</v>
          </cell>
          <cell r="B17" t="str">
            <v>Policejní prezidium ČR</v>
          </cell>
        </row>
        <row r="18">
          <cell r="A18" t="str">
            <v>C310</v>
          </cell>
          <cell r="B18" t="str">
            <v>KŘP hlavního města Prahy</v>
          </cell>
        </row>
        <row r="19">
          <cell r="A19" t="str">
            <v>C321</v>
          </cell>
          <cell r="B19" t="str">
            <v>KŘP Středočeského kraje</v>
          </cell>
        </row>
        <row r="20">
          <cell r="A20" t="str">
            <v>C322</v>
          </cell>
          <cell r="B20" t="str">
            <v>KŘP Jihočeského kraje</v>
          </cell>
        </row>
        <row r="21">
          <cell r="A21" t="str">
            <v>C323</v>
          </cell>
          <cell r="B21" t="str">
            <v>KŘP Plzeňského kraje</v>
          </cell>
        </row>
        <row r="22">
          <cell r="A22" t="str">
            <v>C324</v>
          </cell>
          <cell r="B22" t="str">
            <v>KŘP Karlovarského kraje</v>
          </cell>
        </row>
        <row r="23">
          <cell r="A23" t="str">
            <v>C325</v>
          </cell>
          <cell r="B23" t="str">
            <v>KŘP Ústeckého kraje</v>
          </cell>
        </row>
        <row r="24">
          <cell r="A24" t="str">
            <v>C326</v>
          </cell>
          <cell r="B24" t="str">
            <v>KŘP Libereckého kraje</v>
          </cell>
        </row>
        <row r="25">
          <cell r="A25" t="str">
            <v>C327</v>
          </cell>
          <cell r="B25" t="str">
            <v>KŘP Královéhradeckého kraje</v>
          </cell>
        </row>
        <row r="26">
          <cell r="A26" t="str">
            <v>C328</v>
          </cell>
          <cell r="B26" t="str">
            <v>KŘP Pardubického kraje</v>
          </cell>
        </row>
        <row r="27">
          <cell r="A27" t="str">
            <v>C329</v>
          </cell>
          <cell r="B27" t="str">
            <v>KŘP kraje Vysočina</v>
          </cell>
        </row>
        <row r="28">
          <cell r="A28" t="str">
            <v>C330</v>
          </cell>
          <cell r="B28" t="str">
            <v>KŘP Jihomoravského kraje</v>
          </cell>
        </row>
        <row r="29">
          <cell r="A29" t="str">
            <v>C331</v>
          </cell>
          <cell r="B29" t="str">
            <v>KŘP Zlínského kraje</v>
          </cell>
        </row>
        <row r="30">
          <cell r="A30" t="str">
            <v>C332</v>
          </cell>
          <cell r="B30" t="str">
            <v>KŘP Olomouckého kraje</v>
          </cell>
        </row>
        <row r="31">
          <cell r="A31" t="str">
            <v>C333</v>
          </cell>
          <cell r="B31" t="str">
            <v>KŘP Moravskoslezského kraje</v>
          </cell>
        </row>
        <row r="32">
          <cell r="A32" t="str">
            <v>C410</v>
          </cell>
          <cell r="B32" t="str">
            <v>ZZS Hlavního města Prahy</v>
          </cell>
        </row>
        <row r="33">
          <cell r="A33" t="str">
            <v>C421</v>
          </cell>
          <cell r="B33" t="str">
            <v>ZZS Středočeského kraje</v>
          </cell>
        </row>
        <row r="34">
          <cell r="A34" t="str">
            <v>C422</v>
          </cell>
          <cell r="B34" t="str">
            <v>ZZS Jihočeského kraje</v>
          </cell>
        </row>
        <row r="35">
          <cell r="A35" t="str">
            <v>C423</v>
          </cell>
          <cell r="B35" t="str">
            <v>ZZS Plzeňského kraje</v>
          </cell>
        </row>
        <row r="36">
          <cell r="A36" t="str">
            <v>C424</v>
          </cell>
          <cell r="B36" t="str">
            <v>ZZS Karlovarského kraje</v>
          </cell>
        </row>
        <row r="37">
          <cell r="A37" t="str">
            <v>C425</v>
          </cell>
          <cell r="B37" t="str">
            <v>ZZS Ústeckého kraje</v>
          </cell>
        </row>
        <row r="38">
          <cell r="A38" t="str">
            <v>C426</v>
          </cell>
          <cell r="B38" t="str">
            <v>ZZS Libereckého kraje</v>
          </cell>
        </row>
        <row r="39">
          <cell r="A39" t="str">
            <v>C427</v>
          </cell>
          <cell r="B39" t="str">
            <v>ZZS Královéhradeckého kraje</v>
          </cell>
        </row>
        <row r="40">
          <cell r="A40" t="str">
            <v>C428</v>
          </cell>
          <cell r="B40" t="str">
            <v>ZZS Pardubického kraje</v>
          </cell>
        </row>
        <row r="41">
          <cell r="A41" t="str">
            <v>C429</v>
          </cell>
          <cell r="B41" t="str">
            <v>ZZS kraje Vysočina</v>
          </cell>
        </row>
        <row r="42">
          <cell r="A42" t="str">
            <v>C430</v>
          </cell>
          <cell r="B42" t="str">
            <v>ZZS Jihomoravského kraje</v>
          </cell>
        </row>
        <row r="43">
          <cell r="A43" t="str">
            <v>C431</v>
          </cell>
          <cell r="B43" t="str">
            <v>ZZS Zlínského kraje</v>
          </cell>
        </row>
        <row r="44">
          <cell r="A44" t="str">
            <v>C432</v>
          </cell>
          <cell r="B44" t="str">
            <v>ZZS Olomouckého kraje</v>
          </cell>
        </row>
        <row r="45">
          <cell r="A45" t="str">
            <v>C433</v>
          </cell>
          <cell r="B45" t="str">
            <v>ZZS Moravskoslezského kraje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82">
          <cell r="A82" t="str">
            <v>DHIM</v>
          </cell>
        </row>
        <row r="83">
          <cell r="A83" t="str">
            <v>DDHM</v>
          </cell>
        </row>
        <row r="84">
          <cell r="A84" t="str">
            <v>DDNM</v>
          </cell>
        </row>
        <row r="85">
          <cell r="A85" t="str">
            <v>DNIM</v>
          </cell>
        </row>
        <row r="86">
          <cell r="A86" t="str">
            <v>ST</v>
          </cell>
        </row>
        <row r="87">
          <cell r="A87" t="str">
            <v>OST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  <sheetName val="HW&amp;SW List"/>
      <sheetName val="Data"/>
      <sheetName val="Price"/>
    </sheetNames>
    <sheetDataSet>
      <sheetData sheetId="0" refreshError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J28"/>
  <sheetViews>
    <sheetView showGridLines="0" tabSelected="1" view="pageBreakPreview" zoomScaleSheetLayoutView="100" zoomScalePageLayoutView="150" workbookViewId="0" topLeftCell="A1">
      <selection activeCell="E10" sqref="E10"/>
    </sheetView>
  </sheetViews>
  <sheetFormatPr defaultColWidth="8.75390625" defaultRowHeight="15.75"/>
  <cols>
    <col min="1" max="1" width="8.75390625" style="5" customWidth="1"/>
    <col min="2" max="2" width="39.00390625" style="6" customWidth="1"/>
    <col min="3" max="3" width="16.25390625" style="5" customWidth="1"/>
    <col min="4" max="4" width="7.50390625" style="5" customWidth="1"/>
    <col min="5" max="5" width="13.00390625" style="5" customWidth="1"/>
    <col min="6" max="6" width="14.875" style="5" customWidth="1"/>
    <col min="7" max="7" width="13.875" style="5" customWidth="1"/>
    <col min="8" max="10" width="16.625" style="5" customWidth="1"/>
    <col min="11" max="11" width="12.25390625" style="5" customWidth="1"/>
    <col min="12" max="16384" width="8.75390625" style="5" customWidth="1"/>
  </cols>
  <sheetData>
    <row r="1" ht="15.75">
      <c r="A1" s="56" t="s">
        <v>26</v>
      </c>
    </row>
    <row r="2" ht="15.75">
      <c r="A2" s="56" t="s">
        <v>25</v>
      </c>
    </row>
    <row r="3" ht="69" customHeight="1">
      <c r="A3" s="10"/>
    </row>
    <row r="4" ht="36" customHeight="1">
      <c r="A4" s="57" t="s">
        <v>8</v>
      </c>
    </row>
    <row r="5" ht="15.75">
      <c r="A5" s="15" t="s">
        <v>20</v>
      </c>
    </row>
    <row r="6" ht="57" customHeight="1" thickBot="1">
      <c r="A6" s="7"/>
    </row>
    <row r="7" spans="1:10" ht="26.25" customHeight="1">
      <c r="A7" s="23" t="s">
        <v>0</v>
      </c>
      <c r="B7" s="24" t="s">
        <v>1</v>
      </c>
      <c r="C7" s="24" t="s">
        <v>17</v>
      </c>
      <c r="D7" s="24"/>
      <c r="E7" s="24"/>
      <c r="F7" s="25"/>
      <c r="G7" s="14"/>
      <c r="H7" s="14"/>
      <c r="I7" s="14"/>
      <c r="J7" s="14"/>
    </row>
    <row r="8" spans="1:10" ht="26.45" customHeight="1">
      <c r="A8" s="26"/>
      <c r="B8" s="27"/>
      <c r="C8" s="28" t="s">
        <v>5</v>
      </c>
      <c r="D8" s="28" t="s">
        <v>2</v>
      </c>
      <c r="E8" s="28" t="s">
        <v>6</v>
      </c>
      <c r="F8" s="29" t="s">
        <v>7</v>
      </c>
      <c r="G8" s="8"/>
      <c r="H8" s="8"/>
      <c r="I8" s="8"/>
      <c r="J8" s="8"/>
    </row>
    <row r="9" spans="1:10" ht="29.1" customHeight="1">
      <c r="A9" s="9" t="s">
        <v>3</v>
      </c>
      <c r="B9" s="16" t="s">
        <v>18</v>
      </c>
      <c r="C9" s="12"/>
      <c r="D9" s="13"/>
      <c r="E9" s="12"/>
      <c r="F9" s="59">
        <f>SUM(C9+E9)</f>
        <v>0</v>
      </c>
      <c r="G9" s="2"/>
      <c r="H9" s="2"/>
      <c r="I9" s="2"/>
      <c r="J9" s="2"/>
    </row>
    <row r="10" spans="1:10" ht="29.1" customHeight="1">
      <c r="A10" s="9" t="s">
        <v>4</v>
      </c>
      <c r="B10" s="17" t="s">
        <v>19</v>
      </c>
      <c r="C10" s="12"/>
      <c r="D10" s="13"/>
      <c r="E10" s="12"/>
      <c r="F10" s="59">
        <f>C10+E10</f>
        <v>0</v>
      </c>
      <c r="G10" s="2"/>
      <c r="H10" s="2"/>
      <c r="I10" s="2"/>
      <c r="J10" s="2"/>
    </row>
    <row r="11" spans="1:10" s="1" customFormat="1" ht="29.1" customHeight="1" thickBot="1">
      <c r="A11" s="30" t="s">
        <v>9</v>
      </c>
      <c r="B11" s="31"/>
      <c r="C11" s="58">
        <f>SUM(C9:C10)</f>
        <v>0</v>
      </c>
      <c r="D11" s="32"/>
      <c r="E11" s="58">
        <f>SUM(E9:E10)</f>
        <v>0</v>
      </c>
      <c r="F11" s="60">
        <f>SUM(F9:F10)</f>
        <v>0</v>
      </c>
      <c r="G11" s="3"/>
      <c r="H11" s="4"/>
      <c r="I11" s="3"/>
      <c r="J11" s="3"/>
    </row>
    <row r="12" ht="33.75" customHeight="1" thickBot="1"/>
    <row r="13" spans="1:6" ht="22.9" customHeight="1">
      <c r="A13" s="33" t="s">
        <v>0</v>
      </c>
      <c r="B13" s="34" t="s">
        <v>1</v>
      </c>
      <c r="C13" s="35" t="s">
        <v>29</v>
      </c>
      <c r="D13" s="35"/>
      <c r="E13" s="35"/>
      <c r="F13" s="36"/>
    </row>
    <row r="14" spans="1:6" ht="19.5" customHeight="1">
      <c r="A14" s="37"/>
      <c r="B14" s="19"/>
      <c r="C14" s="20" t="s">
        <v>14</v>
      </c>
      <c r="D14" s="18" t="s">
        <v>2</v>
      </c>
      <c r="E14" s="20" t="s">
        <v>11</v>
      </c>
      <c r="F14" s="38" t="s">
        <v>12</v>
      </c>
    </row>
    <row r="15" spans="1:6" ht="18" customHeight="1">
      <c r="A15" s="39"/>
      <c r="B15" s="21"/>
      <c r="C15" s="20" t="s">
        <v>13</v>
      </c>
      <c r="D15" s="21"/>
      <c r="E15" s="20" t="s">
        <v>13</v>
      </c>
      <c r="F15" s="38" t="s">
        <v>13</v>
      </c>
    </row>
    <row r="16" spans="1:6" ht="29.1" customHeight="1">
      <c r="A16" s="9" t="s">
        <v>3</v>
      </c>
      <c r="B16" s="16" t="s">
        <v>18</v>
      </c>
      <c r="C16" s="12"/>
      <c r="D16" s="13"/>
      <c r="E16" s="12"/>
      <c r="F16" s="59">
        <f>SUM(C16+E16)</f>
        <v>0</v>
      </c>
    </row>
    <row r="17" spans="1:6" ht="29.1" customHeight="1">
      <c r="A17" s="9" t="s">
        <v>4</v>
      </c>
      <c r="B17" s="17" t="s">
        <v>19</v>
      </c>
      <c r="C17" s="12"/>
      <c r="D17" s="13"/>
      <c r="E17" s="12"/>
      <c r="F17" s="59">
        <f>+C17+E17</f>
        <v>0</v>
      </c>
    </row>
    <row r="18" spans="1:6" ht="29.1" customHeight="1" thickBot="1">
      <c r="A18" s="40" t="s">
        <v>10</v>
      </c>
      <c r="B18" s="41"/>
      <c r="C18" s="22">
        <f>SUM(C16:C17)</f>
        <v>0</v>
      </c>
      <c r="D18" s="22"/>
      <c r="E18" s="22">
        <f aca="true" t="shared" si="0" ref="E18">SUM(E16:E17)</f>
        <v>0</v>
      </c>
      <c r="F18" s="42">
        <f>SUM(F16:F17)</f>
        <v>0</v>
      </c>
    </row>
    <row r="19" spans="2:3" ht="30" customHeight="1" thickBot="1">
      <c r="B19" s="5"/>
      <c r="C19" s="61"/>
    </row>
    <row r="20" spans="1:5" ht="27" customHeight="1">
      <c r="A20" s="49" t="s">
        <v>27</v>
      </c>
      <c r="B20" s="50"/>
      <c r="C20" s="62">
        <f>+C11+C18</f>
        <v>0</v>
      </c>
      <c r="D20" s="43" t="s">
        <v>5</v>
      </c>
      <c r="E20" s="44"/>
    </row>
    <row r="21" spans="1:5" ht="27" customHeight="1">
      <c r="A21" s="51" t="s">
        <v>15</v>
      </c>
      <c r="B21" s="52"/>
      <c r="C21" s="63">
        <f>+E11+E18</f>
        <v>0</v>
      </c>
      <c r="D21" s="45" t="s">
        <v>16</v>
      </c>
      <c r="E21" s="46"/>
    </row>
    <row r="22" spans="1:5" ht="27" customHeight="1" thickBot="1">
      <c r="A22" s="53" t="s">
        <v>28</v>
      </c>
      <c r="B22" s="54"/>
      <c r="C22" s="64">
        <f>SUM(C20:C21)</f>
        <v>0</v>
      </c>
      <c r="D22" s="47" t="s">
        <v>7</v>
      </c>
      <c r="E22" s="48"/>
    </row>
    <row r="23" ht="17.25" customHeight="1"/>
    <row r="24" ht="92.25" customHeight="1"/>
    <row r="25" spans="1:3" ht="38.25" customHeight="1">
      <c r="A25" s="15" t="s">
        <v>21</v>
      </c>
      <c r="C25" s="15" t="s">
        <v>23</v>
      </c>
    </row>
    <row r="26" ht="17.25" customHeight="1">
      <c r="C26" s="15" t="s">
        <v>22</v>
      </c>
    </row>
    <row r="27" ht="54.75" customHeight="1"/>
    <row r="28" spans="1:2" ht="15.75">
      <c r="A28" s="55" t="s">
        <v>24</v>
      </c>
      <c r="B28" s="11"/>
    </row>
  </sheetData>
  <mergeCells count="16">
    <mergeCell ref="D20:E20"/>
    <mergeCell ref="D21:E21"/>
    <mergeCell ref="D22:E22"/>
    <mergeCell ref="A20:B20"/>
    <mergeCell ref="A21:B21"/>
    <mergeCell ref="A22:B22"/>
    <mergeCell ref="G7:J7"/>
    <mergeCell ref="A18:B18"/>
    <mergeCell ref="A11:B11"/>
    <mergeCell ref="A7:A8"/>
    <mergeCell ref="B7:B8"/>
    <mergeCell ref="C7:F7"/>
    <mergeCell ref="A13:A15"/>
    <mergeCell ref="B13:B15"/>
    <mergeCell ref="C13:F13"/>
    <mergeCell ref="D14:D1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2014-11-18T10:56:28Z</dcterms:created>
  <dcterms:modified xsi:type="dcterms:W3CDTF">2021-10-04T15:19:04Z</dcterms:modified>
  <cp:category/>
  <cp:version/>
  <cp:contentType/>
  <cp:contentStatus/>
</cp:coreProperties>
</file>