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Část 2. Karlovy Vary" sheetId="1" r:id="rId1"/>
    <sheet name="Část 1. Cheb" sheetId="2" r:id="rId2"/>
  </sheets>
  <definedNames>
    <definedName name="_xlnm.Print_Area" localSheetId="1">'Část 1. Cheb'!$A$1:$G$18</definedName>
    <definedName name="_xlnm.Print_Area" localSheetId="0">'Část 2. Karlovy Vary'!$A$1:$J$17</definedName>
  </definedNames>
  <calcPr fullCalcOnLoad="1"/>
</workbook>
</file>

<file path=xl/sharedStrings.xml><?xml version="1.0" encoding="utf-8"?>
<sst xmlns="http://schemas.openxmlformats.org/spreadsheetml/2006/main" count="120" uniqueCount="54">
  <si>
    <t>Částka DPH</t>
  </si>
  <si>
    <t>SOUHRN</t>
  </si>
  <si>
    <t>Příloha č. 2</t>
  </si>
  <si>
    <t>Formulář pro zpracování nabídkové ceny</t>
  </si>
  <si>
    <t>veřejná zakázka</t>
  </si>
  <si>
    <t>vyplní účastník</t>
  </si>
  <si>
    <t>………………………………………………………</t>
  </si>
  <si>
    <t>………………………</t>
  </si>
  <si>
    <t xml:space="preserve">            datum</t>
  </si>
  <si>
    <t xml:space="preserve">         podpis a razítko dodavatele </t>
  </si>
  <si>
    <t xml:space="preserve">Kód </t>
  </si>
  <si>
    <t>Název odpadu</t>
  </si>
  <si>
    <t>20 01 01</t>
  </si>
  <si>
    <t>Papír a lepenka</t>
  </si>
  <si>
    <t>20 01 02</t>
  </si>
  <si>
    <t>Sklo</t>
  </si>
  <si>
    <t>20 01 08</t>
  </si>
  <si>
    <t>Biologicky rozložitelný odpad z kuchyní a stravoven</t>
  </si>
  <si>
    <t>20 01 25</t>
  </si>
  <si>
    <t>Jedlý tuk a olej</t>
  </si>
  <si>
    <t>20 01 39</t>
  </si>
  <si>
    <t>Plasty</t>
  </si>
  <si>
    <t>20 02 01</t>
  </si>
  <si>
    <t>Biologicky rozložitelný odpad</t>
  </si>
  <si>
    <t>20 03 01</t>
  </si>
  <si>
    <t>Směsný komunální odpad</t>
  </si>
  <si>
    <t>20 03 07</t>
  </si>
  <si>
    <t>Objemný odpad</t>
  </si>
  <si>
    <t>Předpokládaný objem v t/rok</t>
  </si>
  <si>
    <t>Shromažďování, odvoz a odstranění odpadů kategorie ostatní pro Karlovarskou krajskou nemocnici a.s.,
část 1. Nemocnice Cheb</t>
  </si>
  <si>
    <t>Shromažďování, odvoz a odstranění odpadů kategorie ostatní pro Karlovarskou krajskou nemocnici a.s.,
část 2. Nemocnice Karlovy Vary</t>
  </si>
  <si>
    <t>Typ nádoby</t>
  </si>
  <si>
    <t>kontejner objem 1100l</t>
  </si>
  <si>
    <t>barel 60l</t>
  </si>
  <si>
    <t>kontejner</t>
  </si>
  <si>
    <t>odpadkový koš venkovní</t>
  </si>
  <si>
    <t>Počet nádob</t>
  </si>
  <si>
    <t>Četnost vývozu</t>
  </si>
  <si>
    <t>na vyžádání</t>
  </si>
  <si>
    <t>1x7</t>
  </si>
  <si>
    <t>1x30</t>
  </si>
  <si>
    <t>1x14</t>
  </si>
  <si>
    <t>3x7</t>
  </si>
  <si>
    <r>
      <t>kontejner objem 10 m</t>
    </r>
    <r>
      <rPr>
        <vertAlign val="superscript"/>
        <sz val="9"/>
        <rFont val="Arial"/>
        <family val="2"/>
      </rPr>
      <t>3</t>
    </r>
  </si>
  <si>
    <t>2x7</t>
  </si>
  <si>
    <t>5x7</t>
  </si>
  <si>
    <t xml:space="preserve">kontejner </t>
  </si>
  <si>
    <r>
      <t xml:space="preserve">Cena za 12 měsíců </t>
    </r>
    <r>
      <rPr>
        <b/>
        <sz val="8"/>
        <rFont val="Arial"/>
        <family val="2"/>
      </rPr>
      <t>v</t>
    </r>
    <r>
      <rPr>
        <b/>
        <sz val="10"/>
        <rFont val="Arial"/>
        <family val="2"/>
      </rPr>
      <t xml:space="preserve"> Kč
</t>
    </r>
    <r>
      <rPr>
        <b/>
        <sz val="8"/>
        <rFont val="Arial"/>
        <family val="2"/>
      </rPr>
      <t xml:space="preserve"> (bez DPH)</t>
    </r>
  </si>
  <si>
    <r>
      <t>Cena za 12 měsíců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v Kč</t>
    </r>
    <r>
      <rPr>
        <b/>
        <sz val="8"/>
        <rFont val="Arial"/>
        <family val="2"/>
      </rPr>
      <t xml:space="preserve">           (vč. DPH)</t>
    </r>
  </si>
  <si>
    <r>
      <t>Cena za 36 měsíců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v Kč </t>
    </r>
    <r>
      <rPr>
        <b/>
        <sz val="8"/>
        <rFont val="Arial"/>
        <family val="2"/>
      </rPr>
      <t>(bez DPH)</t>
    </r>
  </si>
  <si>
    <r>
      <t>Cena za 36 měsíců v Kč</t>
    </r>
    <r>
      <rPr>
        <b/>
        <sz val="8"/>
        <rFont val="Arial"/>
        <family val="2"/>
      </rPr>
      <t xml:space="preserve">   (vč. DPH)</t>
    </r>
  </si>
  <si>
    <t>Nabídková cena celkem v Kč bez DPH za dobu plnění</t>
  </si>
  <si>
    <t>Nabídková cena celkem v Kč vč. DPH za dobu plnění</t>
  </si>
  <si>
    <r>
      <t>Cena za 12 měsíců</t>
    </r>
    <r>
      <rPr>
        <b/>
        <sz val="8"/>
        <rFont val="Arial"/>
        <family val="2"/>
      </rPr>
      <t xml:space="preserve"> v</t>
    </r>
    <r>
      <rPr>
        <b/>
        <sz val="10"/>
        <rFont val="Arial"/>
        <family val="2"/>
      </rPr>
      <t xml:space="preserve"> Kč
</t>
    </r>
    <r>
      <rPr>
        <b/>
        <sz val="8"/>
        <rFont val="Arial"/>
        <family val="2"/>
      </rPr>
      <t xml:space="preserve"> (bez DPH)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</si>
</sst>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05]d\.\ mmmm\ yyyy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\ &quot;Kč&quot;"/>
    <numFmt numFmtId="174" formatCode="#,##0.00\ _K_č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8" fontId="2" fillId="0" borderId="13" xfId="0" applyNumberFormat="1" applyFont="1" applyFill="1" applyBorder="1" applyAlignment="1" applyProtection="1">
      <alignment horizontal="center" vertical="center" wrapText="1" shrinkToFit="1"/>
      <protection/>
    </xf>
    <xf numFmtId="168" fontId="2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6" fillId="16" borderId="15" xfId="0" applyFont="1" applyFill="1" applyBorder="1" applyAlignment="1" applyProtection="1">
      <alignment horizontal="center" vertical="center" wrapText="1"/>
      <protection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6" fillId="16" borderId="16" xfId="0" applyFont="1" applyFill="1" applyBorder="1" applyAlignment="1" applyProtection="1">
      <alignment horizontal="center" vertical="center" wrapText="1" shrinkToFit="1"/>
      <protection/>
    </xf>
    <xf numFmtId="0" fontId="6" fillId="16" borderId="17" xfId="0" applyFont="1" applyFill="1" applyBorder="1" applyAlignment="1" applyProtection="1">
      <alignment horizontal="center" vertical="center" wrapText="1" shrinkToFi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6" fillId="16" borderId="19" xfId="0" applyFont="1" applyFill="1" applyBorder="1" applyAlignment="1" applyProtection="1">
      <alignment horizontal="center" vertical="center" wrapText="1" shrinkToFit="1"/>
      <protection/>
    </xf>
    <xf numFmtId="174" fontId="4" fillId="0" borderId="20" xfId="0" applyNumberFormat="1" applyFont="1" applyFill="1" applyBorder="1" applyAlignment="1" applyProtection="1">
      <alignment horizontal="center" vertical="center"/>
      <protection/>
    </xf>
    <xf numFmtId="0" fontId="6" fillId="16" borderId="15" xfId="0" applyFont="1" applyFill="1" applyBorder="1" applyAlignment="1" applyProtection="1">
      <alignment horizontal="center" vertical="center" wrapText="1" shrinkToFit="1"/>
      <protection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174" fontId="5" fillId="33" borderId="25" xfId="0" applyNumberFormat="1" applyFont="1" applyFill="1" applyBorder="1" applyAlignment="1" applyProtection="1">
      <alignment horizontal="center" vertical="center"/>
      <protection locked="0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4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4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16" borderId="28" xfId="0" applyFont="1" applyFill="1" applyBorder="1" applyAlignment="1" applyProtection="1">
      <alignment horizontal="center" vertical="center" wrapText="1" shrinkToFit="1"/>
      <protection/>
    </xf>
    <xf numFmtId="0" fontId="6" fillId="16" borderId="29" xfId="0" applyFont="1" applyFill="1" applyBorder="1" applyAlignment="1" applyProtection="1">
      <alignment horizontal="center" vertical="center" wrapText="1" shrinkToFit="1"/>
      <protection/>
    </xf>
    <xf numFmtId="0" fontId="6" fillId="16" borderId="30" xfId="0" applyFont="1" applyFill="1" applyBorder="1" applyAlignment="1" applyProtection="1">
      <alignment horizontal="center" vertical="center" wrapText="1" shrinkToFit="1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32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32" fillId="16" borderId="36" xfId="0" applyFont="1" applyFill="1" applyBorder="1" applyAlignment="1">
      <alignment horizontal="left" vertical="center" wrapText="1"/>
    </xf>
    <xf numFmtId="0" fontId="32" fillId="16" borderId="37" xfId="0" applyFont="1" applyFill="1" applyBorder="1" applyAlignment="1">
      <alignment horizontal="left" vertical="center" wrapText="1"/>
    </xf>
    <xf numFmtId="0" fontId="32" fillId="16" borderId="19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>
      <alignment horizontal="center" vertical="center"/>
    </xf>
    <xf numFmtId="174" fontId="5" fillId="33" borderId="28" xfId="0" applyNumberFormat="1" applyFont="1" applyFill="1" applyBorder="1" applyAlignment="1" applyProtection="1">
      <alignment vertical="center"/>
      <protection locked="0"/>
    </xf>
    <xf numFmtId="0" fontId="6" fillId="16" borderId="38" xfId="0" applyFont="1" applyFill="1" applyBorder="1" applyAlignment="1" applyProtection="1">
      <alignment horizontal="center" vertical="center" wrapText="1" shrinkToFit="1"/>
      <protection/>
    </xf>
    <xf numFmtId="0" fontId="6" fillId="16" borderId="39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>
      <alignment vertical="center"/>
    </xf>
    <xf numFmtId="174" fontId="5" fillId="33" borderId="40" xfId="0" applyNumberFormat="1" applyFont="1" applyFill="1" applyBorder="1" applyAlignment="1" applyProtection="1">
      <alignment horizontal="center" vertical="center"/>
      <protection locked="0"/>
    </xf>
    <xf numFmtId="4" fontId="4" fillId="0" borderId="31" xfId="0" applyNumberFormat="1" applyFont="1" applyFill="1" applyBorder="1" applyAlignment="1" applyProtection="1">
      <alignment horizontal="center" vertical="center"/>
      <protection/>
    </xf>
    <xf numFmtId="4" fontId="4" fillId="0" borderId="41" xfId="0" applyNumberFormat="1" applyFont="1" applyFill="1" applyBorder="1" applyAlignment="1" applyProtection="1">
      <alignment horizontal="center" vertical="center"/>
      <protection/>
    </xf>
    <xf numFmtId="168" fontId="32" fillId="16" borderId="17" xfId="0" applyNumberFormat="1" applyFont="1" applyFill="1" applyBorder="1" applyAlignment="1">
      <alignment vertical="center"/>
    </xf>
    <xf numFmtId="0" fontId="32" fillId="16" borderId="42" xfId="0" applyFont="1" applyFill="1" applyBorder="1" applyAlignment="1">
      <alignment horizontal="left" vertical="center" wrapText="1"/>
    </xf>
    <xf numFmtId="0" fontId="32" fillId="16" borderId="43" xfId="0" applyFont="1" applyFill="1" applyBorder="1" applyAlignment="1">
      <alignment horizontal="left" vertical="center" wrapText="1"/>
    </xf>
    <xf numFmtId="0" fontId="32" fillId="16" borderId="44" xfId="0" applyFont="1" applyFill="1" applyBorder="1" applyAlignment="1">
      <alignment horizontal="left" vertical="center" wrapText="1"/>
    </xf>
    <xf numFmtId="168" fontId="32" fillId="16" borderId="41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zoomScalePageLayoutView="0" workbookViewId="0" topLeftCell="A1">
      <selection activeCell="G19" sqref="G19"/>
    </sheetView>
  </sheetViews>
  <sheetFormatPr defaultColWidth="9.140625" defaultRowHeight="15"/>
  <cols>
    <col min="1" max="1" width="9.140625" style="0" customWidth="1"/>
    <col min="2" max="2" width="22.421875" style="0" customWidth="1"/>
    <col min="3" max="3" width="19.57421875" style="0" customWidth="1"/>
    <col min="4" max="4" width="8.57421875" style="36" customWidth="1"/>
    <col min="5" max="5" width="12.7109375" style="37" customWidth="1"/>
    <col min="6" max="6" width="13.8515625" style="0" customWidth="1"/>
    <col min="7" max="7" width="16.7109375" style="0" customWidth="1"/>
    <col min="8" max="8" width="13.421875" style="0" customWidth="1"/>
    <col min="9" max="9" width="15.57421875" style="0" customWidth="1"/>
    <col min="10" max="10" width="14.8515625" style="0" customWidth="1"/>
    <col min="11" max="11" width="11.7109375" style="0" customWidth="1"/>
    <col min="12" max="12" width="14.28125" style="0" customWidth="1"/>
  </cols>
  <sheetData>
    <row r="1" spans="1:12" ht="21" customHeight="1">
      <c r="A1" s="7" t="s">
        <v>3</v>
      </c>
      <c r="B1" s="8"/>
      <c r="C1" s="8"/>
      <c r="D1" s="8"/>
      <c r="E1" s="8"/>
      <c r="F1" s="14"/>
      <c r="J1" s="14"/>
      <c r="L1" s="9" t="s">
        <v>2</v>
      </c>
    </row>
    <row r="2" spans="1:10" ht="12" customHeight="1">
      <c r="A2" s="10" t="s">
        <v>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40.5" customHeight="1">
      <c r="A3" s="60" t="s">
        <v>30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 thickBot="1">
      <c r="A4" s="62"/>
      <c r="B4" s="63"/>
      <c r="C4" s="63"/>
      <c r="D4" s="63"/>
      <c r="E4" s="63"/>
      <c r="F4" s="63"/>
      <c r="G4" s="63"/>
      <c r="H4" s="63"/>
      <c r="I4" s="63"/>
      <c r="J4" s="15"/>
    </row>
    <row r="5" spans="1:12" ht="39" customHeight="1">
      <c r="A5" s="24" t="s">
        <v>10</v>
      </c>
      <c r="B5" s="25" t="s">
        <v>11</v>
      </c>
      <c r="C5" s="25" t="s">
        <v>31</v>
      </c>
      <c r="D5" s="25" t="s">
        <v>36</v>
      </c>
      <c r="E5" s="25" t="s">
        <v>37</v>
      </c>
      <c r="F5" s="25" t="s">
        <v>28</v>
      </c>
      <c r="G5" s="31" t="s">
        <v>53</v>
      </c>
      <c r="H5" s="26" t="s">
        <v>0</v>
      </c>
      <c r="I5" s="27" t="s">
        <v>48</v>
      </c>
      <c r="J5" s="29" t="s">
        <v>49</v>
      </c>
      <c r="K5" s="26" t="s">
        <v>0</v>
      </c>
      <c r="L5" s="27" t="s">
        <v>50</v>
      </c>
    </row>
    <row r="6" spans="1:12" s="6" customFormat="1" ht="24" customHeight="1">
      <c r="A6" s="19" t="s">
        <v>12</v>
      </c>
      <c r="B6" s="20" t="s">
        <v>13</v>
      </c>
      <c r="C6" s="20" t="s">
        <v>43</v>
      </c>
      <c r="D6" s="20">
        <v>1</v>
      </c>
      <c r="E6" s="20" t="s">
        <v>45</v>
      </c>
      <c r="F6" s="20">
        <v>44.5</v>
      </c>
      <c r="G6" s="32"/>
      <c r="H6" s="5">
        <f>G6*0.21</f>
        <v>0</v>
      </c>
      <c r="I6" s="16">
        <f>+G6+H6</f>
        <v>0</v>
      </c>
      <c r="J6" s="30">
        <f>G6*3</f>
        <v>0</v>
      </c>
      <c r="K6" s="5">
        <f aca="true" t="shared" si="0" ref="K6:K13">J6*0.21</f>
        <v>0</v>
      </c>
      <c r="L6" s="16">
        <f aca="true" t="shared" si="1" ref="L6:L13">+J6+K6</f>
        <v>0</v>
      </c>
    </row>
    <row r="7" spans="1:12" s="6" customFormat="1" ht="24" customHeight="1">
      <c r="A7" s="19" t="s">
        <v>14</v>
      </c>
      <c r="B7" s="20" t="s">
        <v>15</v>
      </c>
      <c r="C7" s="20" t="s">
        <v>43</v>
      </c>
      <c r="D7" s="20">
        <v>1</v>
      </c>
      <c r="E7" s="20" t="s">
        <v>40</v>
      </c>
      <c r="F7" s="20">
        <v>2.2</v>
      </c>
      <c r="G7" s="32"/>
      <c r="H7" s="5">
        <f aca="true" t="shared" si="2" ref="H7:H13">G7*0.21</f>
        <v>0</v>
      </c>
      <c r="I7" s="16">
        <f aca="true" t="shared" si="3" ref="I7:I13">+G7+H7</f>
        <v>0</v>
      </c>
      <c r="J7" s="30">
        <f aca="true" t="shared" si="4" ref="J7:J13">G7*3</f>
        <v>0</v>
      </c>
      <c r="K7" s="5">
        <f t="shared" si="0"/>
        <v>0</v>
      </c>
      <c r="L7" s="16">
        <f t="shared" si="1"/>
        <v>0</v>
      </c>
    </row>
    <row r="8" spans="1:12" s="6" customFormat="1" ht="30" customHeight="1">
      <c r="A8" s="19" t="s">
        <v>16</v>
      </c>
      <c r="B8" s="21" t="s">
        <v>17</v>
      </c>
      <c r="C8" s="21" t="s">
        <v>33</v>
      </c>
      <c r="D8" s="21">
        <v>6</v>
      </c>
      <c r="E8" s="21" t="s">
        <v>44</v>
      </c>
      <c r="F8" s="20">
        <v>3.6</v>
      </c>
      <c r="G8" s="32"/>
      <c r="H8" s="5">
        <f t="shared" si="2"/>
        <v>0</v>
      </c>
      <c r="I8" s="16">
        <f t="shared" si="3"/>
        <v>0</v>
      </c>
      <c r="J8" s="30">
        <f t="shared" si="4"/>
        <v>0</v>
      </c>
      <c r="K8" s="5">
        <f t="shared" si="0"/>
        <v>0</v>
      </c>
      <c r="L8" s="16">
        <f t="shared" si="1"/>
        <v>0</v>
      </c>
    </row>
    <row r="9" spans="1:12" s="6" customFormat="1" ht="26.25" customHeight="1">
      <c r="A9" s="19" t="s">
        <v>18</v>
      </c>
      <c r="B9" s="20" t="s">
        <v>19</v>
      </c>
      <c r="C9" s="21" t="s">
        <v>33</v>
      </c>
      <c r="D9" s="20">
        <v>1</v>
      </c>
      <c r="E9" s="20" t="s">
        <v>38</v>
      </c>
      <c r="F9" s="20">
        <v>0.5</v>
      </c>
      <c r="G9" s="32"/>
      <c r="H9" s="5">
        <f t="shared" si="2"/>
        <v>0</v>
      </c>
      <c r="I9" s="16">
        <f t="shared" si="3"/>
        <v>0</v>
      </c>
      <c r="J9" s="30">
        <f t="shared" si="4"/>
        <v>0</v>
      </c>
      <c r="K9" s="5">
        <f t="shared" si="0"/>
        <v>0</v>
      </c>
      <c r="L9" s="16">
        <f t="shared" si="1"/>
        <v>0</v>
      </c>
    </row>
    <row r="10" spans="1:12" s="6" customFormat="1" ht="22.5" customHeight="1">
      <c r="A10" s="19" t="s">
        <v>20</v>
      </c>
      <c r="B10" s="20" t="s">
        <v>21</v>
      </c>
      <c r="C10" s="20" t="s">
        <v>43</v>
      </c>
      <c r="D10" s="20">
        <v>1</v>
      </c>
      <c r="E10" s="20" t="s">
        <v>44</v>
      </c>
      <c r="F10" s="20">
        <v>11.2</v>
      </c>
      <c r="G10" s="32"/>
      <c r="H10" s="5">
        <f t="shared" si="2"/>
        <v>0</v>
      </c>
      <c r="I10" s="16">
        <f t="shared" si="3"/>
        <v>0</v>
      </c>
      <c r="J10" s="30">
        <f t="shared" si="4"/>
        <v>0</v>
      </c>
      <c r="K10" s="5">
        <f t="shared" si="0"/>
        <v>0</v>
      </c>
      <c r="L10" s="16">
        <f t="shared" si="1"/>
        <v>0</v>
      </c>
    </row>
    <row r="11" spans="1:12" s="6" customFormat="1" ht="21.75" customHeight="1">
      <c r="A11" s="43" t="s">
        <v>22</v>
      </c>
      <c r="B11" s="33" t="s">
        <v>23</v>
      </c>
      <c r="C11" s="33" t="s">
        <v>46</v>
      </c>
      <c r="D11" s="33">
        <v>1</v>
      </c>
      <c r="E11" s="20" t="s">
        <v>38</v>
      </c>
      <c r="F11" s="33">
        <v>2.8</v>
      </c>
      <c r="G11" s="53"/>
      <c r="H11" s="45">
        <f t="shared" si="2"/>
        <v>0</v>
      </c>
      <c r="I11" s="46">
        <f t="shared" si="3"/>
        <v>0</v>
      </c>
      <c r="J11" s="30">
        <f t="shared" si="4"/>
        <v>0</v>
      </c>
      <c r="K11" s="45">
        <f t="shared" si="0"/>
        <v>0</v>
      </c>
      <c r="L11" s="46">
        <f t="shared" si="1"/>
        <v>0</v>
      </c>
    </row>
    <row r="12" spans="1:12" s="6" customFormat="1" ht="21.75" customHeight="1">
      <c r="A12" s="19" t="s">
        <v>24</v>
      </c>
      <c r="B12" s="20" t="s">
        <v>25</v>
      </c>
      <c r="C12" s="20" t="s">
        <v>43</v>
      </c>
      <c r="D12" s="20">
        <v>1</v>
      </c>
      <c r="E12" s="20" t="s">
        <v>45</v>
      </c>
      <c r="F12" s="20">
        <v>150</v>
      </c>
      <c r="G12" s="32"/>
      <c r="H12" s="5">
        <f t="shared" si="2"/>
        <v>0</v>
      </c>
      <c r="I12" s="16">
        <f>+G12+H12</f>
        <v>0</v>
      </c>
      <c r="J12" s="30">
        <f t="shared" si="4"/>
        <v>0</v>
      </c>
      <c r="K12" s="5">
        <f>J12*0.21</f>
        <v>0</v>
      </c>
      <c r="L12" s="16">
        <f>+J12+K12</f>
        <v>0</v>
      </c>
    </row>
    <row r="13" spans="1:12" s="6" customFormat="1" ht="21.75" customHeight="1" thickBot="1">
      <c r="A13" s="47" t="s">
        <v>26</v>
      </c>
      <c r="B13" s="48" t="s">
        <v>27</v>
      </c>
      <c r="C13" s="58" t="s">
        <v>46</v>
      </c>
      <c r="D13" s="58">
        <v>1</v>
      </c>
      <c r="E13" s="58" t="s">
        <v>38</v>
      </c>
      <c r="F13" s="48">
        <v>1</v>
      </c>
      <c r="G13" s="49"/>
      <c r="H13" s="50">
        <f t="shared" si="2"/>
        <v>0</v>
      </c>
      <c r="I13" s="51">
        <f t="shared" si="3"/>
        <v>0</v>
      </c>
      <c r="J13" s="30">
        <f t="shared" si="4"/>
        <v>0</v>
      </c>
      <c r="K13" s="50">
        <f t="shared" si="0"/>
        <v>0</v>
      </c>
      <c r="L13" s="51">
        <f t="shared" si="1"/>
        <v>0</v>
      </c>
    </row>
    <row r="14" spans="1:14" ht="33" customHeight="1" thickBot="1">
      <c r="A14" s="64" t="s">
        <v>1</v>
      </c>
      <c r="B14" s="65"/>
      <c r="C14" s="65"/>
      <c r="D14" s="65"/>
      <c r="E14" s="65"/>
      <c r="F14" s="65"/>
      <c r="G14" s="65"/>
      <c r="H14" s="65"/>
      <c r="I14" s="66"/>
      <c r="J14" s="22">
        <f>SUM(J6:J13)</f>
        <v>0</v>
      </c>
      <c r="K14" s="22">
        <f>SUM(K6:K13)</f>
        <v>0</v>
      </c>
      <c r="L14" s="23">
        <f>SUM(L6:L13)</f>
        <v>0</v>
      </c>
      <c r="M14" s="3"/>
      <c r="N14" s="2"/>
    </row>
    <row r="15" spans="1:14" s="17" customFormat="1" ht="33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3"/>
      <c r="N15" s="2"/>
    </row>
    <row r="16" spans="1:10" s="4" customFormat="1" ht="27" customHeight="1">
      <c r="A16" s="67" t="s">
        <v>51</v>
      </c>
      <c r="B16" s="68"/>
      <c r="C16" s="68"/>
      <c r="D16" s="68"/>
      <c r="E16" s="69"/>
      <c r="F16" s="80">
        <f>J14</f>
        <v>0</v>
      </c>
      <c r="G16" s="1"/>
      <c r="H16" s="13" t="s">
        <v>7</v>
      </c>
      <c r="I16" s="2"/>
      <c r="J16" s="13" t="s">
        <v>6</v>
      </c>
    </row>
    <row r="17" spans="1:10" s="4" customFormat="1" ht="30" customHeight="1" thickBot="1">
      <c r="A17" s="81" t="s">
        <v>52</v>
      </c>
      <c r="B17" s="82"/>
      <c r="C17" s="82"/>
      <c r="D17" s="82"/>
      <c r="E17" s="83"/>
      <c r="F17" s="84">
        <f>L14</f>
        <v>0</v>
      </c>
      <c r="G17" s="1"/>
      <c r="H17" s="12" t="s">
        <v>8</v>
      </c>
      <c r="I17" s="2"/>
      <c r="J17" s="11" t="s">
        <v>9</v>
      </c>
    </row>
    <row r="18" ht="14.25">
      <c r="A18" s="18"/>
    </row>
    <row r="19" spans="1:14" s="4" customFormat="1" ht="31.5" customHeight="1">
      <c r="A19" s="1"/>
      <c r="B19" s="1"/>
      <c r="C19" s="1"/>
      <c r="D19" s="1"/>
      <c r="E19" s="1"/>
      <c r="F19" s="1"/>
      <c r="G19" s="1"/>
      <c r="H19" s="1"/>
      <c r="J19" s="1"/>
      <c r="K19" s="2"/>
      <c r="M19" s="3"/>
      <c r="N19" s="2"/>
    </row>
    <row r="20" spans="1:14" ht="14.25">
      <c r="A20" s="34" t="s">
        <v>5</v>
      </c>
      <c r="B20" s="35"/>
      <c r="C20" s="35"/>
      <c r="D20" s="35"/>
      <c r="E20" s="35"/>
      <c r="J20" s="11"/>
      <c r="K20" s="11"/>
      <c r="M20" s="11"/>
      <c r="N20" s="11"/>
    </row>
  </sheetData>
  <sheetProtection/>
  <mergeCells count="6">
    <mergeCell ref="B2:J2"/>
    <mergeCell ref="A3:J3"/>
    <mergeCell ref="A4:I4"/>
    <mergeCell ref="A14:I14"/>
    <mergeCell ref="A16:E16"/>
    <mergeCell ref="A17:E1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7">
      <selection activeCell="I21" sqref="I21"/>
    </sheetView>
  </sheetViews>
  <sheetFormatPr defaultColWidth="9.140625" defaultRowHeight="15"/>
  <cols>
    <col min="1" max="1" width="9.140625" style="0" customWidth="1"/>
    <col min="2" max="2" width="22.421875" style="0" customWidth="1"/>
    <col min="3" max="3" width="19.57421875" style="0" customWidth="1"/>
    <col min="4" max="4" width="8.57421875" style="0" customWidth="1"/>
    <col min="5" max="5" width="12.7109375" style="0" customWidth="1"/>
    <col min="6" max="6" width="13.8515625" style="0" customWidth="1"/>
    <col min="7" max="7" width="16.7109375" style="0" customWidth="1"/>
    <col min="8" max="8" width="13.421875" style="0" customWidth="1"/>
    <col min="9" max="9" width="15.57421875" style="0" customWidth="1"/>
    <col min="10" max="10" width="14.8515625" style="0" customWidth="1"/>
    <col min="11" max="11" width="11.7109375" style="0" customWidth="1"/>
    <col min="12" max="12" width="14.28125" style="0" customWidth="1"/>
  </cols>
  <sheetData>
    <row r="1" spans="1:9" ht="21" customHeight="1">
      <c r="A1" s="7" t="s">
        <v>3</v>
      </c>
      <c r="B1" s="8"/>
      <c r="C1" s="14"/>
      <c r="D1" s="14"/>
      <c r="G1" s="14"/>
      <c r="I1" s="9" t="s">
        <v>2</v>
      </c>
    </row>
    <row r="2" spans="1:7" ht="12" customHeight="1">
      <c r="A2" s="10" t="s">
        <v>4</v>
      </c>
      <c r="B2" s="59"/>
      <c r="C2" s="59"/>
      <c r="D2" s="59"/>
      <c r="E2" s="59"/>
      <c r="F2" s="59"/>
      <c r="G2" s="59"/>
    </row>
    <row r="3" spans="1:9" ht="40.5" customHeight="1">
      <c r="A3" s="70" t="s">
        <v>29</v>
      </c>
      <c r="B3" s="70"/>
      <c r="C3" s="70"/>
      <c r="D3" s="70"/>
      <c r="E3" s="70"/>
      <c r="F3" s="70"/>
      <c r="G3" s="70"/>
      <c r="H3" s="70"/>
      <c r="I3" s="70"/>
    </row>
    <row r="4" spans="1:7" ht="15" thickBot="1">
      <c r="A4" s="62"/>
      <c r="B4" s="63"/>
      <c r="C4" s="63"/>
      <c r="D4" s="63"/>
      <c r="E4" s="63"/>
      <c r="F4" s="63"/>
      <c r="G4" s="15"/>
    </row>
    <row r="5" spans="1:12" ht="36.75" customHeight="1" thickBot="1">
      <c r="A5" s="24" t="s">
        <v>10</v>
      </c>
      <c r="B5" s="25" t="s">
        <v>11</v>
      </c>
      <c r="C5" s="25" t="s">
        <v>31</v>
      </c>
      <c r="D5" s="25" t="s">
        <v>36</v>
      </c>
      <c r="E5" s="25" t="s">
        <v>37</v>
      </c>
      <c r="F5" s="75" t="s">
        <v>28</v>
      </c>
      <c r="G5" s="54" t="s">
        <v>47</v>
      </c>
      <c r="H5" s="55" t="s">
        <v>0</v>
      </c>
      <c r="I5" s="56" t="s">
        <v>48</v>
      </c>
      <c r="J5" s="74" t="s">
        <v>49</v>
      </c>
      <c r="K5" s="55" t="s">
        <v>0</v>
      </c>
      <c r="L5" s="56" t="s">
        <v>50</v>
      </c>
    </row>
    <row r="6" spans="1:12" s="6" customFormat="1" ht="24" customHeight="1">
      <c r="A6" s="52" t="s">
        <v>12</v>
      </c>
      <c r="B6" s="20" t="s">
        <v>13</v>
      </c>
      <c r="C6" s="20" t="s">
        <v>43</v>
      </c>
      <c r="D6" s="20">
        <v>1</v>
      </c>
      <c r="E6" s="20" t="s">
        <v>42</v>
      </c>
      <c r="F6" s="71">
        <v>30.8</v>
      </c>
      <c r="G6" s="73"/>
      <c r="H6" s="5">
        <f>G6*0.21</f>
        <v>0</v>
      </c>
      <c r="I6" s="16">
        <f>+G6+H6</f>
        <v>0</v>
      </c>
      <c r="J6" s="30">
        <f>G6*3</f>
        <v>0</v>
      </c>
      <c r="K6" s="5">
        <f aca="true" t="shared" si="0" ref="K6:K15">J6*0.21</f>
        <v>0</v>
      </c>
      <c r="L6" s="5">
        <f aca="true" t="shared" si="1" ref="L6:L15">+J6+K6</f>
        <v>0</v>
      </c>
    </row>
    <row r="7" spans="1:12" s="6" customFormat="1" ht="24" customHeight="1">
      <c r="A7" s="52" t="s">
        <v>12</v>
      </c>
      <c r="B7" s="20" t="s">
        <v>13</v>
      </c>
      <c r="C7" s="20" t="s">
        <v>32</v>
      </c>
      <c r="D7" s="20">
        <v>1</v>
      </c>
      <c r="E7" s="20" t="s">
        <v>42</v>
      </c>
      <c r="F7" s="72"/>
      <c r="G7" s="76"/>
      <c r="H7" s="5">
        <f>G7*0.21</f>
        <v>0</v>
      </c>
      <c r="I7" s="16">
        <f>+G7+H7</f>
        <v>0</v>
      </c>
      <c r="J7" s="30">
        <f>G7*3</f>
        <v>0</v>
      </c>
      <c r="K7" s="5">
        <f t="shared" si="0"/>
        <v>0</v>
      </c>
      <c r="L7" s="5">
        <f t="shared" si="1"/>
        <v>0</v>
      </c>
    </row>
    <row r="8" spans="1:12" s="6" customFormat="1" ht="24" customHeight="1">
      <c r="A8" s="52" t="s">
        <v>14</v>
      </c>
      <c r="B8" s="20" t="s">
        <v>15</v>
      </c>
      <c r="C8" s="20" t="s">
        <v>32</v>
      </c>
      <c r="D8" s="20">
        <v>2</v>
      </c>
      <c r="E8" s="20" t="s">
        <v>40</v>
      </c>
      <c r="F8" s="28">
        <v>2.7</v>
      </c>
      <c r="G8" s="32"/>
      <c r="H8" s="5">
        <f aca="true" t="shared" si="2" ref="H8:H15">G8*0.21</f>
        <v>0</v>
      </c>
      <c r="I8" s="16">
        <f aca="true" t="shared" si="3" ref="I8:I15">+G8+H8</f>
        <v>0</v>
      </c>
      <c r="J8" s="30">
        <f aca="true" t="shared" si="4" ref="J8:J15">G8*3</f>
        <v>0</v>
      </c>
      <c r="K8" s="5">
        <f t="shared" si="0"/>
        <v>0</v>
      </c>
      <c r="L8" s="5">
        <f t="shared" si="1"/>
        <v>0</v>
      </c>
    </row>
    <row r="9" spans="1:12" s="6" customFormat="1" ht="30" customHeight="1">
      <c r="A9" s="52" t="s">
        <v>16</v>
      </c>
      <c r="B9" s="21" t="s">
        <v>17</v>
      </c>
      <c r="C9" s="21" t="s">
        <v>33</v>
      </c>
      <c r="D9" s="21">
        <v>3</v>
      </c>
      <c r="E9" s="21" t="s">
        <v>41</v>
      </c>
      <c r="F9" s="28">
        <v>3.5</v>
      </c>
      <c r="G9" s="32"/>
      <c r="H9" s="5">
        <f t="shared" si="2"/>
        <v>0</v>
      </c>
      <c r="I9" s="16">
        <f t="shared" si="3"/>
        <v>0</v>
      </c>
      <c r="J9" s="30">
        <f t="shared" si="4"/>
        <v>0</v>
      </c>
      <c r="K9" s="5">
        <f t="shared" si="0"/>
        <v>0</v>
      </c>
      <c r="L9" s="5">
        <f t="shared" si="1"/>
        <v>0</v>
      </c>
    </row>
    <row r="10" spans="1:12" s="6" customFormat="1" ht="26.25" customHeight="1">
      <c r="A10" s="52" t="s">
        <v>18</v>
      </c>
      <c r="B10" s="20" t="s">
        <v>19</v>
      </c>
      <c r="C10" s="20" t="s">
        <v>33</v>
      </c>
      <c r="D10" s="20">
        <v>1</v>
      </c>
      <c r="E10" s="20" t="s">
        <v>38</v>
      </c>
      <c r="F10" s="28">
        <v>0.5</v>
      </c>
      <c r="G10" s="32"/>
      <c r="H10" s="5">
        <f t="shared" si="2"/>
        <v>0</v>
      </c>
      <c r="I10" s="16">
        <f t="shared" si="3"/>
        <v>0</v>
      </c>
      <c r="J10" s="30">
        <f t="shared" si="4"/>
        <v>0</v>
      </c>
      <c r="K10" s="5">
        <f t="shared" si="0"/>
        <v>0</v>
      </c>
      <c r="L10" s="5">
        <f t="shared" si="1"/>
        <v>0</v>
      </c>
    </row>
    <row r="11" spans="1:12" s="6" customFormat="1" ht="22.5" customHeight="1">
      <c r="A11" s="52" t="s">
        <v>20</v>
      </c>
      <c r="B11" s="20" t="s">
        <v>21</v>
      </c>
      <c r="C11" s="20" t="s">
        <v>32</v>
      </c>
      <c r="D11" s="20">
        <v>3</v>
      </c>
      <c r="E11" s="20" t="s">
        <v>39</v>
      </c>
      <c r="F11" s="28">
        <v>3.6</v>
      </c>
      <c r="G11" s="32"/>
      <c r="H11" s="5">
        <f t="shared" si="2"/>
        <v>0</v>
      </c>
      <c r="I11" s="16">
        <f t="shared" si="3"/>
        <v>0</v>
      </c>
      <c r="J11" s="30">
        <f t="shared" si="4"/>
        <v>0</v>
      </c>
      <c r="K11" s="5">
        <f t="shared" si="0"/>
        <v>0</v>
      </c>
      <c r="L11" s="5">
        <f t="shared" si="1"/>
        <v>0</v>
      </c>
    </row>
    <row r="12" spans="1:12" s="6" customFormat="1" ht="21.75" customHeight="1">
      <c r="A12" s="52" t="s">
        <v>22</v>
      </c>
      <c r="B12" s="20" t="s">
        <v>23</v>
      </c>
      <c r="C12" s="20" t="s">
        <v>34</v>
      </c>
      <c r="D12" s="20">
        <v>1</v>
      </c>
      <c r="E12" s="20" t="s">
        <v>38</v>
      </c>
      <c r="F12" s="28">
        <v>0.5</v>
      </c>
      <c r="G12" s="32"/>
      <c r="H12" s="5">
        <f t="shared" si="2"/>
        <v>0</v>
      </c>
      <c r="I12" s="16">
        <f t="shared" si="3"/>
        <v>0</v>
      </c>
      <c r="J12" s="30">
        <f t="shared" si="4"/>
        <v>0</v>
      </c>
      <c r="K12" s="5">
        <f t="shared" si="0"/>
        <v>0</v>
      </c>
      <c r="L12" s="5">
        <f t="shared" si="1"/>
        <v>0</v>
      </c>
    </row>
    <row r="13" spans="1:12" s="6" customFormat="1" ht="25.5" customHeight="1">
      <c r="A13" s="52" t="s">
        <v>24</v>
      </c>
      <c r="B13" s="20" t="s">
        <v>25</v>
      </c>
      <c r="C13" s="20" t="s">
        <v>43</v>
      </c>
      <c r="D13" s="20">
        <v>1</v>
      </c>
      <c r="E13" s="20" t="s">
        <v>44</v>
      </c>
      <c r="F13" s="71">
        <v>55.7</v>
      </c>
      <c r="G13" s="32"/>
      <c r="H13" s="5">
        <f t="shared" si="2"/>
        <v>0</v>
      </c>
      <c r="I13" s="16">
        <f t="shared" si="3"/>
        <v>0</v>
      </c>
      <c r="J13" s="30">
        <f t="shared" si="4"/>
        <v>0</v>
      </c>
      <c r="K13" s="5">
        <f t="shared" si="0"/>
        <v>0</v>
      </c>
      <c r="L13" s="5">
        <f t="shared" si="1"/>
        <v>0</v>
      </c>
    </row>
    <row r="14" spans="1:12" s="6" customFormat="1" ht="21.75" customHeight="1">
      <c r="A14" s="52" t="s">
        <v>24</v>
      </c>
      <c r="B14" s="20" t="s">
        <v>25</v>
      </c>
      <c r="C14" s="20" t="s">
        <v>35</v>
      </c>
      <c r="D14" s="20">
        <v>11</v>
      </c>
      <c r="E14" s="20" t="s">
        <v>42</v>
      </c>
      <c r="F14" s="71"/>
      <c r="G14" s="32"/>
      <c r="H14" s="5">
        <f t="shared" si="2"/>
        <v>0</v>
      </c>
      <c r="I14" s="16">
        <f t="shared" si="3"/>
        <v>0</v>
      </c>
      <c r="J14" s="30">
        <f t="shared" si="4"/>
        <v>0</v>
      </c>
      <c r="K14" s="5">
        <f t="shared" si="0"/>
        <v>0</v>
      </c>
      <c r="L14" s="5">
        <f t="shared" si="1"/>
        <v>0</v>
      </c>
    </row>
    <row r="15" spans="1:12" ht="33" customHeight="1" thickBot="1">
      <c r="A15" s="57" t="s">
        <v>26</v>
      </c>
      <c r="B15" s="33" t="s">
        <v>27</v>
      </c>
      <c r="C15" s="33" t="s">
        <v>34</v>
      </c>
      <c r="D15" s="33">
        <v>1</v>
      </c>
      <c r="E15" s="33" t="s">
        <v>38</v>
      </c>
      <c r="F15" s="44">
        <v>1</v>
      </c>
      <c r="G15" s="77"/>
      <c r="H15" s="78">
        <f t="shared" si="2"/>
        <v>0</v>
      </c>
      <c r="I15" s="79">
        <f t="shared" si="3"/>
        <v>0</v>
      </c>
      <c r="J15" s="30">
        <f t="shared" si="4"/>
        <v>0</v>
      </c>
      <c r="K15" s="45">
        <f t="shared" si="0"/>
        <v>0</v>
      </c>
      <c r="L15" s="45">
        <f t="shared" si="1"/>
        <v>0</v>
      </c>
    </row>
    <row r="16" spans="1:12" s="17" customFormat="1" ht="33" customHeight="1" thickBot="1">
      <c r="A16" s="64" t="s">
        <v>1</v>
      </c>
      <c r="B16" s="65"/>
      <c r="C16" s="65"/>
      <c r="D16" s="65"/>
      <c r="E16" s="65"/>
      <c r="F16" s="65"/>
      <c r="G16" s="65"/>
      <c r="H16" s="65"/>
      <c r="I16" s="66"/>
      <c r="J16" s="22">
        <f>SUM(J6:J15)</f>
        <v>0</v>
      </c>
      <c r="K16" s="22">
        <f>SUM(K6:K15)</f>
        <v>0</v>
      </c>
      <c r="L16" s="23">
        <f>SUM(L6:L15)</f>
        <v>0</v>
      </c>
    </row>
    <row r="17" spans="1:12" s="4" customFormat="1" ht="27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</row>
    <row r="18" spans="1:12" s="4" customFormat="1" ht="25.5" customHeight="1">
      <c r="A18" s="67" t="s">
        <v>51</v>
      </c>
      <c r="B18" s="68"/>
      <c r="C18" s="68"/>
      <c r="D18" s="68"/>
      <c r="E18" s="69"/>
      <c r="F18" s="80">
        <f>J16</f>
        <v>0</v>
      </c>
      <c r="G18" s="1"/>
      <c r="H18" s="13" t="s">
        <v>7</v>
      </c>
      <c r="I18" s="2"/>
      <c r="J18" s="13" t="s">
        <v>6</v>
      </c>
      <c r="K18" s="39"/>
      <c r="L18" s="39"/>
    </row>
    <row r="19" spans="1:12" ht="29.25" customHeight="1" thickBot="1">
      <c r="A19" s="81" t="s">
        <v>52</v>
      </c>
      <c r="B19" s="82"/>
      <c r="C19" s="82"/>
      <c r="D19" s="82"/>
      <c r="E19" s="83"/>
      <c r="F19" s="84">
        <f>L16</f>
        <v>0</v>
      </c>
      <c r="G19" s="1"/>
      <c r="H19" s="41" t="s">
        <v>8</v>
      </c>
      <c r="I19" s="2"/>
      <c r="J19" s="40" t="s">
        <v>9</v>
      </c>
      <c r="K19" s="39"/>
      <c r="L19" s="39"/>
    </row>
    <row r="20" spans="1:12" s="4" customFormat="1" ht="31.5" customHeight="1">
      <c r="A20" s="4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5">
      <c r="A21" s="1"/>
      <c r="B21" s="1"/>
      <c r="C21" s="1"/>
      <c r="D21" s="1"/>
      <c r="E21" s="1"/>
      <c r="F21" s="1"/>
      <c r="G21" s="1"/>
      <c r="H21" s="1"/>
      <c r="I21" s="39"/>
      <c r="J21" s="1"/>
      <c r="K21" s="2"/>
      <c r="L21" s="39"/>
    </row>
    <row r="22" spans="1:12" ht="14.25">
      <c r="A22" s="34" t="s">
        <v>5</v>
      </c>
      <c r="B22" s="35"/>
      <c r="C22" s="39"/>
      <c r="D22" s="39"/>
      <c r="E22" s="39"/>
      <c r="F22" s="38"/>
      <c r="G22" s="38"/>
      <c r="H22" s="38"/>
      <c r="I22" s="38"/>
      <c r="J22" s="40"/>
      <c r="K22" s="40"/>
      <c r="L22" s="38"/>
    </row>
  </sheetData>
  <sheetProtection/>
  <mergeCells count="8">
    <mergeCell ref="A18:E18"/>
    <mergeCell ref="A19:E19"/>
    <mergeCell ref="A3:I3"/>
    <mergeCell ref="B2:G2"/>
    <mergeCell ref="A4:F4"/>
    <mergeCell ref="F13:F14"/>
    <mergeCell ref="A16:I16"/>
    <mergeCell ref="F6:F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2021-01-23T12:01:33Z</dcterms:modified>
  <cp:category/>
  <cp:version/>
  <cp:contentType/>
  <cp:contentStatus/>
</cp:coreProperties>
</file>