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ML Strategy\Sdílené\Administrace VŘ\16 IROP 67 Gymnázium Ostrov\02 VZMR vybavení\02 Úvodní návrh zadávacích podmínek\"/>
    </mc:Choice>
  </mc:AlternateContent>
  <xr:revisionPtr revIDLastSave="0" documentId="13_ncr:1_{BD83237E-28F1-4DC4-A028-F6BF3385960A}" xr6:coauthVersionLast="43" xr6:coauthVersionMax="43" xr10:uidLastSave="{00000000-0000-0000-0000-000000000000}"/>
  <bookViews>
    <workbookView xWindow="720" yWindow="463" windowWidth="13174" windowHeight="15403" xr2:uid="{00000000-000D-0000-FFFF-FFFF00000000}"/>
  </bookViews>
  <sheets>
    <sheet name="List1" sheetId="1" r:id="rId1"/>
  </sheets>
  <definedNames>
    <definedName name="_Toc509351573" localSheetId="0">List1!$B$8</definedName>
    <definedName name="OLE_LINK1" localSheetId="0">List1!#REF!</definedName>
    <definedName name="OLE_LINK6" localSheetId="0">List1!#REF!</definedName>
    <definedName name="OLE_LINK9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1" l="1"/>
  <c r="F68" i="1"/>
  <c r="F67" i="1"/>
  <c r="F66" i="1"/>
  <c r="F60" i="1"/>
  <c r="F59" i="1"/>
  <c r="F58" i="1"/>
  <c r="F57" i="1"/>
  <c r="F56" i="1"/>
  <c r="F55" i="1"/>
  <c r="F54" i="1"/>
  <c r="F53" i="1"/>
  <c r="F52" i="1"/>
  <c r="F51" i="1"/>
  <c r="F64" i="1"/>
  <c r="F63" i="1"/>
  <c r="F62" i="1"/>
  <c r="F61" i="1"/>
  <c r="F50" i="1"/>
  <c r="F49" i="1"/>
  <c r="F48" i="1"/>
  <c r="F47" i="1"/>
  <c r="F46" i="1"/>
  <c r="F45" i="1"/>
  <c r="F44" i="1"/>
  <c r="F43" i="1"/>
  <c r="F36" i="1" l="1"/>
  <c r="F35" i="1"/>
  <c r="F34" i="1"/>
  <c r="F33" i="1"/>
  <c r="F32" i="1"/>
  <c r="F31" i="1"/>
  <c r="F30" i="1"/>
  <c r="F29" i="1"/>
  <c r="F28" i="1"/>
  <c r="F27" i="1"/>
  <c r="F26" i="1"/>
  <c r="F24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39" i="1"/>
  <c r="F40" i="1"/>
  <c r="F41" i="1"/>
  <c r="F42" i="1"/>
  <c r="F65" i="1"/>
  <c r="F10" i="1"/>
  <c r="F9" i="1"/>
  <c r="F38" i="1"/>
  <c r="F70" i="1"/>
  <c r="F72" i="1" l="1"/>
  <c r="F73" i="1" s="1"/>
  <c r="F74" i="1" l="1"/>
</calcChain>
</file>

<file path=xl/sharedStrings.xml><?xml version="1.0" encoding="utf-8"?>
<sst xmlns="http://schemas.openxmlformats.org/spreadsheetml/2006/main" count="138" uniqueCount="73">
  <si>
    <t>Položka</t>
  </si>
  <si>
    <t>Počet</t>
  </si>
  <si>
    <t>Nabídková cena celkem v Kč včetně DPH</t>
  </si>
  <si>
    <t>V ………………………........ dne …………………………………….</t>
  </si>
  <si>
    <t>Nabídková cena celkem v Kč bez DPH</t>
  </si>
  <si>
    <t>Výše 21 % DPH v Kč</t>
  </si>
  <si>
    <t>Nabídková cena za 1 ks v Kč bez DPH</t>
  </si>
  <si>
    <t xml:space="preserve">Celková nabídková cena bez DPH </t>
  </si>
  <si>
    <t>2. V případě překročení součtové limitace ceny se bude jednat o nabídku nepřijatelnou a bude pro rozpor se zadávacími podmínkami vyřazena.</t>
  </si>
  <si>
    <t>Příloha č. 5 Výzvy k podání nabídek</t>
  </si>
  <si>
    <t>1. Účastník zadávacího řízení cenovou tabulku vyplní cenu pouze v buňkách označených:</t>
  </si>
  <si>
    <t>ks</t>
  </si>
  <si>
    <t xml:space="preserve"> </t>
  </si>
  <si>
    <t>Jednotka</t>
  </si>
  <si>
    <t>Cenová tabulka 
k veřejné zakázce s názvem
 "Vybavení Multifunkční přírodovědné učebny a kabinetu Gymnázia Ostrov"</t>
  </si>
  <si>
    <t>Nábytek do učebny</t>
  </si>
  <si>
    <t>Stůl pro studenty</t>
  </si>
  <si>
    <t>Skříňka nástěnná 2dveřová, prosklená</t>
  </si>
  <si>
    <t>Laboratorní stůl mokrý jednostranný</t>
  </si>
  <si>
    <t>Skříňka nástěnná 1dveřová levá</t>
  </si>
  <si>
    <t>Laboratorní skříň 2dveřová</t>
  </si>
  <si>
    <t>Laboratorní stůl učitelský PC</t>
  </si>
  <si>
    <t>Laboratorní stůl učitelský</t>
  </si>
  <si>
    <t>Stůl pro studenty- osmihran</t>
  </si>
  <si>
    <t>Stůl pro studenty - osmihran</t>
  </si>
  <si>
    <t>Židle pro studenty</t>
  </si>
  <si>
    <t>Židle pro učitele</t>
  </si>
  <si>
    <t>Židle do kabinetu</t>
  </si>
  <si>
    <t>Tabule nástěnná</t>
  </si>
  <si>
    <t>Skříňový nástavec 2dveřový</t>
  </si>
  <si>
    <t>Laboratorní skříň šatníková</t>
  </si>
  <si>
    <t>Skříňový nástavec 1dveřový</t>
  </si>
  <si>
    <t>Laboratorní skříň vrchní část prosklená, 4dveřová</t>
  </si>
  <si>
    <t>Administrativní stůl</t>
  </si>
  <si>
    <t>Skříňka nástěnná 2dveřová</t>
  </si>
  <si>
    <t>Skříňka nástěnná otevřená</t>
  </si>
  <si>
    <t>Stůl přístěnný</t>
  </si>
  <si>
    <t>Učební pomůcky pro biologii</t>
  </si>
  <si>
    <t>Mikroskop studentský</t>
  </si>
  <si>
    <t>Stereoskopický mikroskop (binokulární lupa)</t>
  </si>
  <si>
    <t>Mikroskop učitel</t>
  </si>
  <si>
    <t>Sada preparáty mix</t>
  </si>
  <si>
    <t>Sada preparáty horniny</t>
  </si>
  <si>
    <t>Preparační sada</t>
  </si>
  <si>
    <t>Preparační podložka</t>
  </si>
  <si>
    <t>Mikroskop mikrobiologie</t>
  </si>
  <si>
    <t>USB kamera pro okulár</t>
  </si>
  <si>
    <t>Autokláv</t>
  </si>
  <si>
    <t>Inkubátor</t>
  </si>
  <si>
    <t>Magnetická míchačka s ohřevem</t>
  </si>
  <si>
    <t>Kombinovaná chladnička</t>
  </si>
  <si>
    <t>Preparační vybavení</t>
  </si>
  <si>
    <t>Senzor pH</t>
  </si>
  <si>
    <t>Senzor plynného CO2</t>
  </si>
  <si>
    <t>Senzor EKG</t>
  </si>
  <si>
    <t>Senzor plynného O2</t>
  </si>
  <si>
    <t>Tělní povrchová teplotní sonda</t>
  </si>
  <si>
    <t>Senzor teploty, hluku a osvětlení</t>
  </si>
  <si>
    <t>Spirometr</t>
  </si>
  <si>
    <t>Geiger Müllerův počítač</t>
  </si>
  <si>
    <t>Senzor počasí s anemometrem</t>
  </si>
  <si>
    <t>Senzor tepu – ruční úchyty</t>
  </si>
  <si>
    <t>Senzor dechové intenzity</t>
  </si>
  <si>
    <t>Senzor krevního tlaku</t>
  </si>
  <si>
    <t>Senzor etanolu</t>
  </si>
  <si>
    <t>Software pro vyhodnocování dat senzorů I</t>
  </si>
  <si>
    <t>Software pro vyhodnocování dat senzorů II</t>
  </si>
  <si>
    <t>Link pro senzory</t>
  </si>
  <si>
    <t>Bezkontaktní teplotní senzor</t>
  </si>
  <si>
    <t>Optický senzor rozpuštěného O2</t>
  </si>
  <si>
    <t>Senzor úrovně hluku</t>
  </si>
  <si>
    <t>Podpis osoby oprávněné za účastníka zadávacího řízení:</t>
  </si>
  <si>
    <t>Nábytek do kabinetu biologie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</si>
</sst>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165" fontId="0" fillId="0" borderId="7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3" fillId="0" borderId="16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2" borderId="10" xfId="0" applyNumberFormat="1" applyFont="1" applyFill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4" fontId="4" fillId="2" borderId="11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9"/>
  <sheetViews>
    <sheetView tabSelected="1" topLeftCell="A4" zoomScale="80" zoomScaleNormal="80" workbookViewId="0">
      <selection activeCell="G23" sqref="G23"/>
    </sheetView>
  </sheetViews>
  <sheetFormatPr defaultColWidth="9.3046875" defaultRowHeight="14.6" x14ac:dyDescent="0.4"/>
  <cols>
    <col min="1" max="1" width="1.3828125" style="4" customWidth="1"/>
    <col min="2" max="2" width="39.3046875" style="10" customWidth="1"/>
    <col min="3" max="3" width="10.3828125" style="4" customWidth="1"/>
    <col min="4" max="4" width="10.69140625" style="4" customWidth="1"/>
    <col min="5" max="5" width="14.53515625" style="4" customWidth="1"/>
    <col min="6" max="6" width="16.23046875" style="4" customWidth="1"/>
    <col min="7" max="16384" width="9.3046875" style="4"/>
  </cols>
  <sheetData>
    <row r="1" spans="2:6" x14ac:dyDescent="0.4">
      <c r="E1" s="4" t="s">
        <v>9</v>
      </c>
    </row>
    <row r="2" spans="2:6" ht="54.75" customHeight="1" x14ac:dyDescent="0.4">
      <c r="B2" s="29" t="s">
        <v>14</v>
      </c>
      <c r="C2" s="29"/>
      <c r="D2" s="29"/>
      <c r="E2" s="29"/>
      <c r="F2" s="29"/>
    </row>
    <row r="3" spans="2:6" x14ac:dyDescent="0.4">
      <c r="D3" s="4" t="s">
        <v>12</v>
      </c>
    </row>
    <row r="4" spans="2:6" x14ac:dyDescent="0.4">
      <c r="B4" s="44" t="s">
        <v>10</v>
      </c>
      <c r="C4" s="44"/>
      <c r="D4" s="44"/>
      <c r="E4" s="44"/>
      <c r="F4" s="6"/>
    </row>
    <row r="5" spans="2:6" ht="30" customHeight="1" x14ac:dyDescent="0.4">
      <c r="B5" s="28" t="s">
        <v>8</v>
      </c>
      <c r="C5" s="28"/>
      <c r="D5" s="28"/>
      <c r="E5" s="28"/>
      <c r="F5" s="28"/>
    </row>
    <row r="6" spans="2:6" ht="15" thickBot="1" x14ac:dyDescent="0.45"/>
    <row r="7" spans="2:6" s="1" customFormat="1" ht="50.25" customHeight="1" thickBot="1" x14ac:dyDescent="0.45">
      <c r="B7" s="3" t="s">
        <v>0</v>
      </c>
      <c r="C7" s="23" t="s">
        <v>1</v>
      </c>
      <c r="D7" s="24" t="s">
        <v>13</v>
      </c>
      <c r="E7" s="24" t="s">
        <v>6</v>
      </c>
      <c r="F7" s="25" t="s">
        <v>7</v>
      </c>
    </row>
    <row r="8" spans="2:6" s="1" customFormat="1" ht="26.15" customHeight="1" x14ac:dyDescent="0.4">
      <c r="B8" s="40" t="s">
        <v>15</v>
      </c>
      <c r="C8" s="41"/>
      <c r="D8" s="41"/>
      <c r="E8" s="41"/>
      <c r="F8" s="42"/>
    </row>
    <row r="9" spans="2:6" s="16" customFormat="1" ht="12.9" x14ac:dyDescent="0.4">
      <c r="B9" s="12" t="s">
        <v>16</v>
      </c>
      <c r="C9" s="13">
        <v>8</v>
      </c>
      <c r="D9" s="17" t="s">
        <v>11</v>
      </c>
      <c r="E9" s="18"/>
      <c r="F9" s="19">
        <f>C9*E9</f>
        <v>0</v>
      </c>
    </row>
    <row r="10" spans="2:6" s="16" customFormat="1" ht="12.9" x14ac:dyDescent="0.4">
      <c r="B10" s="12" t="s">
        <v>17</v>
      </c>
      <c r="C10" s="13">
        <v>8</v>
      </c>
      <c r="D10" s="17" t="s">
        <v>11</v>
      </c>
      <c r="E10" s="18"/>
      <c r="F10" s="19">
        <f>C10*E10</f>
        <v>0</v>
      </c>
    </row>
    <row r="11" spans="2:6" s="16" customFormat="1" ht="12.9" x14ac:dyDescent="0.4">
      <c r="B11" s="12" t="s">
        <v>18</v>
      </c>
      <c r="C11" s="13">
        <v>1</v>
      </c>
      <c r="D11" s="17" t="s">
        <v>11</v>
      </c>
      <c r="E11" s="18"/>
      <c r="F11" s="19">
        <f t="shared" ref="F11:F65" si="0">C11*E11</f>
        <v>0</v>
      </c>
    </row>
    <row r="12" spans="2:6" s="16" customFormat="1" ht="12.9" x14ac:dyDescent="0.4">
      <c r="B12" s="12" t="s">
        <v>17</v>
      </c>
      <c r="C12" s="13">
        <v>1</v>
      </c>
      <c r="D12" s="17" t="s">
        <v>11</v>
      </c>
      <c r="E12" s="18"/>
      <c r="F12" s="19">
        <f t="shared" si="0"/>
        <v>0</v>
      </c>
    </row>
    <row r="13" spans="2:6" s="16" customFormat="1" ht="12.9" x14ac:dyDescent="0.4">
      <c r="B13" s="12" t="s">
        <v>19</v>
      </c>
      <c r="C13" s="13">
        <v>1</v>
      </c>
      <c r="D13" s="17" t="s">
        <v>11</v>
      </c>
      <c r="E13" s="18"/>
      <c r="F13" s="19">
        <f t="shared" si="0"/>
        <v>0</v>
      </c>
    </row>
    <row r="14" spans="2:6" s="16" customFormat="1" ht="12.9" x14ac:dyDescent="0.4">
      <c r="B14" s="12" t="s">
        <v>20</v>
      </c>
      <c r="C14" s="13">
        <v>2</v>
      </c>
      <c r="D14" s="17" t="s">
        <v>11</v>
      </c>
      <c r="E14" s="18"/>
      <c r="F14" s="19">
        <f t="shared" si="0"/>
        <v>0</v>
      </c>
    </row>
    <row r="15" spans="2:6" s="16" customFormat="1" ht="12.9" x14ac:dyDescent="0.4">
      <c r="B15" s="12" t="s">
        <v>21</v>
      </c>
      <c r="C15" s="13">
        <v>1</v>
      </c>
      <c r="D15" s="17" t="s">
        <v>11</v>
      </c>
      <c r="E15" s="18"/>
      <c r="F15" s="19">
        <f t="shared" si="0"/>
        <v>0</v>
      </c>
    </row>
    <row r="16" spans="2:6" s="16" customFormat="1" ht="12.9" x14ac:dyDescent="0.4">
      <c r="B16" s="12" t="s">
        <v>21</v>
      </c>
      <c r="C16" s="13">
        <v>1</v>
      </c>
      <c r="D16" s="17" t="s">
        <v>11</v>
      </c>
      <c r="E16" s="18"/>
      <c r="F16" s="19">
        <f t="shared" si="0"/>
        <v>0</v>
      </c>
    </row>
    <row r="17" spans="2:6" s="16" customFormat="1" ht="12.9" x14ac:dyDescent="0.4">
      <c r="B17" s="12" t="s">
        <v>22</v>
      </c>
      <c r="C17" s="13">
        <v>1</v>
      </c>
      <c r="D17" s="17" t="s">
        <v>11</v>
      </c>
      <c r="E17" s="18"/>
      <c r="F17" s="19">
        <f t="shared" si="0"/>
        <v>0</v>
      </c>
    </row>
    <row r="18" spans="2:6" s="16" customFormat="1" ht="12.9" x14ac:dyDescent="0.4">
      <c r="B18" s="12" t="s">
        <v>23</v>
      </c>
      <c r="C18" s="13">
        <v>1</v>
      </c>
      <c r="D18" s="17" t="s">
        <v>11</v>
      </c>
      <c r="E18" s="18"/>
      <c r="F18" s="19">
        <f t="shared" si="0"/>
        <v>0</v>
      </c>
    </row>
    <row r="19" spans="2:6" s="16" customFormat="1" ht="12.9" x14ac:dyDescent="0.4">
      <c r="B19" s="12" t="s">
        <v>24</v>
      </c>
      <c r="C19" s="13">
        <v>1</v>
      </c>
      <c r="D19" s="17" t="s">
        <v>11</v>
      </c>
      <c r="E19" s="18"/>
      <c r="F19" s="19">
        <f t="shared" si="0"/>
        <v>0</v>
      </c>
    </row>
    <row r="20" spans="2:6" s="16" customFormat="1" ht="12.9" x14ac:dyDescent="0.4">
      <c r="B20" s="12" t="s">
        <v>16</v>
      </c>
      <c r="C20" s="13">
        <v>8</v>
      </c>
      <c r="D20" s="17" t="s">
        <v>11</v>
      </c>
      <c r="E20" s="18"/>
      <c r="F20" s="19">
        <f t="shared" si="0"/>
        <v>0</v>
      </c>
    </row>
    <row r="21" spans="2:6" s="16" customFormat="1" ht="12.9" x14ac:dyDescent="0.4">
      <c r="B21" s="12" t="s">
        <v>25</v>
      </c>
      <c r="C21" s="13">
        <v>32</v>
      </c>
      <c r="D21" s="17" t="s">
        <v>11</v>
      </c>
      <c r="E21" s="18"/>
      <c r="F21" s="19">
        <f t="shared" si="0"/>
        <v>0</v>
      </c>
    </row>
    <row r="22" spans="2:6" s="16" customFormat="1" ht="12.9" x14ac:dyDescent="0.4">
      <c r="B22" s="12" t="s">
        <v>26</v>
      </c>
      <c r="C22" s="13">
        <v>1</v>
      </c>
      <c r="D22" s="17" t="s">
        <v>11</v>
      </c>
      <c r="E22" s="18"/>
      <c r="F22" s="19">
        <f t="shared" si="0"/>
        <v>0</v>
      </c>
    </row>
    <row r="23" spans="2:6" s="16" customFormat="1" ht="12.9" x14ac:dyDescent="0.4">
      <c r="B23" s="12" t="s">
        <v>27</v>
      </c>
      <c r="C23" s="13">
        <v>2</v>
      </c>
      <c r="D23" s="17" t="s">
        <v>11</v>
      </c>
      <c r="E23" s="18"/>
      <c r="F23" s="19">
        <f t="shared" si="0"/>
        <v>0</v>
      </c>
    </row>
    <row r="24" spans="2:6" s="16" customFormat="1" ht="13.3" thickBot="1" x14ac:dyDescent="0.45">
      <c r="B24" s="12" t="s">
        <v>28</v>
      </c>
      <c r="C24" s="13">
        <v>1</v>
      </c>
      <c r="D24" s="17" t="s">
        <v>11</v>
      </c>
      <c r="E24" s="18"/>
      <c r="F24" s="19">
        <f>C24*E24</f>
        <v>0</v>
      </c>
    </row>
    <row r="25" spans="2:6" s="1" customFormat="1" ht="26.15" customHeight="1" x14ac:dyDescent="0.4">
      <c r="B25" s="40" t="s">
        <v>72</v>
      </c>
      <c r="C25" s="41"/>
      <c r="D25" s="41"/>
      <c r="E25" s="41"/>
      <c r="F25" s="42"/>
    </row>
    <row r="26" spans="2:6" s="16" customFormat="1" ht="12.9" x14ac:dyDescent="0.4">
      <c r="B26" s="12" t="s">
        <v>20</v>
      </c>
      <c r="C26" s="13">
        <v>1</v>
      </c>
      <c r="D26" s="17" t="s">
        <v>11</v>
      </c>
      <c r="E26" s="18"/>
      <c r="F26" s="19">
        <f t="shared" ref="F26:F36" si="1">C26*E26</f>
        <v>0</v>
      </c>
    </row>
    <row r="27" spans="2:6" s="16" customFormat="1" ht="12.9" x14ac:dyDescent="0.4">
      <c r="B27" s="12" t="s">
        <v>29</v>
      </c>
      <c r="C27" s="13">
        <v>1</v>
      </c>
      <c r="D27" s="17" t="s">
        <v>11</v>
      </c>
      <c r="E27" s="18"/>
      <c r="F27" s="19">
        <f t="shared" si="1"/>
        <v>0</v>
      </c>
    </row>
    <row r="28" spans="2:6" s="16" customFormat="1" ht="12.9" x14ac:dyDescent="0.4">
      <c r="B28" s="12" t="s">
        <v>30</v>
      </c>
      <c r="C28" s="13">
        <v>2</v>
      </c>
      <c r="D28" s="17" t="s">
        <v>11</v>
      </c>
      <c r="E28" s="18"/>
      <c r="F28" s="19">
        <f t="shared" si="1"/>
        <v>0</v>
      </c>
    </row>
    <row r="29" spans="2:6" s="16" customFormat="1" ht="12.9" x14ac:dyDescent="0.4">
      <c r="B29" s="12" t="s">
        <v>31</v>
      </c>
      <c r="C29" s="13">
        <v>2</v>
      </c>
      <c r="D29" s="17" t="s">
        <v>11</v>
      </c>
      <c r="E29" s="18"/>
      <c r="F29" s="19">
        <f t="shared" si="1"/>
        <v>0</v>
      </c>
    </row>
    <row r="30" spans="2:6" s="16" customFormat="1" ht="12.9" x14ac:dyDescent="0.4">
      <c r="B30" s="12" t="s">
        <v>32</v>
      </c>
      <c r="C30" s="13">
        <v>2</v>
      </c>
      <c r="D30" s="17" t="s">
        <v>11</v>
      </c>
      <c r="E30" s="18"/>
      <c r="F30" s="19">
        <f t="shared" si="1"/>
        <v>0</v>
      </c>
    </row>
    <row r="31" spans="2:6" s="16" customFormat="1" ht="12.9" x14ac:dyDescent="0.4">
      <c r="B31" s="12" t="s">
        <v>29</v>
      </c>
      <c r="C31" s="13">
        <v>2</v>
      </c>
      <c r="D31" s="17" t="s">
        <v>11</v>
      </c>
      <c r="E31" s="18"/>
      <c r="F31" s="19">
        <f t="shared" si="1"/>
        <v>0</v>
      </c>
    </row>
    <row r="32" spans="2:6" s="16" customFormat="1" ht="12.9" x14ac:dyDescent="0.4">
      <c r="B32" s="12" t="s">
        <v>33</v>
      </c>
      <c r="C32" s="13">
        <v>3</v>
      </c>
      <c r="D32" s="17" t="s">
        <v>11</v>
      </c>
      <c r="E32" s="18"/>
      <c r="F32" s="19">
        <f t="shared" si="1"/>
        <v>0</v>
      </c>
    </row>
    <row r="33" spans="2:6" s="16" customFormat="1" ht="12.9" x14ac:dyDescent="0.4">
      <c r="B33" s="12" t="s">
        <v>34</v>
      </c>
      <c r="C33" s="13">
        <v>2</v>
      </c>
      <c r="D33" s="17" t="s">
        <v>11</v>
      </c>
      <c r="E33" s="18"/>
      <c r="F33" s="19">
        <f t="shared" si="1"/>
        <v>0</v>
      </c>
    </row>
    <row r="34" spans="2:6" s="16" customFormat="1" ht="12.9" x14ac:dyDescent="0.4">
      <c r="B34" s="12" t="s">
        <v>35</v>
      </c>
      <c r="C34" s="13">
        <v>2</v>
      </c>
      <c r="D34" s="17" t="s">
        <v>11</v>
      </c>
      <c r="E34" s="18"/>
      <c r="F34" s="19">
        <f t="shared" si="1"/>
        <v>0</v>
      </c>
    </row>
    <row r="35" spans="2:6" s="16" customFormat="1" ht="12.9" x14ac:dyDescent="0.4">
      <c r="B35" s="12" t="s">
        <v>36</v>
      </c>
      <c r="C35" s="13">
        <v>1</v>
      </c>
      <c r="D35" s="17" t="s">
        <v>11</v>
      </c>
      <c r="E35" s="18"/>
      <c r="F35" s="19">
        <f t="shared" si="1"/>
        <v>0</v>
      </c>
    </row>
    <row r="36" spans="2:6" s="16" customFormat="1" ht="13.3" thickBot="1" x14ac:dyDescent="0.45">
      <c r="B36" s="12" t="s">
        <v>34</v>
      </c>
      <c r="C36" s="13">
        <v>1</v>
      </c>
      <c r="D36" s="17" t="s">
        <v>11</v>
      </c>
      <c r="E36" s="18"/>
      <c r="F36" s="19">
        <f t="shared" si="1"/>
        <v>0</v>
      </c>
    </row>
    <row r="37" spans="2:6" s="1" customFormat="1" ht="26.15" customHeight="1" x14ac:dyDescent="0.4">
      <c r="B37" s="40" t="s">
        <v>37</v>
      </c>
      <c r="C37" s="41"/>
      <c r="D37" s="41"/>
      <c r="E37" s="41"/>
      <c r="F37" s="42"/>
    </row>
    <row r="38" spans="2:6" s="16" customFormat="1" ht="12.9" x14ac:dyDescent="0.4">
      <c r="B38" s="12" t="s">
        <v>38</v>
      </c>
      <c r="C38" s="13">
        <v>16</v>
      </c>
      <c r="D38" s="17" t="s">
        <v>11</v>
      </c>
      <c r="E38" s="18"/>
      <c r="F38" s="19">
        <f>C38*E38</f>
        <v>0</v>
      </c>
    </row>
    <row r="39" spans="2:6" s="16" customFormat="1" ht="12.9" x14ac:dyDescent="0.4">
      <c r="B39" s="12" t="s">
        <v>39</v>
      </c>
      <c r="C39" s="13">
        <v>16</v>
      </c>
      <c r="D39" s="17" t="s">
        <v>11</v>
      </c>
      <c r="E39" s="18"/>
      <c r="F39" s="19">
        <f t="shared" si="0"/>
        <v>0</v>
      </c>
    </row>
    <row r="40" spans="2:6" s="16" customFormat="1" ht="12.9" x14ac:dyDescent="0.4">
      <c r="B40" s="12" t="s">
        <v>40</v>
      </c>
      <c r="C40" s="13">
        <v>1</v>
      </c>
      <c r="D40" s="17" t="s">
        <v>11</v>
      </c>
      <c r="E40" s="18"/>
      <c r="F40" s="19">
        <f t="shared" si="0"/>
        <v>0</v>
      </c>
    </row>
    <row r="41" spans="2:6" s="16" customFormat="1" ht="12.9" x14ac:dyDescent="0.4">
      <c r="B41" s="12" t="s">
        <v>41</v>
      </c>
      <c r="C41" s="13">
        <v>8</v>
      </c>
      <c r="D41" s="17" t="s">
        <v>11</v>
      </c>
      <c r="E41" s="18"/>
      <c r="F41" s="19">
        <f t="shared" si="0"/>
        <v>0</v>
      </c>
    </row>
    <row r="42" spans="2:6" s="16" customFormat="1" ht="12.9" x14ac:dyDescent="0.4">
      <c r="B42" s="12" t="s">
        <v>42</v>
      </c>
      <c r="C42" s="13">
        <v>4</v>
      </c>
      <c r="D42" s="17" t="s">
        <v>11</v>
      </c>
      <c r="E42" s="18"/>
      <c r="F42" s="19">
        <f t="shared" si="0"/>
        <v>0</v>
      </c>
    </row>
    <row r="43" spans="2:6" s="16" customFormat="1" ht="12.9" x14ac:dyDescent="0.4">
      <c r="B43" s="12" t="s">
        <v>43</v>
      </c>
      <c r="C43" s="13">
        <v>17</v>
      </c>
      <c r="D43" s="17" t="s">
        <v>11</v>
      </c>
      <c r="E43" s="18"/>
      <c r="F43" s="19">
        <f t="shared" si="0"/>
        <v>0</v>
      </c>
    </row>
    <row r="44" spans="2:6" s="16" customFormat="1" ht="12.9" x14ac:dyDescent="0.4">
      <c r="B44" s="12" t="s">
        <v>44</v>
      </c>
      <c r="C44" s="13">
        <v>17</v>
      </c>
      <c r="D44" s="17" t="s">
        <v>11</v>
      </c>
      <c r="E44" s="18"/>
      <c r="F44" s="19">
        <f t="shared" si="0"/>
        <v>0</v>
      </c>
    </row>
    <row r="45" spans="2:6" s="16" customFormat="1" ht="12.9" x14ac:dyDescent="0.4">
      <c r="B45" s="12" t="s">
        <v>45</v>
      </c>
      <c r="C45" s="13">
        <v>1</v>
      </c>
      <c r="D45" s="17" t="s">
        <v>11</v>
      </c>
      <c r="E45" s="18"/>
      <c r="F45" s="19">
        <f t="shared" si="0"/>
        <v>0</v>
      </c>
    </row>
    <row r="46" spans="2:6" s="16" customFormat="1" ht="12.9" x14ac:dyDescent="0.4">
      <c r="B46" s="12" t="s">
        <v>46</v>
      </c>
      <c r="C46" s="13">
        <v>1</v>
      </c>
      <c r="D46" s="17" t="s">
        <v>11</v>
      </c>
      <c r="E46" s="18"/>
      <c r="F46" s="19">
        <f t="shared" si="0"/>
        <v>0</v>
      </c>
    </row>
    <row r="47" spans="2:6" s="16" customFormat="1" ht="12.9" x14ac:dyDescent="0.4">
      <c r="B47" s="12" t="s">
        <v>47</v>
      </c>
      <c r="C47" s="13">
        <v>1</v>
      </c>
      <c r="D47" s="17" t="s">
        <v>11</v>
      </c>
      <c r="E47" s="18"/>
      <c r="F47" s="19">
        <f t="shared" si="0"/>
        <v>0</v>
      </c>
    </row>
    <row r="48" spans="2:6" s="16" customFormat="1" ht="12.9" x14ac:dyDescent="0.4">
      <c r="B48" s="12" t="s">
        <v>48</v>
      </c>
      <c r="C48" s="13">
        <v>1</v>
      </c>
      <c r="D48" s="17" t="s">
        <v>11</v>
      </c>
      <c r="E48" s="18"/>
      <c r="F48" s="19">
        <f t="shared" si="0"/>
        <v>0</v>
      </c>
    </row>
    <row r="49" spans="2:6" s="16" customFormat="1" ht="12.9" x14ac:dyDescent="0.4">
      <c r="B49" s="12" t="s">
        <v>49</v>
      </c>
      <c r="C49" s="13">
        <v>4</v>
      </c>
      <c r="D49" s="17" t="s">
        <v>11</v>
      </c>
      <c r="E49" s="18"/>
      <c r="F49" s="19">
        <f t="shared" si="0"/>
        <v>0</v>
      </c>
    </row>
    <row r="50" spans="2:6" s="16" customFormat="1" ht="12.9" x14ac:dyDescent="0.4">
      <c r="B50" s="12" t="s">
        <v>50</v>
      </c>
      <c r="C50" s="13">
        <v>1</v>
      </c>
      <c r="D50" s="17" t="s">
        <v>11</v>
      </c>
      <c r="E50" s="18"/>
      <c r="F50" s="19">
        <f t="shared" si="0"/>
        <v>0</v>
      </c>
    </row>
    <row r="51" spans="2:6" s="16" customFormat="1" ht="12.9" x14ac:dyDescent="0.4">
      <c r="B51" s="12" t="s">
        <v>51</v>
      </c>
      <c r="C51" s="13">
        <v>1</v>
      </c>
      <c r="D51" s="17" t="s">
        <v>11</v>
      </c>
      <c r="E51" s="18"/>
      <c r="F51" s="19">
        <f t="shared" ref="F51:F60" si="2">C51*E51</f>
        <v>0</v>
      </c>
    </row>
    <row r="52" spans="2:6" s="16" customFormat="1" ht="12.9" x14ac:dyDescent="0.4">
      <c r="B52" s="12" t="s">
        <v>52</v>
      </c>
      <c r="C52" s="13">
        <v>3</v>
      </c>
      <c r="D52" s="17" t="s">
        <v>11</v>
      </c>
      <c r="E52" s="18"/>
      <c r="F52" s="19">
        <f t="shared" si="2"/>
        <v>0</v>
      </c>
    </row>
    <row r="53" spans="2:6" s="16" customFormat="1" ht="12.9" x14ac:dyDescent="0.4">
      <c r="B53" s="12" t="s">
        <v>53</v>
      </c>
      <c r="C53" s="13">
        <v>3</v>
      </c>
      <c r="D53" s="17" t="s">
        <v>11</v>
      </c>
      <c r="E53" s="18"/>
      <c r="F53" s="19">
        <f t="shared" si="2"/>
        <v>0</v>
      </c>
    </row>
    <row r="54" spans="2:6" s="16" customFormat="1" ht="12.9" x14ac:dyDescent="0.4">
      <c r="B54" s="12" t="s">
        <v>54</v>
      </c>
      <c r="C54" s="13">
        <v>3</v>
      </c>
      <c r="D54" s="17" t="s">
        <v>11</v>
      </c>
      <c r="E54" s="18"/>
      <c r="F54" s="19">
        <f t="shared" si="2"/>
        <v>0</v>
      </c>
    </row>
    <row r="55" spans="2:6" s="16" customFormat="1" ht="12.9" x14ac:dyDescent="0.4">
      <c r="B55" s="12" t="s">
        <v>55</v>
      </c>
      <c r="C55" s="13">
        <v>3</v>
      </c>
      <c r="D55" s="17" t="s">
        <v>11</v>
      </c>
      <c r="E55" s="18"/>
      <c r="F55" s="19">
        <f t="shared" si="2"/>
        <v>0</v>
      </c>
    </row>
    <row r="56" spans="2:6" s="16" customFormat="1" ht="12.9" x14ac:dyDescent="0.4">
      <c r="B56" s="12" t="s">
        <v>56</v>
      </c>
      <c r="C56" s="13">
        <v>1</v>
      </c>
      <c r="D56" s="17" t="s">
        <v>11</v>
      </c>
      <c r="E56" s="18"/>
      <c r="F56" s="19">
        <f t="shared" si="2"/>
        <v>0</v>
      </c>
    </row>
    <row r="57" spans="2:6" s="16" customFormat="1" ht="12.9" x14ac:dyDescent="0.4">
      <c r="B57" s="12" t="s">
        <v>57</v>
      </c>
      <c r="C57" s="13">
        <v>3</v>
      </c>
      <c r="D57" s="17" t="s">
        <v>11</v>
      </c>
      <c r="E57" s="18"/>
      <c r="F57" s="19">
        <f t="shared" si="2"/>
        <v>0</v>
      </c>
    </row>
    <row r="58" spans="2:6" s="16" customFormat="1" ht="12.9" x14ac:dyDescent="0.4">
      <c r="B58" s="12" t="s">
        <v>58</v>
      </c>
      <c r="C58" s="13">
        <v>3</v>
      </c>
      <c r="D58" s="17" t="s">
        <v>11</v>
      </c>
      <c r="E58" s="18"/>
      <c r="F58" s="19">
        <f t="shared" si="2"/>
        <v>0</v>
      </c>
    </row>
    <row r="59" spans="2:6" s="16" customFormat="1" ht="12.9" x14ac:dyDescent="0.4">
      <c r="B59" s="12" t="s">
        <v>59</v>
      </c>
      <c r="C59" s="13">
        <v>1</v>
      </c>
      <c r="D59" s="17" t="s">
        <v>11</v>
      </c>
      <c r="E59" s="18"/>
      <c r="F59" s="19">
        <f t="shared" si="2"/>
        <v>0</v>
      </c>
    </row>
    <row r="60" spans="2:6" s="16" customFormat="1" ht="12.9" x14ac:dyDescent="0.4">
      <c r="B60" s="12" t="s">
        <v>60</v>
      </c>
      <c r="C60" s="13">
        <v>1</v>
      </c>
      <c r="D60" s="17" t="s">
        <v>11</v>
      </c>
      <c r="E60" s="18"/>
      <c r="F60" s="19">
        <f t="shared" si="2"/>
        <v>0</v>
      </c>
    </row>
    <row r="61" spans="2:6" s="16" customFormat="1" ht="12.9" x14ac:dyDescent="0.4">
      <c r="B61" s="12" t="s">
        <v>61</v>
      </c>
      <c r="C61" s="13">
        <v>3</v>
      </c>
      <c r="D61" s="17" t="s">
        <v>11</v>
      </c>
      <c r="E61" s="18"/>
      <c r="F61" s="19">
        <f t="shared" si="0"/>
        <v>0</v>
      </c>
    </row>
    <row r="62" spans="2:6" s="16" customFormat="1" ht="12.9" x14ac:dyDescent="0.4">
      <c r="B62" s="12" t="s">
        <v>62</v>
      </c>
      <c r="C62" s="13">
        <v>3</v>
      </c>
      <c r="D62" s="17" t="s">
        <v>11</v>
      </c>
      <c r="E62" s="18"/>
      <c r="F62" s="19">
        <f t="shared" si="0"/>
        <v>0</v>
      </c>
    </row>
    <row r="63" spans="2:6" s="16" customFormat="1" ht="12.9" x14ac:dyDescent="0.4">
      <c r="B63" s="12" t="s">
        <v>63</v>
      </c>
      <c r="C63" s="13">
        <v>3</v>
      </c>
      <c r="D63" s="17" t="s">
        <v>11</v>
      </c>
      <c r="E63" s="18"/>
      <c r="F63" s="19">
        <f t="shared" si="0"/>
        <v>0</v>
      </c>
    </row>
    <row r="64" spans="2:6" s="16" customFormat="1" ht="12.9" x14ac:dyDescent="0.4">
      <c r="B64" s="12" t="s">
        <v>64</v>
      </c>
      <c r="C64" s="13">
        <v>1</v>
      </c>
      <c r="D64" s="17" t="s">
        <v>11</v>
      </c>
      <c r="E64" s="18"/>
      <c r="F64" s="19">
        <f t="shared" si="0"/>
        <v>0</v>
      </c>
    </row>
    <row r="65" spans="2:6" s="16" customFormat="1" ht="12.9" x14ac:dyDescent="0.4">
      <c r="B65" s="12" t="s">
        <v>65</v>
      </c>
      <c r="C65" s="13">
        <v>1</v>
      </c>
      <c r="D65" s="17" t="s">
        <v>11</v>
      </c>
      <c r="E65" s="18"/>
      <c r="F65" s="19">
        <f t="shared" si="0"/>
        <v>0</v>
      </c>
    </row>
    <row r="66" spans="2:6" s="16" customFormat="1" ht="12.9" x14ac:dyDescent="0.4">
      <c r="B66" s="12" t="s">
        <v>66</v>
      </c>
      <c r="C66" s="13">
        <v>1</v>
      </c>
      <c r="D66" s="17" t="s">
        <v>11</v>
      </c>
      <c r="E66" s="18"/>
      <c r="F66" s="19">
        <f t="shared" ref="F66:F69" si="3">C66*E66</f>
        <v>0</v>
      </c>
    </row>
    <row r="67" spans="2:6" s="16" customFormat="1" ht="12.9" x14ac:dyDescent="0.4">
      <c r="B67" s="12" t="s">
        <v>67</v>
      </c>
      <c r="C67" s="13">
        <v>4</v>
      </c>
      <c r="D67" s="17" t="s">
        <v>11</v>
      </c>
      <c r="E67" s="18"/>
      <c r="F67" s="19">
        <f t="shared" si="3"/>
        <v>0</v>
      </c>
    </row>
    <row r="68" spans="2:6" s="16" customFormat="1" ht="12.9" x14ac:dyDescent="0.4">
      <c r="B68" s="12" t="s">
        <v>68</v>
      </c>
      <c r="C68" s="13">
        <v>3</v>
      </c>
      <c r="D68" s="17" t="s">
        <v>11</v>
      </c>
      <c r="E68" s="18"/>
      <c r="F68" s="19">
        <f t="shared" si="3"/>
        <v>0</v>
      </c>
    </row>
    <row r="69" spans="2:6" s="16" customFormat="1" ht="12.9" x14ac:dyDescent="0.4">
      <c r="B69" s="12" t="s">
        <v>69</v>
      </c>
      <c r="C69" s="13">
        <v>1</v>
      </c>
      <c r="D69" s="17" t="s">
        <v>11</v>
      </c>
      <c r="E69" s="18"/>
      <c r="F69" s="19">
        <f t="shared" si="3"/>
        <v>0</v>
      </c>
    </row>
    <row r="70" spans="2:6" s="16" customFormat="1" ht="13.3" thickBot="1" x14ac:dyDescent="0.45">
      <c r="B70" s="14" t="s">
        <v>70</v>
      </c>
      <c r="C70" s="15">
        <v>1</v>
      </c>
      <c r="D70" s="20" t="s">
        <v>11</v>
      </c>
      <c r="E70" s="21"/>
      <c r="F70" s="22">
        <f t="shared" ref="F70" si="4">C70*E70</f>
        <v>0</v>
      </c>
    </row>
    <row r="71" spans="2:6" ht="15" thickBot="1" x14ac:dyDescent="0.45">
      <c r="B71" s="26"/>
      <c r="C71" s="27"/>
    </row>
    <row r="72" spans="2:6" x14ac:dyDescent="0.4">
      <c r="B72" s="31" t="s">
        <v>4</v>
      </c>
      <c r="C72" s="32"/>
      <c r="D72" s="32"/>
      <c r="E72" s="33"/>
      <c r="F72" s="7">
        <f>SUM(F9:F70)</f>
        <v>0</v>
      </c>
    </row>
    <row r="73" spans="2:6" ht="15" thickBot="1" x14ac:dyDescent="0.45">
      <c r="B73" s="37" t="s">
        <v>5</v>
      </c>
      <c r="C73" s="38"/>
      <c r="D73" s="38"/>
      <c r="E73" s="39"/>
      <c r="F73" s="8">
        <f>F72*0.21</f>
        <v>0</v>
      </c>
    </row>
    <row r="74" spans="2:6" ht="25.5" customHeight="1" thickBot="1" x14ac:dyDescent="0.45">
      <c r="B74" s="34" t="s">
        <v>2</v>
      </c>
      <c r="C74" s="35"/>
      <c r="D74" s="35"/>
      <c r="E74" s="36"/>
      <c r="F74" s="9">
        <f>F72+F73</f>
        <v>0</v>
      </c>
    </row>
    <row r="75" spans="2:6" x14ac:dyDescent="0.4">
      <c r="B75" s="11"/>
      <c r="C75" s="5"/>
      <c r="D75" s="5"/>
      <c r="E75" s="5"/>
      <c r="F75" s="5"/>
    </row>
    <row r="76" spans="2:6" ht="27.75" customHeight="1" x14ac:dyDescent="0.4">
      <c r="B76" s="30" t="s">
        <v>3</v>
      </c>
      <c r="C76" s="30"/>
      <c r="D76" s="30"/>
      <c r="E76" s="2"/>
      <c r="F76" s="2"/>
    </row>
    <row r="77" spans="2:6" ht="17.25" customHeight="1" x14ac:dyDescent="0.4">
      <c r="B77" s="43" t="s">
        <v>71</v>
      </c>
      <c r="C77" s="43"/>
      <c r="D77" s="43"/>
      <c r="E77" s="2"/>
      <c r="F77" s="2"/>
    </row>
    <row r="78" spans="2:6" x14ac:dyDescent="0.4">
      <c r="B78" s="43"/>
      <c r="C78" s="43"/>
      <c r="D78" s="43"/>
      <c r="E78" s="5"/>
      <c r="F78" s="5"/>
    </row>
    <row r="79" spans="2:6" ht="27" customHeight="1" x14ac:dyDescent="0.4">
      <c r="B79" s="43"/>
      <c r="C79" s="43"/>
      <c r="D79" s="43"/>
      <c r="E79" s="5"/>
      <c r="F79" s="5"/>
    </row>
  </sheetData>
  <mergeCells count="11">
    <mergeCell ref="B76:D76"/>
    <mergeCell ref="B77:D79"/>
    <mergeCell ref="B4:E4"/>
    <mergeCell ref="B25:F25"/>
    <mergeCell ref="B5:F5"/>
    <mergeCell ref="B2:F2"/>
    <mergeCell ref="B72:E72"/>
    <mergeCell ref="B74:E74"/>
    <mergeCell ref="B73:E73"/>
    <mergeCell ref="B8:F8"/>
    <mergeCell ref="B37:F37"/>
  </mergeCells>
  <pageMargins left="0.3" right="0.17" top="0.44" bottom="0.49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List1!_Toc509351573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Petra Lavičková</cp:lastModifiedBy>
  <cp:lastPrinted>2019-06-17T10:09:25Z</cp:lastPrinted>
  <dcterms:created xsi:type="dcterms:W3CDTF">2018-03-06T20:32:27Z</dcterms:created>
  <dcterms:modified xsi:type="dcterms:W3CDTF">2019-06-17T10:45:47Z</dcterms:modified>
</cp:coreProperties>
</file>