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4328" windowHeight="7152" tabRatio="768" activeTab="0"/>
  </bookViews>
  <sheets>
    <sheet name="21_Nábytek DTD" sheetId="25" r:id="rId1"/>
  </sheets>
  <definedNames>
    <definedName name="_xlnm.Print_Area" localSheetId="0">'21_Nábytek DTD'!$A$1:$I$208</definedName>
  </definedNames>
  <calcPr calcId="125725"/>
</workbook>
</file>

<file path=xl/sharedStrings.xml><?xml version="1.0" encoding="utf-8"?>
<sst xmlns="http://schemas.openxmlformats.org/spreadsheetml/2006/main" count="301" uniqueCount="188">
  <si>
    <t>ČÍSLO</t>
  </si>
  <si>
    <t>NÁZEV</t>
  </si>
  <si>
    <t>ROZMĚR</t>
  </si>
  <si>
    <t>MN</t>
  </si>
  <si>
    <t>KS</t>
  </si>
  <si>
    <t>ks</t>
  </si>
  <si>
    <t>N-0202</t>
  </si>
  <si>
    <t>stůl jídelní</t>
  </si>
  <si>
    <t>POZN</t>
  </si>
  <si>
    <t>N-0363</t>
  </si>
  <si>
    <t>1200/600/750 mm</t>
  </si>
  <si>
    <t xml:space="preserve">věšák nástěnný </t>
  </si>
  <si>
    <t>N-0361</t>
  </si>
  <si>
    <t>700/700/750 mm</t>
  </si>
  <si>
    <t>stůl přebalovací se skříňkou</t>
  </si>
  <si>
    <t>N-0163</t>
  </si>
  <si>
    <t>skříň policová 2-dvéřová, uzamykatelná</t>
  </si>
  <si>
    <t>N-0345</t>
  </si>
  <si>
    <t>skříň policová 2-dvéřová, uzamykatelná, nízká</t>
  </si>
  <si>
    <t>800/600/750 mm</t>
  </si>
  <si>
    <t>N-0173</t>
  </si>
  <si>
    <t>N-0162</t>
  </si>
  <si>
    <t>N-0370</t>
  </si>
  <si>
    <t>N-0362</t>
  </si>
  <si>
    <t xml:space="preserve">stolek konferenční </t>
  </si>
  <si>
    <t>600/600/500mm</t>
  </si>
  <si>
    <t>N-0109</t>
  </si>
  <si>
    <t>600/500/1850 mm</t>
  </si>
  <si>
    <t>skříň s 8. uzamykatelnými schránkami/ ma osobní věci</t>
  </si>
  <si>
    <t>N-0161</t>
  </si>
  <si>
    <t>skříň policová prosklená, dolní část uzavřená</t>
  </si>
  <si>
    <t>N-0380</t>
  </si>
  <si>
    <t>kontejner pojízdný 4 zásuvky, uzamykatelný</t>
  </si>
  <si>
    <t>N-0390</t>
  </si>
  <si>
    <t xml:space="preserve">atyp. </t>
  </si>
  <si>
    <t>N-0131</t>
  </si>
  <si>
    <t>lékárna uzamykatelná</t>
  </si>
  <si>
    <t>stůl pracovní - 2 x průchod,kov.podnož</t>
  </si>
  <si>
    <t>1400/600/750 mm</t>
  </si>
  <si>
    <t>N-0303</t>
  </si>
  <si>
    <t>N-0101</t>
  </si>
  <si>
    <t>400/500/1850mm</t>
  </si>
  <si>
    <t>N-0192</t>
  </si>
  <si>
    <t>skříň pro úklidové potřeby 2-dvéřová, uzamykatelná</t>
  </si>
  <si>
    <t>N-0191</t>
  </si>
  <si>
    <t>400/500/1850 mm</t>
  </si>
  <si>
    <t>N-0103</t>
  </si>
  <si>
    <t>skříň šatní 2-dvéřová, uzamykatelná</t>
  </si>
  <si>
    <t>N-0172</t>
  </si>
  <si>
    <t>800/400/750 mm</t>
  </si>
  <si>
    <t>1400/700/750 mm</t>
  </si>
  <si>
    <t>N-0102</t>
  </si>
  <si>
    <t>skříň šatní, uzamykatelná</t>
  </si>
  <si>
    <t>N-0160</t>
  </si>
  <si>
    <t>N-0321</t>
  </si>
  <si>
    <t>stůl pracovní - 2 x průchod,kov.podnož, rohový</t>
  </si>
  <si>
    <t>cca1800x1900/700/750mm</t>
  </si>
  <si>
    <t>N-0391</t>
  </si>
  <si>
    <t>N-0136</t>
  </si>
  <si>
    <t>lékárna výsuvná uzamykatelná</t>
  </si>
  <si>
    <t>N-0393</t>
  </si>
  <si>
    <t>N-0340</t>
  </si>
  <si>
    <t>cca700/700/850 mm</t>
  </si>
  <si>
    <t>N-0133</t>
  </si>
  <si>
    <t>N-0364</t>
  </si>
  <si>
    <t>N-0115</t>
  </si>
  <si>
    <t>skříň šatní 2-dvéř.uzamyk. typu "Z" - 3 oddíly, s lavicí</t>
  </si>
  <si>
    <t>1200/500/1850mm</t>
  </si>
  <si>
    <t>skříňka úzká policová 1-dvéřová, uzamykatelná</t>
  </si>
  <si>
    <t>N-0304</t>
  </si>
  <si>
    <t>N-0385</t>
  </si>
  <si>
    <t>cca 1200/500 mm</t>
  </si>
  <si>
    <t>N-0302</t>
  </si>
  <si>
    <t>N-0341</t>
  </si>
  <si>
    <t>cca1100/700/850 mm</t>
  </si>
  <si>
    <t>N-0396</t>
  </si>
  <si>
    <t>cca 2000/600/750 mm</t>
  </si>
  <si>
    <t>1200/700/750 mm</t>
  </si>
  <si>
    <t>skříň pro úklidové potřeby 1-dvéřová, uzamykatelná</t>
  </si>
  <si>
    <t>N-0159</t>
  </si>
  <si>
    <t>cca 1400/500 mm</t>
  </si>
  <si>
    <t>N-0371</t>
  </si>
  <si>
    <t>600/1200/500mm</t>
  </si>
  <si>
    <t>N-0154</t>
  </si>
  <si>
    <t>nástavec na skříň, uzamykatelný</t>
  </si>
  <si>
    <t>800/600/600mm</t>
  </si>
  <si>
    <t>skříň policová otevřená</t>
  </si>
  <si>
    <t>T-7750</t>
  </si>
  <si>
    <t>N-0319</t>
  </si>
  <si>
    <t>1900/600/750 mm</t>
  </si>
  <si>
    <t>N-1513</t>
  </si>
  <si>
    <t>400/500+300/1850 mm</t>
  </si>
  <si>
    <t>N-0111</t>
  </si>
  <si>
    <t>skříň s 10. uzamykatelnými schránkami/ ma osobní věci</t>
  </si>
  <si>
    <t>N-0381</t>
  </si>
  <si>
    <t>stůl jídelní dětský</t>
  </si>
  <si>
    <t>700/400/500 mm</t>
  </si>
  <si>
    <t>N-0387</t>
  </si>
  <si>
    <t>police nad přebalovací pult</t>
  </si>
  <si>
    <t>cca 900/250 mm</t>
  </si>
  <si>
    <t>N-1511</t>
  </si>
  <si>
    <t>skříň šatní, 2x 2-skříňka typu "Z", samostané uzamykatelné části</t>
  </si>
  <si>
    <t>trezor na opiáty, k zabudování do nábytku</t>
  </si>
  <si>
    <t>skříň šatní s lavicí, 2x 2-skříňka typu "Z", samostané uzamykatelné části</t>
  </si>
  <si>
    <t>stůl přebalovací se skříňkou, místo pro váhu</t>
  </si>
  <si>
    <t>cca 900/700/850 mm</t>
  </si>
  <si>
    <t>N-0386</t>
  </si>
  <si>
    <t>stůl doplňkový, oblý</t>
  </si>
  <si>
    <t>skříň šatní, 2xskříňka typu "Z", samostané uzamykatelné části</t>
  </si>
  <si>
    <t>800/400/2100mm</t>
  </si>
  <si>
    <t>800/400/2100 mm</t>
  </si>
  <si>
    <t>900/600/2100 mm</t>
  </si>
  <si>
    <t>450/600/2100 mm</t>
  </si>
  <si>
    <t>400/400/2100 mm</t>
  </si>
  <si>
    <t>800/600/2100mm</t>
  </si>
  <si>
    <t>600/500/1850+250 mm</t>
  </si>
  <si>
    <t xml:space="preserve">D2.51 -  ZDRAVOTNICKÁ TECHNOLOGIE </t>
  </si>
  <si>
    <t>šatní skříň, 800/400/2100mm; vyrobeno z lam. DTD tl. 18mm, povrch DTD, hrany ABS tl. min. 2mm; výbava 2ks polohovatelných polic po max. 50mm, zámek systém SGHK, 1ks výsuvné ramínkové tyče z matného nerezu (věšení kabátů rovnoběžně se zadní stěnou skříně), 2ks šatního ramínka, sokl opatřen nalepeným pásem nerezového kartáčovaného plechu výšky 100mm + opatřen silikonovou lištou proti podtečení vody, úchytky matný nerez, horní sekce obsahuje pomocnou lištu ke kotvení skříně ke zdi (součást dodávky); součástí dodávky a montáže je i veškerý potřebný spojovací/ instalační materiál a koordinace s ostatními profesemi/ nábytkovými prvky/ podlahou; dekor/ barevnost viz. samostatný dokument PD interiéru, záda bílá HDF</t>
  </si>
  <si>
    <t>skříň s osmi uzamykatelnými schránkami na osobní věci, 600/500/1850mm+250 mm dokrytování do výše okolních skříní; vyrobeno z lam. DTD tl. 18mm, hrana ABS tl. min. 2mm; á schránka vybavena 1ks polohovatelné police po max. 50mm, á dvířka cylindrický zámek systém SGHK (á min. 2ks klíčů), sokl opatřen nalepeným pásem nerezového kartáčovaného plechu výšky 100mm + opatřen silikonovou lištou proti podtečení vody, úchytkymm matný nerez; součástí dodávky a montáže je i veškerý potřebný spojovací/ instalační materiál a koordinace s ostatními profesemi/ nábytkovými prvky/ podlahou; dekor/ barevnost viz. samostatný dokument PD interiéru</t>
  </si>
  <si>
    <t>skříň s deseti uzamykatelnými schránkami na osobní věci, 600/500/1850mm+250 mm dokrytování do výše okolních skříní; vyrobeno z lam. DTD tl. 18mm, hrana ABS tl. min. 2mm; á schránka vybavena 1ks polohovatelné police po max. 50mm, á dvířka cylindrický zámek systém SGHK (á min. 2ks klíčů), sokl opatřen nalepeným pásem nerezového kartáčovaného plechu výšky 100mm + opatřen silikonovou lištou proti podtečení vody, úchytky matný nerez; součástí dodávky a montáže je i veškerý potřebný spojovací/ instalační materiál a koordinace s ostatními profesemi/ nábytkovými prvky/ podlahou; dekor/ barevnost viz. samostatný dokument PD interiéru</t>
  </si>
  <si>
    <t>lékárenská uzamykatelná skříň, 800/400/2100mm, čtyřdvéřová; dolní 1/3 plná dvířka + vrchní 2/3 prosklená dvířka; vyrobeno z lam. DTD tl. 18mm, hrana ABS tl. min. 2mm, skleněné části bezpečnostní sklo; vybaveno 6ks polohovatelné police po max. 50mm (2+4), cylindrický zámek systém SGHK,  skříň opatřena pomocnou kotevní lištou pro ukotvení do zdiva, sokl opatřen nalepeným pásem nerezového kartáčovaného plechu výšky 100mm + opatřen silikonovou lištou proti podtečení vody, úchytky matný nerez; součástí dodávky a montáže je i veškerý potřebný spojovací/ instalační materiál a koordinace s ostatními profesemi/ nábytkovými prvky/ podlahou; dekor/ barevnost viz. samostatný dokument PD interiéru, záda bílá HDF</t>
  </si>
  <si>
    <t>přebalovací pult s čalouněnou matrací, skříňka spodní s policí, posuvné dveře, matrace cca 700x700mm, veškeré prvky omyvatelný a dezinfikovatelný povrch, prostor pro váhu/ odkladní prostor cca 400mm</t>
  </si>
  <si>
    <t>přebalovací pult s čalouněnou matrací, skříňka spodní s policí, posuvné dveře, matrace cca 700x700mm, veškeré prvky omyvatelný a dezinfikovatelný povrch</t>
  </si>
  <si>
    <t>přebalovací pult s čalouněnou matrací, skříňka spodní s policí, posuvné dveře, matrace cca 900x700mm, veškeré prvky omyvatelný a dezinfikovatelný povrch</t>
  </si>
  <si>
    <t>CENA</t>
  </si>
  <si>
    <t xml:space="preserve"> KS/bez DPH</t>
  </si>
  <si>
    <t>CELKEM/bez DPH</t>
  </si>
  <si>
    <t>nástěnný  - 3 háčky z matného nerezu, součástí dodávky a montáže je i veškerý potřebný spojovací materiál, dekor/ barevnost viz. samostatný dokument PD interiéru</t>
  </si>
  <si>
    <t>police/nástavec nad pult;900x250x900mm; vyrobeno z lam. DTD tl. 18mm, veškeré hrany ABS tl. min. 2mm; vybavení celkem třemi policovými sekcemi při horní hraně, výška cca 200mm; záda lam. DTD tl. 18mm v odstínu dle ostatních prvků; kotveno ke stěně a stolu; odstín prvku viz. samostatný dokument PD interiéru</t>
  </si>
  <si>
    <t>bezpečnostní třída I</t>
  </si>
  <si>
    <t>vícevrstvá ocelová konstrukce</t>
  </si>
  <si>
    <t xml:space="preserve">pro zabudování do nábytku </t>
  </si>
  <si>
    <t>( montážní otvory ve dně + kotvící šrouby )</t>
  </si>
  <si>
    <t>bezpečnostní systém zamykání dveří ocelovými čepy</t>
  </si>
  <si>
    <t xml:space="preserve">2x zámek -  standard klíčový zámek / mechanický kódový zámek </t>
  </si>
  <si>
    <t xml:space="preserve">                     ( možnost výběru druhu zámků a jejich kombinace  )</t>
  </si>
  <si>
    <t xml:space="preserve">ochrana zámku před vybitím </t>
  </si>
  <si>
    <t xml:space="preserve">odolné proti vrtání </t>
  </si>
  <si>
    <t xml:space="preserve">stabilní konstrukce </t>
  </si>
  <si>
    <t>plnostěnné dvoukřídlé dveře s větracími štěrbinami</t>
  </si>
  <si>
    <t>uzamykatelná</t>
  </si>
  <si>
    <t>jedna polovina - posuvné háky  ( na mopy )</t>
  </si>
  <si>
    <t>druhá polovina - policová</t>
  </si>
  <si>
    <t>uzamykatelná, posuvné háky  ( na mopy )</t>
  </si>
  <si>
    <t xml:space="preserve"> šatní skříň, 400x500x1850mm, 2 uzamykatelné samostatné sekce do "Z"; vyrobeno z lam. DTD tl. 18mm, hrana ABS tl. min. 2mm;  opatřeny průvětrníky, rámečkem na jmenovku, zámky v systému SGHK (á sekce min. 2ks klíčů); systémový sokl; á sekce vybavena horní policí, ramínkovou tyčí, 2x dřevěným bílým ramínkem, háčky na oděvy ; povrchová úprava práškovým lakováním; barevná úprava viz. samostatný dokument PD interiéru</t>
  </si>
  <si>
    <t xml:space="preserve"> šatní skříň, 600x500x1850mm, 3x2 uzamykatelné samostatné sekce do "Z"; vyrobeno z lam. DTD tl. 18mm, hrana ABS tl. min. 2mm;  opatřeny průvětrníky, rámečkem na jmenovku, zámky v systému SGHK (á sekce min. 2ks klíčů); systémový sokl; á sekce vybavena horní policí, ramínkovou tyčí, 2x dřevěným bílým ramínkem, háčky na oděvy ; povrchová úprava práškovým lakováním; barevná úprava viz. samostatný dokument PD interiéru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</si>
  <si>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</si>
  <si>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</si>
  <si>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</si>
  <si>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</si>
  <si>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</si>
  <si>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 xml:space="preserve"> šatní skříň, 1200x500x1850mm, 3x2 uzamykatelné samostatné sekce do "Z"; vyrobeno z lam. DTD tl. 18mm, hrana ABS tl. min. 2mm;  opatřeny průvětrníky, rámečkem na jmenovku, zámky v systému SGHK (á sekce min. 2ks klíčů); systémový sokl; á sekce vybavena horní policí, ramínkovou tyčí, 2x dřevěným bílým ramínkem, háčky na oděvy ; povrchová úprava práškovým lakováním; barevná úprava viz. samostatný dokument PD interiéru</t>
  </si>
  <si>
    <t>CELKEM BEZ DPH</t>
  </si>
  <si>
    <t>jídelní stůl, 700x700x750mm, deska z lam.DTD tl. 25mm opatřená ABS tl. 2mm, materiál DTD CPL, podnož ocelová středová noha se čtvercovou základnou, povrchová úprava matný nerez</t>
  </si>
  <si>
    <t>atyp jídelní stůl,1200x700x750mm, deska z lam.DTD tl. 25mm opatřená ABS tl. 2mm, centrální ocelová dvojpodnož s obdélníkovou základnou, povrchová úprava matný nerez</t>
  </si>
  <si>
    <t>atyp jídelní stůl, 1200x600x750mm, deska z lam.DTD tl. 25mm opatřená ABS tl. 2mm, centrální ocelová dvojpodnož s obdélníkovou základnou, povrchová úprava matný nerez</t>
  </si>
  <si>
    <t>atyp jídelní stůl, 1400x700x750mm, deska z lam.DTD tl. 25mm opatřená ABS tl. 2mm, centrální ocelová dvojpodnož s obdélníkovou základnou, povrchová úprava matný nerez</t>
  </si>
  <si>
    <t>kontejner pojízdný; 400x500x600mm; vyrobeno z lam. DTD tl. 18mm, veškeré hrany ABS tl. min. 2mm; vybavení 4ks centrálně uzamykatelných šuplíků, zámek systém SGHK, první šuplík vestavný plastový tužkovník, kování s měkkým řízeným dojezdem a doživotní zárukou; černá plastová kolečka pro tvrdý povrch s možností aretace; úchytky tvar jednoduché "U" délky min. 160mm, matný nerez</t>
  </si>
  <si>
    <t>doplňkový stůl - oblá pracovní deska/kruhová výseč ,cca1200x0-500x750mm, deska z lam.DTD tl. 25mm opatřená ABS tl. 2mm, materiál DTD CPL, podpůrná ocelová  noha s aretací, povrchová úprava matný nerez, bude součástí běžného pracovního stolu, vč. spojovacího materiálu</t>
  </si>
  <si>
    <t>doplňkový stůl - oblá pracovní deska/kruhová výseč ,cca1400x0-500x750mm, deska z lam.DTD tl. 25mm opatřená ABS tl. 2mm, materiál DTD CPL, podpůrná ocelová  noha s aretací, povrchová úprava matný nerez, bude součástí běžného pracovního stolu, vč. spojovacího materiálu</t>
  </si>
  <si>
    <t>N-0392</t>
  </si>
  <si>
    <t xml:space="preserve">pult/stůl pracovní </t>
  </si>
  <si>
    <r>
      <t xml:space="preserve">obloukový stůl recepce A450 - rozměry cca 2250x1500mm hloubky 700mm, vnitřní poloměr 800mm, vnější poloměr 1500mm; deska vyrobena z nehořlavé desky třídy a1, tl. min. 2x19mm, povrch hpl, index šíření plamene is=0mm/min.; hrany hliníkové; podnož tvořena rámovou konstrukcí z hranatých kovových trubek, nohy profil min. rozměrů 30x30mm, možnost výškové rektifikace; horizontální rám profil min. rozměrů 30x40mm po obvodu desky; při umístění nohou stolu dbát na pracovní místo pod komunikačním otvorem; v desce min. 2ks průchodek v odstínu ral 9006; boční krycí deska stolu z nehořlavé desky třídy a1, tl. min. 19mm, povrch hpl, index šíření plamene is=0mm/min.; hrany hliníkové; </t>
    </r>
    <r>
      <rPr>
        <b/>
        <sz val="11"/>
        <color indexed="8"/>
        <rFont val="Calibri"/>
        <family val="2"/>
      </rPr>
      <t>atyp</t>
    </r>
    <r>
      <rPr>
        <sz val="11"/>
        <color theme="1"/>
        <rFont val="Calibri"/>
        <family val="2"/>
        <scheme val="minor"/>
      </rPr>
      <t xml:space="preserve"> = nutno doměřit přesné rozměry na stavbě</t>
    </r>
  </si>
  <si>
    <r>
      <t xml:space="preserve">pult monitoring - rozměry 3650x600mm; deska vyrobena ze 2ks dtd tl. min. 18mm (celkem min. 36mm), povrch min. cpl; hrany abs tl. min. 2mm; podnož 6 ocelových noh spojené rámovým lubem v uzavřeném tvaru pod pracovní deskou. nohy čtvercový profil orientačního rozměru 30x30mm, horizontální rám orientačního profilu 30x40mm; možnost výškové rektifikace; v desce min. 2ks plastových průchodek v odstínu ral 9006; </t>
    </r>
    <r>
      <rPr>
        <b/>
        <sz val="11"/>
        <color indexed="8"/>
        <rFont val="Calibri"/>
        <family val="2"/>
      </rPr>
      <t>atyp</t>
    </r>
    <r>
      <rPr>
        <sz val="11"/>
        <color theme="1"/>
        <rFont val="Calibri"/>
        <family val="2"/>
        <scheme val="minor"/>
      </rPr>
      <t xml:space="preserve"> = nutno doměřit přesné rozměry na stavbě</t>
    </r>
  </si>
  <si>
    <t>viz. dokument standardy vybavení</t>
  </si>
  <si>
    <t>pracovní stůl, 1200x600x750mm, pracovní deska z lam.DTD tl. 36mm opatřená ABS tl. 2mm, povrch DTD CPL, 2x plastová průchodka v desce RAL 9006, podnož tvořena moderními kovovými nohami ve tvaru obráceného "T" spojenými trnoží z lam. DTD tl. 18mm, případné kabelové rozvody lze vést z nosičů pod stolovou deskou vnitřkem nohy až na zem a samotná kabeláž je kryta plastovými kryty nohou, stůl opatřen stavitelnou rektifikací</t>
  </si>
  <si>
    <t>pracovní stůl, 1400x700x750mm, pracovní deska z lam.DTD tl. 36mm opatřená ABS tl. 2mm, povrch DTD CPL, 2x plastová průchodka v desce RAL 9006, podnož tvořena moderními kovovými nohami ve tvaru obráceného "T" spojenými trnoží z lam. DTD tl. 18mm, případné kabelové rozvody lze vést z nosičů pod stolovou deskou vnitřkem nohy až na zem a samotná kabeláž je kryta plastovými kryty nohou, stůl opatřen stavitelnou rektifikací</t>
  </si>
  <si>
    <t>pracovní stůl, 1400x600x750mm, pracovní deska z lam.DTD tl. 36mm opatřená ABS tl. 2mm, povrch DTD CPL, 2x plastová průchodka v desce RAL 9006, podnož tvořena moderními kovovými nohami ve tvaru obráceného "T" spojenými trnoží z lam. DTD tl. 18mm, případné kabelové rozvody lze vést z nosičů pod stolovou deskou vnitřkem nohy až na zem a samotná kabeláž je kryta plastovými kryty nohou, stůl opatřen stavitelnou rektifikací</t>
  </si>
  <si>
    <t>pracovní stůl, 1900x600x750mm, pracovní deska z lam.DTD tl. 36mm opatřená ABS tl. 2mm, povrch DTD CPL, 2x plastová průchodka v desce RAL 9006, podnož tvořena moderními kovovými nohami ve tvaru obráceného "T" spojenými trnoží z lam. DTD tl. 18mm, případné kabelové rozvody lze vést z nosičů pod stolovou deskou vnitřkem nohy až na zem a samotná kabeláž je kryta plastovými kryty nohou, stůl opatřen stavitelnou rektifikací</t>
  </si>
  <si>
    <t>pracovní stůl,cca 1800x1900/700/750mm, pracovní deska z lam.DTD tl. 36mm opatřená ABS tl. 2mm, povrch DTD CPL, 2x plastová průchodka v desce RAL 9006, podnož tvořena moderními kovovými nohami ve tvaru obráceného "T" spojenými trnoží z lam. DTD tl. 18mm, případné kabelové rozvody lze vést z nosičů pod stolovou deskou vnitřkem nohy až na zem a samotná kabeláž je kryta plastovými kryty nohou, stůl opatřen stavitelnou rektifikací</t>
  </si>
  <si>
    <t>viz. standardy nábytkového vybavení</t>
  </si>
  <si>
    <t>pracovní stůl, 2000x600x750mm, pracovní deska z lam.DTD tl. 36mm opatřená ABS tl. 2mm, povrch DTD CPL, 2x plastová průchodka v desce RAL 9006, podnož tvořena moderními kovovými nohami ve tvaru obráceného "T" spojenými trnoží z lam. DTD tl. 18mm, případné kabelové rozvody lze vést z nosičů pod stolovou deskou vnitřkem nohy až na zem a samotná kabeláž je kryta plastovými kryty nohou, stůl opatřen stavitelnou rektifikací</t>
  </si>
  <si>
    <t>UPOZORNĚNÍ</t>
  </si>
  <si>
    <t>1_2016</t>
  </si>
  <si>
    <t>šatní skříň, 400x500x1850mm, 2 uzamykatelné samostatné sekce do "Z"; vyrobeno z lam. DTD tl. 18mm, hrana ABS tl. min. 2mm;  opatřeny průvětrníky, rámečkem na jmenovku, zámky v systému SGHK (á sekce min. 2ks klíčů); systémový sokl; á sekce vybavena horní policí, ramínkovou tyčí, 2x dřevěným bílým ramínkem, háčky na oděvy ; povrchová úprava práškovým lakováním; barevná úprava viz. samostatný dokument PD interiéru</t>
  </si>
  <si>
    <t>aktualizace</t>
  </si>
  <si>
    <t>šatní skříň, 450/600/2100mm; vyrobeno z lam. DTD tl. 18mm, hrana ABS tl. min. 2mm; skříňka vybavena 2ks polohovatelné police po max. 50mm, 1ks polohovatelné ramínkové tyče po max. 50mm z matného nerezu, 2ks šatního ramínka, ve dveřích 4ks plastových oboustranných průvětrníků v RAL 9006, cylindrický zámek systém SGHK, á skříňka pomocná kotevní lišta pro ukotvení do zdiva, sokl opatřen nalepeným pásem nerezového kartáčovaného plechu výšky 100mm + opatřen silikonovou lištou proti podtečení vody,úchytky matný nerez; součástí dodávky a montáže je i veškerý potřebný spojovací/ instalační materiál a koordinace s ostatními profesemi/ nábytkovými prvky/ podlahou; dekor/ barevnost viz. samostatný dokument PD interiéru, záda bílá HDF</t>
  </si>
  <si>
    <t>lékárenská uzamykatelná skříň, 900/600/2100mm, čtyřdvéřová; dolní 1/3 plná dvířka + vrchní 2/3 prosklená dvířka; vyrobeno z lam. DTD tl. 18mm, hrana ABS tl. min. 2mm, skleněné části bezpečnostní sklo; vybaveno 6ks polohovatelné police po max. 50mm (2+4), cylindrický zámek systém SGHK,  skříň opatřena pomocnou kotevní lištou pro ukotvení do zdiva, sokl opatřen nalepeným pásem nerezového kartáčovaného plechu výšky 100mm + opatřen silikonovou lištou proti podtečení vody,  úchytky matný nerez; vestavěný trezor, jednosměrný bezpečnostní zámek, možnost kotvení do stěny, před dodávkou nutno dopřesnit uživatelem; součástí dodávky a montáže je i veškerý potřebný spojovací/ instalační materiál a koordinace s ostatními profesemi/ nábytkovými prvky/ podlahou; dekor/ barevnost viz. samostatný dokument PD interiéru, záda bílá HDF</t>
  </si>
  <si>
    <t>lékárenskánská výsuvná uzamykatelná skříň, 450/600/2100mm; vyrobeno z lam. DTD tl. 18mm, hrany ABS tl. min. 2mm; výbava plné výsuvné dveře + trojcestný zámek systém SGHK, 5ks drátěných košů na výsuvné konstrukci á nosnost 15kg, úchytky matný nerez; součástí dodávky a montáže je i veškerý potřebný spojovací/ instalační materiál a případná koordinace s ostatními profesemi/ částmi vybavení; součástí dodávky a montáže je i veškerý potřebný spojovací/ instalační materiál a koordinace s ostatními profesemi/ nábytkovými prvky/ podlahou; dekor/ barevnost viz. samostatný dokument PD interiéru, záda bílá HD</t>
  </si>
  <si>
    <t>atyp konferenční stůl,600x600xcca500mm, deska z lam.DTD tl. 25mm opatřená ABS tl. 2mm, ocelová podnož matný nerez, 4 ocelové nohy spojené rámovým lubem pod pracovní deskou v uzavřeném tvaru, nohy tvořeny čtvercovým profilem 30x30mm, horizontální rám profilu 30x40mm, možnost výškové rektifikace</t>
  </si>
  <si>
    <t>atyp konferenční stůl, 600x1200xcca500mm, deska z lam.DTD tl. 25mm opatřená ABS tl. 2mm, ocelová podnož matný nerez, 4 ocelové nohy spojené rámovým lubem pod pracovní deskou v uzavřeném tvaru, nohy tvořeny čtvercovým profilem 30x30mm, horizontální rám profilu 30x40mm, možnost výškové rektifikace</t>
  </si>
  <si>
    <t>400/500/600</t>
  </si>
  <si>
    <t>lékárna uzamykatelná (s trezorkem)</t>
  </si>
  <si>
    <r>
      <t xml:space="preserve">obloukový stůl recepce A409 - rozměry cca 2250x1900mm hloubky 700mm, vnitřní poloměr 800mm, vnější poloměr 1500mm; deska vyrobena z nehořlavé desky třídy a1, tl. min. 2x19mm, povrch hpl, index šíření plamene is=0mm/min.; hrany hliníkové; podnož tvořena rámovou konstrukcí z hranatých kovových trubek, nohy profil min. rozměrů 30x30mm, možnost výškové rektifikace; horizontální rám profil min. rozměrů 30x40mm po obvodu desky; při umístění nohou stolu dbát na pracovní místo pod komunikačním otvorem; v desce min. 2ks průchodek v odstínu ral 9006; boční krycí deska stolu z nehořlavé desky třídy a1, tl. min. 19mm, povrch hpl, index šíření plamene is=0mm/min.; hrany hliníkové; </t>
    </r>
    <r>
      <rPr>
        <b/>
        <sz val="10"/>
        <color indexed="8"/>
        <rFont val="Arial"/>
        <family val="2"/>
      </rPr>
      <t>atyp</t>
    </r>
    <r>
      <rPr>
        <sz val="10"/>
        <color theme="1"/>
        <rFont val="Arial"/>
        <family val="2"/>
      </rPr>
      <t xml:space="preserve"> = nutno doměřit přesné rozměry na stavbě</t>
    </r>
  </si>
  <si>
    <r>
      <t xml:space="preserve">stůl recepce A330 - rozměry 1500x700mm; deska vyrobena z nehořlavé desky třídy a1, tl. min. 2x19mm, povrch hpl, index šíření plamene is=0mm/min.; hrany hliníkové; podnož tvořena rámovou konstrukcí z hranatých kovových trubek, nohy profil min. rozměrů 30x30mm, možnost výškové rektifikace; horizontální rám profil min. rozměrů 30x40mm po obvodu desky; v desce min. 2ks průchodek v odstínu ral 9006; boční krycí deska stolu z nehořlavé desky třídy a1, tl. min. 19mm, povrch hpl, index šíření plamene is=0mm/min.; hrany hliníkové; </t>
    </r>
    <r>
      <rPr>
        <b/>
        <sz val="10"/>
        <color indexed="8"/>
        <rFont val="Arial"/>
        <family val="2"/>
      </rPr>
      <t>atyp</t>
    </r>
    <r>
      <rPr>
        <sz val="10"/>
        <color indexed="8"/>
        <rFont val="Arial"/>
        <family val="2"/>
      </rPr>
      <t xml:space="preserve"> = nutno doměřit přesné rozměry na stavbě</t>
    </r>
  </si>
  <si>
    <t>Výkaz nábytku a zařízení včetně technické specifikace dodávky</t>
  </si>
  <si>
    <t>NEMOCNICE CHEB - A1</t>
  </si>
  <si>
    <t>pult/stůl pracovní, nehořlavé provedení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</si>
</sst>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/>
    <xf numFmtId="43" fontId="3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/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23" applyFont="1" applyFill="1" applyProtection="1">
      <alignment/>
      <protection locked="0"/>
    </xf>
    <xf numFmtId="0" fontId="1" fillId="0" borderId="0" xfId="0" applyFont="1" applyFill="1" applyProtection="1">
      <protection locked="0"/>
    </xf>
    <xf numFmtId="0" fontId="5" fillId="0" borderId="0" xfId="0" applyFont="1" applyFill="1"/>
    <xf numFmtId="0" fontId="1" fillId="0" borderId="0" xfId="0" applyFont="1" applyFill="1" applyAlignment="1" applyProtection="1">
      <alignment horizontal="left"/>
      <protection locked="0"/>
    </xf>
    <xf numFmtId="0" fontId="1" fillId="0" borderId="0" xfId="23" applyFont="1" applyFill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23" applyFont="1" applyFill="1" applyAlignment="1" applyProtection="1">
      <alignment horizontal="right"/>
      <protection locked="0"/>
    </xf>
    <xf numFmtId="0" fontId="3" fillId="0" borderId="0" xfId="23" applyFont="1" applyFill="1" applyProtection="1">
      <alignment/>
      <protection locked="0"/>
    </xf>
    <xf numFmtId="0" fontId="3" fillId="0" borderId="0" xfId="23" applyFont="1" applyFill="1">
      <alignment/>
      <protection/>
    </xf>
    <xf numFmtId="0" fontId="3" fillId="0" borderId="0" xfId="23" applyFont="1" applyFill="1" applyAlignment="1">
      <alignment horizontal="center"/>
      <protection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/>
    </xf>
    <xf numFmtId="0" fontId="1" fillId="0" borderId="0" xfId="23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1" fillId="0" borderId="0" xfId="23" applyFont="1" applyFill="1" applyAlignment="1">
      <alignment horizontal="center"/>
      <protection/>
    </xf>
    <xf numFmtId="43" fontId="1" fillId="0" borderId="0" xfId="0" applyNumberFormat="1" applyFont="1" applyFill="1"/>
    <xf numFmtId="43" fontId="3" fillId="0" borderId="0" xfId="0" applyNumberFormat="1" applyFont="1" applyFill="1"/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23" applyFont="1" applyFill="1" applyBorder="1" applyAlignment="1" applyProtection="1">
      <alignment vertical="center"/>
      <protection locked="0"/>
    </xf>
    <xf numFmtId="43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3" fontId="3" fillId="0" borderId="0" xfId="0" applyNumberFormat="1" applyFont="1" applyFill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/>
    <xf numFmtId="43" fontId="1" fillId="0" borderId="2" xfId="0" applyNumberFormat="1" applyFont="1" applyFill="1" applyBorder="1" applyAlignment="1">
      <alignment horizontal="left"/>
    </xf>
    <xf numFmtId="43" fontId="1" fillId="0" borderId="2" xfId="0" applyNumberFormat="1" applyFont="1" applyFill="1" applyBorder="1"/>
    <xf numFmtId="43" fontId="6" fillId="0" borderId="0" xfId="0" applyNumberFormat="1" applyFont="1" applyFill="1"/>
    <xf numFmtId="49" fontId="12" fillId="0" borderId="0" xfId="0" applyNumberFormat="1" applyFont="1" applyFill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1" fontId="11" fillId="0" borderId="0" xfId="0" applyNumberFormat="1" applyFont="1" applyFill="1" applyAlignment="1" applyProtection="1">
      <alignment horizontal="center" vertical="top"/>
      <protection/>
    </xf>
    <xf numFmtId="49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4" fontId="11" fillId="0" borderId="0" xfId="0" applyNumberFormat="1" applyFont="1" applyFill="1" applyAlignment="1" applyProtection="1">
      <alignment horizontal="right"/>
      <protection/>
    </xf>
    <xf numFmtId="4" fontId="11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Protection="1">
      <protection/>
    </xf>
    <xf numFmtId="0" fontId="13" fillId="0" borderId="0" xfId="0" applyFont="1" applyFill="1"/>
    <xf numFmtId="0" fontId="13" fillId="0" borderId="0" xfId="0" applyFont="1" applyFill="1" applyProtection="1">
      <protection locked="0"/>
    </xf>
    <xf numFmtId="0" fontId="1" fillId="2" borderId="0" xfId="0" applyFont="1" applyFill="1"/>
    <xf numFmtId="0" fontId="3" fillId="2" borderId="0" xfId="0" applyFont="1" applyFill="1" applyAlignment="1">
      <alignment horizontal="left"/>
    </xf>
    <xf numFmtId="49" fontId="11" fillId="2" borderId="0" xfId="0" applyNumberFormat="1" applyFont="1" applyFill="1" applyAlignment="1" applyProtection="1">
      <alignment horizontal="left"/>
      <protection/>
    </xf>
    <xf numFmtId="43" fontId="3" fillId="0" borderId="1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ální 3" xfId="23"/>
    <cellStyle name="Normální 6" xfId="24"/>
    <cellStyle name="normální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203</xdr:row>
      <xdr:rowOff>0</xdr:rowOff>
    </xdr:from>
    <xdr:to>
      <xdr:col>2</xdr:col>
      <xdr:colOff>3429000</xdr:colOff>
      <xdr:row>203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717327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203</xdr:row>
      <xdr:rowOff>0</xdr:rowOff>
    </xdr:from>
    <xdr:to>
      <xdr:col>2</xdr:col>
      <xdr:colOff>3429000</xdr:colOff>
      <xdr:row>203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717327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203</xdr:row>
      <xdr:rowOff>0</xdr:rowOff>
    </xdr:from>
    <xdr:to>
      <xdr:col>2</xdr:col>
      <xdr:colOff>3429000</xdr:colOff>
      <xdr:row>203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717327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203</xdr:row>
      <xdr:rowOff>0</xdr:rowOff>
    </xdr:from>
    <xdr:to>
      <xdr:col>2</xdr:col>
      <xdr:colOff>3429000</xdr:colOff>
      <xdr:row>203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717327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203</xdr:row>
      <xdr:rowOff>0</xdr:rowOff>
    </xdr:from>
    <xdr:to>
      <xdr:col>2</xdr:col>
      <xdr:colOff>3429000</xdr:colOff>
      <xdr:row>203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717327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203</xdr:row>
      <xdr:rowOff>0</xdr:rowOff>
    </xdr:from>
    <xdr:to>
      <xdr:col>2</xdr:col>
      <xdr:colOff>3429000</xdr:colOff>
      <xdr:row>203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717327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203</xdr:row>
      <xdr:rowOff>0</xdr:rowOff>
    </xdr:from>
    <xdr:to>
      <xdr:col>2</xdr:col>
      <xdr:colOff>3028950</xdr:colOff>
      <xdr:row>203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717327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09"/>
  <sheetViews>
    <sheetView tabSelected="1" zoomScale="80" zoomScaleNormal="80" workbookViewId="0" topLeftCell="A1">
      <selection activeCell="H16" sqref="H16"/>
    </sheetView>
  </sheetViews>
  <sheetFormatPr defaultColWidth="9.140625" defaultRowHeight="15"/>
  <cols>
    <col min="1" max="1" width="0.9921875" style="4" customWidth="1"/>
    <col min="2" max="2" width="8.28125" style="2" customWidth="1"/>
    <col min="3" max="3" width="65.28125" style="2" customWidth="1"/>
    <col min="4" max="4" width="19.57421875" style="2" customWidth="1"/>
    <col min="5" max="5" width="7.140625" style="2" customWidth="1"/>
    <col min="6" max="6" width="4.140625" style="2" customWidth="1"/>
    <col min="7" max="7" width="3.421875" style="2" customWidth="1"/>
    <col min="8" max="8" width="21.00390625" style="36" customWidth="1"/>
    <col min="9" max="9" width="21.00390625" style="31" customWidth="1"/>
    <col min="10" max="11" width="9.140625" style="2" customWidth="1"/>
    <col min="12" max="12" width="30.140625" style="2" customWidth="1"/>
    <col min="13" max="16384" width="9.140625" style="2" customWidth="1"/>
  </cols>
  <sheetData>
    <row r="2" spans="2:5" ht="15">
      <c r="B2" s="7" t="s">
        <v>186</v>
      </c>
      <c r="D2" s="2" t="s">
        <v>175</v>
      </c>
      <c r="E2" s="2" t="s">
        <v>173</v>
      </c>
    </row>
    <row r="3" spans="2:3" ht="15">
      <c r="B3" s="60" t="s">
        <v>185</v>
      </c>
      <c r="C3" s="59"/>
    </row>
    <row r="4" spans="2:6" ht="15">
      <c r="B4" s="7" t="s">
        <v>116</v>
      </c>
      <c r="F4" s="8"/>
    </row>
    <row r="5" spans="8:9" ht="15">
      <c r="H5" s="63" t="s">
        <v>124</v>
      </c>
      <c r="I5" s="63"/>
    </row>
    <row r="6" spans="1:9" ht="13.8" thickBot="1">
      <c r="A6" s="5"/>
      <c r="B6" s="3" t="s">
        <v>0</v>
      </c>
      <c r="C6" s="3" t="s">
        <v>1</v>
      </c>
      <c r="D6" s="3" t="s">
        <v>2</v>
      </c>
      <c r="E6" s="3" t="s">
        <v>8</v>
      </c>
      <c r="F6" s="3" t="s">
        <v>3</v>
      </c>
      <c r="G6" s="3" t="s">
        <v>4</v>
      </c>
      <c r="H6" s="62" t="s">
        <v>125</v>
      </c>
      <c r="I6" s="62" t="s">
        <v>126</v>
      </c>
    </row>
    <row r="7" spans="1:9" ht="15">
      <c r="A7" s="23"/>
      <c r="B7" s="29"/>
      <c r="C7" s="29"/>
      <c r="D7" s="29"/>
      <c r="E7" s="29"/>
      <c r="F7" s="29"/>
      <c r="G7" s="29"/>
      <c r="H7" s="1"/>
      <c r="I7" s="1"/>
    </row>
    <row r="8" ht="15">
      <c r="B8" s="9" t="s">
        <v>172</v>
      </c>
    </row>
    <row r="9" spans="1:254" ht="37.8" customHeight="1">
      <c r="A9" s="51"/>
      <c r="B9" s="61"/>
      <c r="C9" s="48" t="s">
        <v>146</v>
      </c>
      <c r="D9" s="53"/>
      <c r="E9" s="54"/>
      <c r="F9" s="55"/>
      <c r="G9" s="54" t="str">
        <f>IF(AND(NOT(ISBLANK(D9)),E9&lt;&gt;0),(E9*F9),"")</f>
        <v/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ht="47.4" customHeight="1">
      <c r="A10" s="51"/>
      <c r="B10" s="61"/>
      <c r="C10" s="48" t="s">
        <v>147</v>
      </c>
      <c r="D10" s="53"/>
      <c r="E10" s="54"/>
      <c r="F10" s="55"/>
      <c r="G10" s="54" t="str">
        <f>IF(AND(NOT(ISBLANK(D10)),E10&lt;&gt;0),(E10*F10),"")</f>
        <v/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ht="46.8" customHeight="1">
      <c r="A11" s="51"/>
      <c r="B11" s="61"/>
      <c r="C11" s="48" t="s">
        <v>148</v>
      </c>
      <c r="D11" s="53"/>
      <c r="E11" s="54"/>
      <c r="F11" s="55"/>
      <c r="G11" s="54" t="str">
        <f>IF(AND(NOT(ISBLANK(D11)),E11&lt;&gt;0),(E11*F11),"")</f>
        <v/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ht="19.8" customHeight="1">
      <c r="A12" s="51"/>
      <c r="B12" s="61"/>
      <c r="C12" s="48" t="s">
        <v>149</v>
      </c>
      <c r="D12" s="53"/>
      <c r="E12" s="54"/>
      <c r="F12" s="55"/>
      <c r="G12" s="54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ht="20.4" customHeight="1">
      <c r="A13" s="51"/>
      <c r="B13" s="61"/>
      <c r="C13" s="48" t="s">
        <v>150</v>
      </c>
      <c r="D13" s="53"/>
      <c r="E13" s="54"/>
      <c r="F13" s="55"/>
      <c r="G13" s="54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8" s="27" customFormat="1" ht="15">
      <c r="A14" s="34"/>
      <c r="C14" s="22"/>
      <c r="E14" s="25"/>
      <c r="F14" s="26"/>
      <c r="G14" s="26"/>
      <c r="H14" s="37"/>
    </row>
    <row r="15" ht="15">
      <c r="I15" s="32"/>
    </row>
    <row r="16" spans="2:254" ht="15">
      <c r="B16" s="16" t="s">
        <v>40</v>
      </c>
      <c r="C16" s="9" t="s">
        <v>108</v>
      </c>
      <c r="D16" s="19" t="s">
        <v>41</v>
      </c>
      <c r="E16" s="20"/>
      <c r="F16" s="17">
        <v>4</v>
      </c>
      <c r="G16" s="18" t="s">
        <v>5</v>
      </c>
      <c r="H16" s="38"/>
      <c r="I16" s="32">
        <f>F16*H16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9" s="27" customFormat="1" ht="92.4" customHeight="1">
      <c r="A17" s="39"/>
      <c r="B17" s="40"/>
      <c r="C17" s="22" t="s">
        <v>174</v>
      </c>
      <c r="D17" s="40"/>
      <c r="E17" s="25"/>
      <c r="F17" s="26"/>
      <c r="G17" s="26"/>
      <c r="I17" s="32"/>
    </row>
    <row r="18" spans="1:9" s="27" customFormat="1" ht="15">
      <c r="A18" s="34"/>
      <c r="C18" s="22" t="s">
        <v>170</v>
      </c>
      <c r="E18" s="25"/>
      <c r="F18" s="26"/>
      <c r="G18" s="26"/>
      <c r="H18" s="37"/>
      <c r="I18" s="32"/>
    </row>
    <row r="19" spans="1:9" s="27" customFormat="1" ht="14.25" customHeight="1">
      <c r="A19" s="39"/>
      <c r="B19" s="40"/>
      <c r="C19" s="22"/>
      <c r="D19" s="40"/>
      <c r="E19" s="25"/>
      <c r="F19" s="26"/>
      <c r="G19" s="26"/>
      <c r="I19" s="32"/>
    </row>
    <row r="20" spans="1:9" s="9" customFormat="1" ht="15">
      <c r="A20" s="4"/>
      <c r="B20" s="9" t="s">
        <v>51</v>
      </c>
      <c r="C20" s="9" t="s">
        <v>52</v>
      </c>
      <c r="D20" s="9" t="s">
        <v>112</v>
      </c>
      <c r="E20" s="15"/>
      <c r="F20" s="9">
        <v>17</v>
      </c>
      <c r="G20" s="9" t="s">
        <v>5</v>
      </c>
      <c r="H20" s="38"/>
      <c r="I20" s="32">
        <f>F20*H20</f>
        <v>0</v>
      </c>
    </row>
    <row r="21" spans="1:252" s="27" customFormat="1" ht="147.6" customHeight="1">
      <c r="A21" s="39"/>
      <c r="B21" s="40"/>
      <c r="C21" s="28" t="s">
        <v>176</v>
      </c>
      <c r="D21" s="40"/>
      <c r="E21" s="25"/>
      <c r="F21" s="26"/>
      <c r="G21" s="26"/>
      <c r="H21" s="41"/>
      <c r="I21" s="32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</row>
    <row r="22" spans="1:9" s="27" customFormat="1" ht="15">
      <c r="A22" s="34"/>
      <c r="C22" s="22" t="s">
        <v>170</v>
      </c>
      <c r="E22" s="25"/>
      <c r="F22" s="26"/>
      <c r="G22" s="26"/>
      <c r="H22" s="37"/>
      <c r="I22" s="32"/>
    </row>
    <row r="23" spans="5:9" ht="15">
      <c r="E23" s="11"/>
      <c r="I23" s="32"/>
    </row>
    <row r="24" spans="2:9" s="9" customFormat="1" ht="15">
      <c r="B24" s="9" t="s">
        <v>46</v>
      </c>
      <c r="C24" s="9" t="s">
        <v>47</v>
      </c>
      <c r="D24" s="9" t="s">
        <v>110</v>
      </c>
      <c r="F24" s="9">
        <v>9</v>
      </c>
      <c r="G24" s="9" t="s">
        <v>5</v>
      </c>
      <c r="H24" s="38"/>
      <c r="I24" s="32">
        <f>F24*H24</f>
        <v>0</v>
      </c>
    </row>
    <row r="25" spans="1:9" s="27" customFormat="1" ht="138" customHeight="1">
      <c r="A25" s="34"/>
      <c r="C25" s="22" t="s">
        <v>117</v>
      </c>
      <c r="E25" s="25"/>
      <c r="F25" s="26"/>
      <c r="G25" s="26"/>
      <c r="H25" s="37"/>
      <c r="I25" s="32"/>
    </row>
    <row r="26" spans="1:9" s="27" customFormat="1" ht="15">
      <c r="A26" s="34"/>
      <c r="C26" s="22" t="s">
        <v>170</v>
      </c>
      <c r="E26" s="25"/>
      <c r="F26" s="26"/>
      <c r="G26" s="26"/>
      <c r="H26" s="37"/>
      <c r="I26" s="32"/>
    </row>
    <row r="27" spans="1:9" ht="15">
      <c r="A27" s="2"/>
      <c r="I27" s="32"/>
    </row>
    <row r="28" spans="1:9" s="9" customFormat="1" ht="15">
      <c r="A28" s="4"/>
      <c r="B28" s="9" t="s">
        <v>26</v>
      </c>
      <c r="C28" s="18" t="s">
        <v>28</v>
      </c>
      <c r="D28" s="18" t="s">
        <v>115</v>
      </c>
      <c r="F28" s="9">
        <v>8</v>
      </c>
      <c r="G28" s="9" t="s">
        <v>5</v>
      </c>
      <c r="H28" s="38"/>
      <c r="I28" s="32">
        <f>F28*H28</f>
        <v>0</v>
      </c>
    </row>
    <row r="29" spans="1:9" s="27" customFormat="1" ht="132">
      <c r="A29" s="34"/>
      <c r="C29" s="24" t="s">
        <v>118</v>
      </c>
      <c r="D29" s="35"/>
      <c r="E29" s="25"/>
      <c r="F29" s="26"/>
      <c r="G29" s="26"/>
      <c r="H29" s="37"/>
      <c r="I29" s="32"/>
    </row>
    <row r="30" spans="1:9" s="27" customFormat="1" ht="15">
      <c r="A30" s="34"/>
      <c r="C30" s="22" t="s">
        <v>170</v>
      </c>
      <c r="E30" s="25"/>
      <c r="F30" s="26"/>
      <c r="G30" s="26"/>
      <c r="H30" s="37"/>
      <c r="I30" s="32"/>
    </row>
    <row r="31" spans="1:9" s="27" customFormat="1" ht="15">
      <c r="A31" s="34"/>
      <c r="C31" s="24"/>
      <c r="D31" s="35"/>
      <c r="E31" s="25"/>
      <c r="F31" s="26"/>
      <c r="G31" s="26"/>
      <c r="H31" s="37"/>
      <c r="I31" s="32"/>
    </row>
    <row r="32" spans="1:9" s="9" customFormat="1" ht="15">
      <c r="A32" s="4"/>
      <c r="B32" s="9" t="s">
        <v>92</v>
      </c>
      <c r="C32" s="18" t="s">
        <v>93</v>
      </c>
      <c r="D32" s="18" t="s">
        <v>115</v>
      </c>
      <c r="F32" s="9">
        <v>2</v>
      </c>
      <c r="G32" s="9" t="s">
        <v>5</v>
      </c>
      <c r="H32" s="38"/>
      <c r="I32" s="32">
        <f>F32*H32</f>
        <v>0</v>
      </c>
    </row>
    <row r="33" spans="1:9" s="27" customFormat="1" ht="134.25" customHeight="1">
      <c r="A33" s="34"/>
      <c r="C33" s="24" t="s">
        <v>119</v>
      </c>
      <c r="D33" s="35"/>
      <c r="E33" s="25"/>
      <c r="F33" s="26"/>
      <c r="G33" s="26"/>
      <c r="H33" s="37"/>
      <c r="I33" s="32"/>
    </row>
    <row r="34" spans="1:9" s="27" customFormat="1" ht="15">
      <c r="A34" s="34"/>
      <c r="C34" s="22" t="s">
        <v>170</v>
      </c>
      <c r="E34" s="25"/>
      <c r="F34" s="26"/>
      <c r="G34" s="26"/>
      <c r="H34" s="37"/>
      <c r="I34" s="32"/>
    </row>
    <row r="35" spans="1:9" s="27" customFormat="1" ht="15">
      <c r="A35" s="34"/>
      <c r="C35" s="24"/>
      <c r="D35" s="35"/>
      <c r="E35" s="25"/>
      <c r="F35" s="26"/>
      <c r="G35" s="26"/>
      <c r="H35" s="37"/>
      <c r="I35" s="32"/>
    </row>
    <row r="36" spans="2:254" ht="15">
      <c r="B36" s="16" t="s">
        <v>65</v>
      </c>
      <c r="C36" s="18" t="s">
        <v>66</v>
      </c>
      <c r="D36" s="19" t="s">
        <v>67</v>
      </c>
      <c r="E36" s="20"/>
      <c r="F36" s="17">
        <v>6</v>
      </c>
      <c r="G36" s="18" t="s">
        <v>5</v>
      </c>
      <c r="H36" s="38"/>
      <c r="I36" s="32">
        <f>F36*H36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9" s="27" customFormat="1" ht="101.25" customHeight="1">
      <c r="A37" s="39"/>
      <c r="B37" s="40"/>
      <c r="C37" s="22" t="s">
        <v>151</v>
      </c>
      <c r="D37" s="40"/>
      <c r="E37" s="25"/>
      <c r="F37" s="26"/>
      <c r="G37" s="26"/>
      <c r="I37" s="32"/>
    </row>
    <row r="38" spans="1:9" s="27" customFormat="1" ht="15">
      <c r="A38" s="34"/>
      <c r="C38" s="22" t="s">
        <v>170</v>
      </c>
      <c r="E38" s="25"/>
      <c r="F38" s="26"/>
      <c r="G38" s="26"/>
      <c r="H38" s="37"/>
      <c r="I38" s="32"/>
    </row>
    <row r="39" spans="1:9" s="27" customFormat="1" ht="15">
      <c r="A39" s="34"/>
      <c r="C39" s="24"/>
      <c r="D39" s="35"/>
      <c r="E39" s="25"/>
      <c r="F39" s="26"/>
      <c r="G39" s="26"/>
      <c r="H39" s="37"/>
      <c r="I39" s="32"/>
    </row>
    <row r="40" spans="2:9" s="9" customFormat="1" ht="15">
      <c r="B40" s="9" t="s">
        <v>35</v>
      </c>
      <c r="C40" s="9" t="s">
        <v>36</v>
      </c>
      <c r="D40" s="9" t="s">
        <v>110</v>
      </c>
      <c r="F40" s="9">
        <v>5</v>
      </c>
      <c r="G40" s="9" t="s">
        <v>5</v>
      </c>
      <c r="H40" s="38"/>
      <c r="I40" s="32">
        <f>F40*H40</f>
        <v>0</v>
      </c>
    </row>
    <row r="41" spans="1:9" s="27" customFormat="1" ht="137.25" customHeight="1">
      <c r="A41" s="34"/>
      <c r="C41" s="22" t="s">
        <v>120</v>
      </c>
      <c r="E41" s="25"/>
      <c r="F41" s="26"/>
      <c r="G41" s="26"/>
      <c r="H41" s="37"/>
      <c r="I41" s="32"/>
    </row>
    <row r="42" spans="1:9" s="27" customFormat="1" ht="15">
      <c r="A42" s="34"/>
      <c r="C42" s="22" t="s">
        <v>170</v>
      </c>
      <c r="E42" s="25"/>
      <c r="F42" s="26"/>
      <c r="G42" s="26"/>
      <c r="H42" s="37"/>
      <c r="I42" s="32"/>
    </row>
    <row r="43" spans="1:9" s="27" customFormat="1" ht="15">
      <c r="A43" s="34"/>
      <c r="C43" s="24"/>
      <c r="D43" s="35"/>
      <c r="E43" s="25"/>
      <c r="F43" s="26"/>
      <c r="G43" s="26"/>
      <c r="H43" s="37"/>
      <c r="I43" s="32"/>
    </row>
    <row r="44" spans="1:9" s="9" customFormat="1" ht="15">
      <c r="A44" s="4"/>
      <c r="B44" s="9" t="s">
        <v>63</v>
      </c>
      <c r="C44" s="9" t="s">
        <v>182</v>
      </c>
      <c r="D44" s="9" t="s">
        <v>111</v>
      </c>
      <c r="F44" s="9">
        <v>3</v>
      </c>
      <c r="G44" s="9" t="s">
        <v>5</v>
      </c>
      <c r="H44" s="38"/>
      <c r="I44" s="32">
        <f>F44*H44</f>
        <v>0</v>
      </c>
    </row>
    <row r="45" spans="1:9" s="27" customFormat="1" ht="158.4">
      <c r="A45" s="34"/>
      <c r="C45" s="28" t="s">
        <v>177</v>
      </c>
      <c r="E45" s="25"/>
      <c r="F45" s="26"/>
      <c r="G45" s="26"/>
      <c r="H45" s="37"/>
      <c r="I45" s="32"/>
    </row>
    <row r="46" spans="1:9" s="27" customFormat="1" ht="15">
      <c r="A46" s="34"/>
      <c r="C46" s="22" t="s">
        <v>170</v>
      </c>
      <c r="E46" s="25"/>
      <c r="F46" s="26"/>
      <c r="G46" s="26"/>
      <c r="H46" s="37"/>
      <c r="I46" s="32"/>
    </row>
    <row r="47" spans="1:9" s="27" customFormat="1" ht="15">
      <c r="A47" s="34"/>
      <c r="C47" s="28"/>
      <c r="E47" s="25"/>
      <c r="F47" s="26"/>
      <c r="G47" s="26"/>
      <c r="H47" s="37"/>
      <c r="I47" s="32"/>
    </row>
    <row r="48" spans="1:9" s="9" customFormat="1" ht="15">
      <c r="A48" s="4"/>
      <c r="B48" s="9" t="s">
        <v>58</v>
      </c>
      <c r="C48" s="9" t="s">
        <v>59</v>
      </c>
      <c r="D48" s="9" t="s">
        <v>112</v>
      </c>
      <c r="F48" s="9">
        <v>1</v>
      </c>
      <c r="G48" s="9" t="s">
        <v>5</v>
      </c>
      <c r="H48" s="38"/>
      <c r="I48" s="32">
        <f>F48*H48</f>
        <v>0</v>
      </c>
    </row>
    <row r="49" spans="1:9" s="27" customFormat="1" ht="118.8">
      <c r="A49" s="34"/>
      <c r="C49" s="22" t="s">
        <v>178</v>
      </c>
      <c r="E49" s="25"/>
      <c r="F49" s="26"/>
      <c r="G49" s="26"/>
      <c r="H49" s="37"/>
      <c r="I49" s="32"/>
    </row>
    <row r="50" spans="1:9" s="27" customFormat="1" ht="15">
      <c r="A50" s="34"/>
      <c r="C50" s="22" t="s">
        <v>170</v>
      </c>
      <c r="E50" s="25"/>
      <c r="F50" s="26"/>
      <c r="G50" s="26"/>
      <c r="H50" s="37"/>
      <c r="I50" s="32"/>
    </row>
    <row r="51" spans="1:9" s="27" customFormat="1" ht="15">
      <c r="A51" s="34"/>
      <c r="C51" s="22"/>
      <c r="E51" s="25"/>
      <c r="F51" s="26"/>
      <c r="G51" s="26"/>
      <c r="H51" s="37"/>
      <c r="I51" s="32"/>
    </row>
    <row r="52" spans="2:9" ht="15">
      <c r="B52" s="9" t="s">
        <v>83</v>
      </c>
      <c r="C52" s="9" t="s">
        <v>84</v>
      </c>
      <c r="D52" s="9" t="s">
        <v>85</v>
      </c>
      <c r="E52" s="9"/>
      <c r="F52" s="15">
        <v>5</v>
      </c>
      <c r="G52" s="9" t="s">
        <v>5</v>
      </c>
      <c r="H52" s="38"/>
      <c r="I52" s="32">
        <f>F52*H52</f>
        <v>0</v>
      </c>
    </row>
    <row r="53" spans="1:9" s="27" customFormat="1" ht="15">
      <c r="A53" s="34"/>
      <c r="C53" s="22" t="s">
        <v>170</v>
      </c>
      <c r="E53" s="25"/>
      <c r="F53" s="26"/>
      <c r="G53" s="26"/>
      <c r="H53" s="37"/>
      <c r="I53" s="32"/>
    </row>
    <row r="54" spans="1:9" s="27" customFormat="1" ht="15">
      <c r="A54" s="34"/>
      <c r="C54" s="22"/>
      <c r="E54" s="25"/>
      <c r="F54" s="26"/>
      <c r="G54" s="26"/>
      <c r="H54" s="37"/>
      <c r="I54" s="32"/>
    </row>
    <row r="55" spans="1:9" ht="15">
      <c r="A55" s="9"/>
      <c r="B55" s="9" t="s">
        <v>79</v>
      </c>
      <c r="C55" s="9" t="s">
        <v>86</v>
      </c>
      <c r="D55" s="9" t="s">
        <v>109</v>
      </c>
      <c r="E55" s="9"/>
      <c r="F55" s="15">
        <v>4</v>
      </c>
      <c r="G55" s="9" t="s">
        <v>5</v>
      </c>
      <c r="H55" s="38"/>
      <c r="I55" s="32">
        <f>F55*H55</f>
        <v>0</v>
      </c>
    </row>
    <row r="56" spans="1:9" s="27" customFormat="1" ht="15">
      <c r="A56" s="34"/>
      <c r="C56" s="22" t="s">
        <v>170</v>
      </c>
      <c r="E56" s="25"/>
      <c r="F56" s="26"/>
      <c r="G56" s="26"/>
      <c r="H56" s="37"/>
      <c r="I56" s="32"/>
    </row>
    <row r="57" spans="1:9" s="27" customFormat="1" ht="15">
      <c r="A57" s="34"/>
      <c r="C57" s="22"/>
      <c r="E57" s="25"/>
      <c r="F57" s="26"/>
      <c r="G57" s="26"/>
      <c r="H57" s="37"/>
      <c r="I57" s="32"/>
    </row>
    <row r="58" spans="2:9" ht="15">
      <c r="B58" s="9" t="s">
        <v>53</v>
      </c>
      <c r="C58" s="9" t="s">
        <v>68</v>
      </c>
      <c r="D58" s="9" t="s">
        <v>113</v>
      </c>
      <c r="E58" s="9"/>
      <c r="F58" s="9">
        <v>1</v>
      </c>
      <c r="G58" s="9" t="s">
        <v>5</v>
      </c>
      <c r="H58" s="38"/>
      <c r="I58" s="32">
        <f>F58*H58</f>
        <v>0</v>
      </c>
    </row>
    <row r="59" spans="1:9" s="27" customFormat="1" ht="15">
      <c r="A59" s="34"/>
      <c r="C59" s="22" t="s">
        <v>170</v>
      </c>
      <c r="E59" s="25"/>
      <c r="F59" s="26"/>
      <c r="G59" s="26"/>
      <c r="H59" s="37"/>
      <c r="I59" s="32"/>
    </row>
    <row r="60" spans="1:9" s="27" customFormat="1" ht="15">
      <c r="A60" s="34"/>
      <c r="C60" s="22"/>
      <c r="E60" s="25"/>
      <c r="F60" s="26"/>
      <c r="G60" s="26"/>
      <c r="H60" s="37"/>
      <c r="I60" s="32"/>
    </row>
    <row r="61" spans="1:9" ht="15">
      <c r="A61" s="9"/>
      <c r="B61" s="9" t="s">
        <v>29</v>
      </c>
      <c r="C61" s="9" t="s">
        <v>30</v>
      </c>
      <c r="D61" s="9" t="s">
        <v>110</v>
      </c>
      <c r="E61" s="9"/>
      <c r="F61" s="15">
        <v>34</v>
      </c>
      <c r="G61" s="9" t="s">
        <v>5</v>
      </c>
      <c r="H61" s="38"/>
      <c r="I61" s="32">
        <f>F61*H61</f>
        <v>0</v>
      </c>
    </row>
    <row r="62" spans="1:9" s="27" customFormat="1" ht="15">
      <c r="A62" s="34"/>
      <c r="C62" s="22" t="s">
        <v>170</v>
      </c>
      <c r="E62" s="25"/>
      <c r="F62" s="26"/>
      <c r="G62" s="26"/>
      <c r="H62" s="37"/>
      <c r="I62" s="32"/>
    </row>
    <row r="63" spans="1:9" s="27" customFormat="1" ht="15">
      <c r="A63" s="34"/>
      <c r="C63" s="22"/>
      <c r="E63" s="25"/>
      <c r="F63" s="26"/>
      <c r="G63" s="26"/>
      <c r="H63" s="37"/>
      <c r="I63" s="32"/>
    </row>
    <row r="64" spans="1:9" ht="15">
      <c r="A64" s="9"/>
      <c r="B64" s="9" t="s">
        <v>21</v>
      </c>
      <c r="C64" s="9" t="s">
        <v>16</v>
      </c>
      <c r="D64" s="9" t="s">
        <v>110</v>
      </c>
      <c r="E64" s="9"/>
      <c r="F64" s="9">
        <v>40</v>
      </c>
      <c r="G64" s="9" t="s">
        <v>5</v>
      </c>
      <c r="H64" s="38"/>
      <c r="I64" s="32">
        <f>F64*H64</f>
        <v>0</v>
      </c>
    </row>
    <row r="65" spans="1:9" s="27" customFormat="1" ht="15">
      <c r="A65" s="34"/>
      <c r="C65" s="22" t="s">
        <v>170</v>
      </c>
      <c r="E65" s="25"/>
      <c r="F65" s="26"/>
      <c r="G65" s="26"/>
      <c r="H65" s="37"/>
      <c r="I65" s="32"/>
    </row>
    <row r="66" spans="1:9" s="27" customFormat="1" ht="15">
      <c r="A66" s="34"/>
      <c r="C66" s="22"/>
      <c r="E66" s="25"/>
      <c r="F66" s="26"/>
      <c r="G66" s="26"/>
      <c r="H66" s="37"/>
      <c r="I66" s="32"/>
    </row>
    <row r="67" spans="2:9" ht="15">
      <c r="B67" s="9" t="s">
        <v>15</v>
      </c>
      <c r="C67" s="9" t="s">
        <v>16</v>
      </c>
      <c r="D67" s="9" t="s">
        <v>114</v>
      </c>
      <c r="E67" s="9"/>
      <c r="F67" s="15">
        <v>31</v>
      </c>
      <c r="G67" s="9" t="s">
        <v>5</v>
      </c>
      <c r="H67" s="38"/>
      <c r="I67" s="32">
        <f>F67*H67</f>
        <v>0</v>
      </c>
    </row>
    <row r="68" spans="1:9" s="27" customFormat="1" ht="15">
      <c r="A68" s="34"/>
      <c r="C68" s="22" t="s">
        <v>170</v>
      </c>
      <c r="E68" s="25"/>
      <c r="F68" s="26"/>
      <c r="G68" s="26"/>
      <c r="H68" s="37"/>
      <c r="I68" s="32"/>
    </row>
    <row r="69" spans="1:9" s="27" customFormat="1" ht="15">
      <c r="A69" s="34"/>
      <c r="C69" s="22"/>
      <c r="E69" s="25"/>
      <c r="F69" s="26"/>
      <c r="G69" s="26"/>
      <c r="H69" s="37"/>
      <c r="I69" s="32"/>
    </row>
    <row r="70" spans="2:9" ht="15">
      <c r="B70" s="9" t="s">
        <v>48</v>
      </c>
      <c r="C70" s="9" t="s">
        <v>18</v>
      </c>
      <c r="D70" s="9" t="s">
        <v>49</v>
      </c>
      <c r="E70" s="9"/>
      <c r="F70" s="33">
        <v>24</v>
      </c>
      <c r="G70" s="9" t="s">
        <v>5</v>
      </c>
      <c r="H70" s="38"/>
      <c r="I70" s="32">
        <f>F70*H70</f>
        <v>0</v>
      </c>
    </row>
    <row r="71" spans="1:9" s="27" customFormat="1" ht="15">
      <c r="A71" s="34"/>
      <c r="C71" s="22" t="s">
        <v>170</v>
      </c>
      <c r="E71" s="25"/>
      <c r="F71" s="26"/>
      <c r="G71" s="26"/>
      <c r="H71" s="37"/>
      <c r="I71" s="32"/>
    </row>
    <row r="72" spans="1:9" s="27" customFormat="1" ht="15">
      <c r="A72" s="34"/>
      <c r="C72" s="22"/>
      <c r="E72" s="25"/>
      <c r="F72" s="26"/>
      <c r="G72" s="26"/>
      <c r="H72" s="37"/>
      <c r="I72" s="32"/>
    </row>
    <row r="73" spans="1:254" ht="15">
      <c r="A73" s="9"/>
      <c r="B73" s="9" t="s">
        <v>20</v>
      </c>
      <c r="C73" s="9" t="s">
        <v>18</v>
      </c>
      <c r="D73" s="9" t="s">
        <v>19</v>
      </c>
      <c r="E73" s="9"/>
      <c r="F73" s="33">
        <v>4</v>
      </c>
      <c r="G73" s="9" t="s">
        <v>5</v>
      </c>
      <c r="H73" s="38"/>
      <c r="I73" s="32">
        <f>F73*H73</f>
        <v>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</row>
    <row r="74" spans="1:9" s="27" customFormat="1" ht="15">
      <c r="A74" s="34"/>
      <c r="C74" s="22" t="s">
        <v>170</v>
      </c>
      <c r="E74" s="25"/>
      <c r="F74" s="26"/>
      <c r="G74" s="26"/>
      <c r="H74" s="37"/>
      <c r="I74" s="32"/>
    </row>
    <row r="75" ht="15">
      <c r="I75" s="32"/>
    </row>
    <row r="76" spans="2:254" ht="15">
      <c r="B76" s="9" t="s">
        <v>44</v>
      </c>
      <c r="C76" s="9" t="s">
        <v>78</v>
      </c>
      <c r="D76" s="9" t="s">
        <v>45</v>
      </c>
      <c r="E76" s="9"/>
      <c r="F76" s="9">
        <v>6</v>
      </c>
      <c r="G76" s="9" t="s">
        <v>5</v>
      </c>
      <c r="H76" s="38"/>
      <c r="I76" s="32">
        <f>F76*H76</f>
        <v>0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</row>
    <row r="77" spans="1:254" ht="14.4">
      <c r="A77" s="57"/>
      <c r="C77" s="21" t="s">
        <v>138</v>
      </c>
      <c r="D77" s="7"/>
      <c r="F77" s="12"/>
      <c r="G77" s="57"/>
      <c r="H77" s="57"/>
      <c r="I77" s="32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</row>
    <row r="78" spans="1:254" ht="14.4">
      <c r="A78" s="57"/>
      <c r="C78" s="21" t="s">
        <v>139</v>
      </c>
      <c r="D78" s="7"/>
      <c r="F78" s="12"/>
      <c r="G78" s="57"/>
      <c r="H78" s="57"/>
      <c r="I78" s="32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</row>
    <row r="79" spans="1:254" ht="14.4">
      <c r="A79" s="57"/>
      <c r="C79" s="21" t="s">
        <v>143</v>
      </c>
      <c r="D79" s="7"/>
      <c r="F79" s="12"/>
      <c r="G79" s="57"/>
      <c r="H79" s="57"/>
      <c r="I79" s="32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</row>
    <row r="80" spans="1:254" ht="14.4">
      <c r="A80" s="57"/>
      <c r="D80" s="7"/>
      <c r="F80" s="12"/>
      <c r="G80" s="57"/>
      <c r="H80" s="57"/>
      <c r="I80" s="32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</row>
    <row r="81" spans="1:254" ht="15">
      <c r="A81" s="9"/>
      <c r="B81" s="9" t="s">
        <v>42</v>
      </c>
      <c r="C81" s="9" t="s">
        <v>43</v>
      </c>
      <c r="D81" s="9" t="s">
        <v>27</v>
      </c>
      <c r="E81" s="9"/>
      <c r="F81" s="9">
        <v>5</v>
      </c>
      <c r="G81" s="9" t="s">
        <v>5</v>
      </c>
      <c r="H81" s="38"/>
      <c r="I81" s="32">
        <f>F81*H81</f>
        <v>0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</row>
    <row r="82" spans="1:254" ht="14.4">
      <c r="A82" s="57"/>
      <c r="C82" s="21" t="s">
        <v>138</v>
      </c>
      <c r="D82" s="7"/>
      <c r="F82" s="12"/>
      <c r="G82" s="57"/>
      <c r="H82" s="57"/>
      <c r="I82" s="32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</row>
    <row r="83" spans="1:254" ht="14.4">
      <c r="A83" s="57"/>
      <c r="C83" s="21" t="s">
        <v>139</v>
      </c>
      <c r="D83" s="7"/>
      <c r="F83" s="12"/>
      <c r="G83" s="57"/>
      <c r="H83" s="57"/>
      <c r="I83" s="32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</row>
    <row r="84" spans="1:254" ht="14.4">
      <c r="A84" s="57"/>
      <c r="C84" s="21" t="s">
        <v>140</v>
      </c>
      <c r="D84" s="7"/>
      <c r="F84" s="12"/>
      <c r="G84" s="57"/>
      <c r="H84" s="57"/>
      <c r="I84" s="32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</row>
    <row r="85" spans="1:254" ht="14.4">
      <c r="A85" s="57"/>
      <c r="C85" s="21" t="s">
        <v>141</v>
      </c>
      <c r="D85" s="7"/>
      <c r="F85" s="12"/>
      <c r="G85" s="57"/>
      <c r="H85" s="57"/>
      <c r="I85" s="32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</row>
    <row r="86" spans="1:254" ht="14.4">
      <c r="A86" s="57"/>
      <c r="C86" s="21" t="s">
        <v>142</v>
      </c>
      <c r="D86" s="7"/>
      <c r="F86" s="12"/>
      <c r="G86" s="57"/>
      <c r="H86" s="57"/>
      <c r="I86" s="32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</row>
    <row r="87" spans="1:9" ht="15">
      <c r="A87" s="2"/>
      <c r="I87" s="32"/>
    </row>
    <row r="88" spans="2:9" s="9" customFormat="1" ht="15">
      <c r="B88" s="9" t="s">
        <v>6</v>
      </c>
      <c r="C88" s="9" t="s">
        <v>11</v>
      </c>
      <c r="F88" s="9">
        <v>82</v>
      </c>
      <c r="G88" s="9" t="s">
        <v>5</v>
      </c>
      <c r="H88" s="38"/>
      <c r="I88" s="32">
        <f>F88*H88</f>
        <v>0</v>
      </c>
    </row>
    <row r="89" spans="1:9" s="57" customFormat="1" ht="40.2">
      <c r="A89" s="58"/>
      <c r="C89" s="21" t="s">
        <v>127</v>
      </c>
      <c r="D89" s="13"/>
      <c r="E89" s="11"/>
      <c r="F89" s="58"/>
      <c r="I89" s="32"/>
    </row>
    <row r="90" spans="1:9" s="57" customFormat="1" ht="14.4">
      <c r="A90" s="58"/>
      <c r="C90" s="11"/>
      <c r="D90" s="13"/>
      <c r="E90" s="11"/>
      <c r="F90" s="58"/>
      <c r="I90" s="32"/>
    </row>
    <row r="91" spans="2:9" s="9" customFormat="1" ht="15">
      <c r="B91" s="9" t="s">
        <v>72</v>
      </c>
      <c r="C91" s="18" t="s">
        <v>37</v>
      </c>
      <c r="D91" s="9" t="s">
        <v>10</v>
      </c>
      <c r="F91" s="9">
        <v>4</v>
      </c>
      <c r="G91" s="9" t="s">
        <v>5</v>
      </c>
      <c r="H91" s="38"/>
      <c r="I91" s="32">
        <f>F91*H91</f>
        <v>0</v>
      </c>
    </row>
    <row r="92" spans="3:9" ht="87" customHeight="1">
      <c r="C92" s="49" t="s">
        <v>165</v>
      </c>
      <c r="I92" s="32"/>
    </row>
    <row r="93" spans="1:9" s="27" customFormat="1" ht="15">
      <c r="A93" s="34"/>
      <c r="C93" s="49" t="s">
        <v>164</v>
      </c>
      <c r="E93" s="25"/>
      <c r="F93" s="26"/>
      <c r="G93" s="26"/>
      <c r="H93" s="37"/>
      <c r="I93" s="32"/>
    </row>
    <row r="94" spans="3:9" ht="15">
      <c r="C94" s="49"/>
      <c r="I94" s="32"/>
    </row>
    <row r="95" spans="1:9" s="9" customFormat="1" ht="15">
      <c r="A95" s="4"/>
      <c r="B95" s="9" t="s">
        <v>39</v>
      </c>
      <c r="C95" s="18" t="s">
        <v>37</v>
      </c>
      <c r="D95" s="9" t="s">
        <v>50</v>
      </c>
      <c r="F95" s="9">
        <v>31</v>
      </c>
      <c r="G95" s="9" t="s">
        <v>5</v>
      </c>
      <c r="H95" s="38"/>
      <c r="I95" s="32">
        <f>F95*H95</f>
        <v>0</v>
      </c>
    </row>
    <row r="96" spans="3:9" ht="87.75" customHeight="1">
      <c r="C96" s="49" t="s">
        <v>166</v>
      </c>
      <c r="H96" s="6"/>
      <c r="I96" s="32"/>
    </row>
    <row r="97" spans="1:9" s="27" customFormat="1" ht="15">
      <c r="A97" s="34"/>
      <c r="C97" s="49" t="s">
        <v>164</v>
      </c>
      <c r="E97" s="25"/>
      <c r="F97" s="26"/>
      <c r="G97" s="26"/>
      <c r="H97" s="37"/>
      <c r="I97" s="32"/>
    </row>
    <row r="98" spans="3:9" ht="15">
      <c r="C98" s="49"/>
      <c r="H98" s="6"/>
      <c r="I98" s="32"/>
    </row>
    <row r="99" spans="1:9" s="9" customFormat="1" ht="15">
      <c r="A99" s="4"/>
      <c r="B99" s="9" t="s">
        <v>69</v>
      </c>
      <c r="C99" s="18" t="s">
        <v>37</v>
      </c>
      <c r="D99" s="9" t="s">
        <v>38</v>
      </c>
      <c r="F99" s="9">
        <v>12</v>
      </c>
      <c r="G99" s="9" t="s">
        <v>5</v>
      </c>
      <c r="H99" s="38"/>
      <c r="I99" s="32">
        <f>F99*H99</f>
        <v>0</v>
      </c>
    </row>
    <row r="100" spans="1:9" s="9" customFormat="1" ht="79.2">
      <c r="A100" s="4"/>
      <c r="B100" s="2"/>
      <c r="C100" s="49" t="s">
        <v>167</v>
      </c>
      <c r="D100" s="2"/>
      <c r="E100" s="2"/>
      <c r="F100" s="2"/>
      <c r="G100" s="2"/>
      <c r="H100" s="36"/>
      <c r="I100" s="32"/>
    </row>
    <row r="101" spans="3:9" ht="15">
      <c r="C101" s="49" t="s">
        <v>164</v>
      </c>
      <c r="I101" s="32"/>
    </row>
    <row r="102" spans="1:9" s="9" customFormat="1" ht="15">
      <c r="A102" s="4"/>
      <c r="B102" s="2"/>
      <c r="C102" s="49"/>
      <c r="D102" s="2"/>
      <c r="E102" s="2"/>
      <c r="F102" s="2"/>
      <c r="G102" s="2"/>
      <c r="H102" s="36"/>
      <c r="I102" s="32"/>
    </row>
    <row r="103" spans="2:9" s="9" customFormat="1" ht="15">
      <c r="B103" s="9" t="s">
        <v>88</v>
      </c>
      <c r="C103" s="18" t="s">
        <v>37</v>
      </c>
      <c r="D103" s="9" t="s">
        <v>89</v>
      </c>
      <c r="F103" s="9">
        <v>1</v>
      </c>
      <c r="G103" s="9" t="s">
        <v>5</v>
      </c>
      <c r="H103" s="38"/>
      <c r="I103" s="32">
        <f>F103*H103</f>
        <v>0</v>
      </c>
    </row>
    <row r="104" spans="1:9" ht="79.2">
      <c r="A104" s="2"/>
      <c r="C104" s="49" t="s">
        <v>168</v>
      </c>
      <c r="I104" s="32"/>
    </row>
    <row r="105" spans="1:9" s="27" customFormat="1" ht="15">
      <c r="A105" s="34"/>
      <c r="C105" s="49" t="s">
        <v>164</v>
      </c>
      <c r="E105" s="25"/>
      <c r="F105" s="26"/>
      <c r="G105" s="26"/>
      <c r="H105" s="37"/>
      <c r="I105" s="32"/>
    </row>
    <row r="106" spans="1:9" ht="15">
      <c r="A106" s="2"/>
      <c r="C106" s="49"/>
      <c r="I106" s="32"/>
    </row>
    <row r="107" spans="2:9" s="9" customFormat="1" ht="15">
      <c r="B107" s="15" t="s">
        <v>54</v>
      </c>
      <c r="C107" s="18" t="s">
        <v>55</v>
      </c>
      <c r="D107" s="15" t="s">
        <v>56</v>
      </c>
      <c r="F107" s="15">
        <v>2</v>
      </c>
      <c r="G107" s="15" t="s">
        <v>5</v>
      </c>
      <c r="H107" s="38"/>
      <c r="I107" s="32">
        <f>F107*H107</f>
        <v>0</v>
      </c>
    </row>
    <row r="108" spans="1:9" ht="79.2">
      <c r="A108" s="2"/>
      <c r="B108" s="11"/>
      <c r="C108" s="49" t="s">
        <v>169</v>
      </c>
      <c r="D108" s="11"/>
      <c r="F108" s="11"/>
      <c r="G108" s="11"/>
      <c r="I108" s="32"/>
    </row>
    <row r="109" spans="1:9" s="27" customFormat="1" ht="15">
      <c r="A109" s="34"/>
      <c r="C109" s="49" t="s">
        <v>164</v>
      </c>
      <c r="E109" s="25"/>
      <c r="F109" s="26"/>
      <c r="G109" s="26"/>
      <c r="H109" s="37"/>
      <c r="I109" s="32"/>
    </row>
    <row r="110" spans="1:9" ht="15">
      <c r="A110" s="2"/>
      <c r="B110" s="11"/>
      <c r="C110" s="49"/>
      <c r="D110" s="11"/>
      <c r="F110" s="11"/>
      <c r="G110" s="11"/>
      <c r="I110" s="32"/>
    </row>
    <row r="111" spans="1:9" s="9" customFormat="1" ht="15">
      <c r="A111" s="4"/>
      <c r="B111" s="9" t="s">
        <v>61</v>
      </c>
      <c r="C111" s="9" t="s">
        <v>14</v>
      </c>
      <c r="D111" s="9" t="s">
        <v>62</v>
      </c>
      <c r="F111" s="9">
        <v>1</v>
      </c>
      <c r="G111" s="9" t="s">
        <v>5</v>
      </c>
      <c r="H111" s="38"/>
      <c r="I111" s="32">
        <f>F111*H111</f>
        <v>0</v>
      </c>
    </row>
    <row r="112" spans="1:9" s="27" customFormat="1" ht="39.6">
      <c r="A112" s="34"/>
      <c r="C112" s="22" t="s">
        <v>122</v>
      </c>
      <c r="E112" s="25"/>
      <c r="F112" s="26"/>
      <c r="G112" s="26"/>
      <c r="H112" s="37"/>
      <c r="I112" s="32"/>
    </row>
    <row r="113" spans="1:9" s="27" customFormat="1" ht="15">
      <c r="A113" s="34"/>
      <c r="C113" s="49" t="s">
        <v>164</v>
      </c>
      <c r="E113" s="25"/>
      <c r="F113" s="26"/>
      <c r="G113" s="26"/>
      <c r="H113" s="37"/>
      <c r="I113" s="32"/>
    </row>
    <row r="114" ht="15">
      <c r="I114" s="32"/>
    </row>
    <row r="115" spans="2:9" s="9" customFormat="1" ht="15">
      <c r="B115" s="9" t="s">
        <v>73</v>
      </c>
      <c r="C115" s="9" t="s">
        <v>104</v>
      </c>
      <c r="D115" s="9" t="s">
        <v>74</v>
      </c>
      <c r="F115" s="9">
        <v>3</v>
      </c>
      <c r="G115" s="9" t="s">
        <v>5</v>
      </c>
      <c r="H115" s="38"/>
      <c r="I115" s="32">
        <f>F115*H115</f>
        <v>0</v>
      </c>
    </row>
    <row r="116" spans="1:9" s="27" customFormat="1" ht="39.6">
      <c r="A116" s="34"/>
      <c r="C116" s="22" t="s">
        <v>121</v>
      </c>
      <c r="E116" s="25"/>
      <c r="F116" s="26"/>
      <c r="G116" s="26"/>
      <c r="H116" s="37"/>
      <c r="I116" s="32"/>
    </row>
    <row r="117" spans="1:9" s="27" customFormat="1" ht="15">
      <c r="A117" s="34"/>
      <c r="C117" s="49" t="s">
        <v>164</v>
      </c>
      <c r="E117" s="25"/>
      <c r="F117" s="26"/>
      <c r="G117" s="26"/>
      <c r="H117" s="37"/>
      <c r="I117" s="32"/>
    </row>
    <row r="118" spans="1:9" ht="15">
      <c r="A118" s="2"/>
      <c r="I118" s="32"/>
    </row>
    <row r="119" spans="1:9" s="9" customFormat="1" ht="15">
      <c r="A119" s="4"/>
      <c r="B119" s="9" t="s">
        <v>17</v>
      </c>
      <c r="C119" s="9" t="s">
        <v>14</v>
      </c>
      <c r="D119" s="9" t="s">
        <v>105</v>
      </c>
      <c r="F119" s="9">
        <v>5</v>
      </c>
      <c r="G119" s="9" t="s">
        <v>5</v>
      </c>
      <c r="H119" s="38"/>
      <c r="I119" s="32">
        <f>F119*H119</f>
        <v>0</v>
      </c>
    </row>
    <row r="120" spans="1:9" s="27" customFormat="1" ht="39.6">
      <c r="A120" s="34"/>
      <c r="C120" s="22" t="s">
        <v>123</v>
      </c>
      <c r="E120" s="25"/>
      <c r="F120" s="26"/>
      <c r="G120" s="26"/>
      <c r="H120" s="37"/>
      <c r="I120" s="32"/>
    </row>
    <row r="121" spans="1:9" s="27" customFormat="1" ht="15">
      <c r="A121" s="34"/>
      <c r="C121" s="49" t="s">
        <v>164</v>
      </c>
      <c r="E121" s="25"/>
      <c r="F121" s="26"/>
      <c r="G121" s="26"/>
      <c r="H121" s="37"/>
      <c r="I121" s="32"/>
    </row>
    <row r="122" ht="15">
      <c r="I122" s="32"/>
    </row>
    <row r="123" spans="1:9" s="9" customFormat="1" ht="15">
      <c r="A123" s="4"/>
      <c r="B123" s="9" t="s">
        <v>12</v>
      </c>
      <c r="C123" s="9" t="s">
        <v>7</v>
      </c>
      <c r="D123" s="9" t="s">
        <v>13</v>
      </c>
      <c r="F123" s="9">
        <v>4</v>
      </c>
      <c r="G123" s="9" t="s">
        <v>5</v>
      </c>
      <c r="H123" s="38"/>
      <c r="I123" s="32">
        <f>F123*H123</f>
        <v>0</v>
      </c>
    </row>
    <row r="124" spans="3:9" ht="41.25" customHeight="1">
      <c r="C124" s="50" t="s">
        <v>153</v>
      </c>
      <c r="I124" s="32"/>
    </row>
    <row r="125" spans="1:9" s="27" customFormat="1" ht="15">
      <c r="A125" s="34"/>
      <c r="C125" s="49" t="s">
        <v>164</v>
      </c>
      <c r="E125" s="25"/>
      <c r="F125" s="26"/>
      <c r="G125" s="26"/>
      <c r="H125" s="37"/>
      <c r="I125" s="32"/>
    </row>
    <row r="126" spans="3:9" ht="15">
      <c r="C126" s="50"/>
      <c r="I126" s="32"/>
    </row>
    <row r="127" spans="2:9" s="9" customFormat="1" ht="15">
      <c r="B127" s="9" t="s">
        <v>23</v>
      </c>
      <c r="C127" s="9" t="s">
        <v>7</v>
      </c>
      <c r="D127" s="9" t="s">
        <v>77</v>
      </c>
      <c r="F127" s="9">
        <v>4</v>
      </c>
      <c r="G127" s="9" t="s">
        <v>5</v>
      </c>
      <c r="H127" s="38"/>
      <c r="I127" s="32">
        <f>F127*H127</f>
        <v>0</v>
      </c>
    </row>
    <row r="128" spans="1:9" ht="39" customHeight="1">
      <c r="A128" s="2"/>
      <c r="C128" s="50" t="s">
        <v>154</v>
      </c>
      <c r="I128" s="32"/>
    </row>
    <row r="129" spans="1:9" s="27" customFormat="1" ht="15">
      <c r="A129" s="34"/>
      <c r="C129" s="49" t="s">
        <v>164</v>
      </c>
      <c r="E129" s="25"/>
      <c r="F129" s="26"/>
      <c r="G129" s="26"/>
      <c r="H129" s="37"/>
      <c r="I129" s="32"/>
    </row>
    <row r="130" spans="1:9" ht="12" customHeight="1">
      <c r="A130" s="2"/>
      <c r="C130" s="50"/>
      <c r="I130" s="32"/>
    </row>
    <row r="131" spans="2:9" s="9" customFormat="1" ht="15">
      <c r="B131" s="9" t="s">
        <v>9</v>
      </c>
      <c r="C131" s="9" t="s">
        <v>7</v>
      </c>
      <c r="D131" s="9" t="s">
        <v>10</v>
      </c>
      <c r="E131" s="20"/>
      <c r="F131" s="17">
        <v>22</v>
      </c>
      <c r="G131" s="18" t="s">
        <v>5</v>
      </c>
      <c r="H131" s="38"/>
      <c r="I131" s="32">
        <f>F131*H131</f>
        <v>0</v>
      </c>
    </row>
    <row r="132" spans="1:9" ht="39.6">
      <c r="A132" s="2"/>
      <c r="C132" s="50" t="s">
        <v>155</v>
      </c>
      <c r="E132" s="30"/>
      <c r="F132" s="14"/>
      <c r="G132" s="10"/>
      <c r="I132" s="32"/>
    </row>
    <row r="133" spans="1:9" s="27" customFormat="1" ht="15">
      <c r="A133" s="34"/>
      <c r="C133" s="49" t="s">
        <v>164</v>
      </c>
      <c r="E133" s="25"/>
      <c r="F133" s="26"/>
      <c r="G133" s="26"/>
      <c r="H133" s="37"/>
      <c r="I133" s="32"/>
    </row>
    <row r="134" spans="1:9" ht="15">
      <c r="A134" s="2"/>
      <c r="C134" s="50"/>
      <c r="E134" s="30"/>
      <c r="F134" s="14"/>
      <c r="G134" s="10"/>
      <c r="I134" s="32"/>
    </row>
    <row r="135" spans="2:9" s="9" customFormat="1" ht="15">
      <c r="B135" s="9" t="s">
        <v>64</v>
      </c>
      <c r="C135" s="9" t="s">
        <v>7</v>
      </c>
      <c r="D135" s="9" t="s">
        <v>50</v>
      </c>
      <c r="F135" s="9">
        <v>2</v>
      </c>
      <c r="G135" s="9" t="s">
        <v>5</v>
      </c>
      <c r="H135" s="38"/>
      <c r="I135" s="32">
        <f>F135*H135</f>
        <v>0</v>
      </c>
    </row>
    <row r="136" spans="1:9" ht="39.6">
      <c r="A136" s="9"/>
      <c r="C136" s="50" t="s">
        <v>156</v>
      </c>
      <c r="I136" s="32"/>
    </row>
    <row r="137" spans="1:9" s="27" customFormat="1" ht="15">
      <c r="A137" s="34"/>
      <c r="C137" s="49" t="s">
        <v>164</v>
      </c>
      <c r="E137" s="25"/>
      <c r="F137" s="26"/>
      <c r="G137" s="26"/>
      <c r="H137" s="37"/>
      <c r="I137" s="32"/>
    </row>
    <row r="138" spans="1:9" ht="15">
      <c r="A138" s="9"/>
      <c r="C138" s="50"/>
      <c r="I138" s="32"/>
    </row>
    <row r="139" spans="2:9" s="9" customFormat="1" ht="15">
      <c r="B139" s="15" t="s">
        <v>22</v>
      </c>
      <c r="C139" s="15" t="s">
        <v>24</v>
      </c>
      <c r="D139" s="15" t="s">
        <v>25</v>
      </c>
      <c r="F139" s="9">
        <v>24</v>
      </c>
      <c r="G139" s="9" t="s">
        <v>5</v>
      </c>
      <c r="H139" s="38"/>
      <c r="I139" s="32">
        <f>F139*H139</f>
        <v>0</v>
      </c>
    </row>
    <row r="140" spans="1:9" ht="60" customHeight="1">
      <c r="A140" s="9"/>
      <c r="B140" s="11"/>
      <c r="C140" s="50" t="s">
        <v>179</v>
      </c>
      <c r="D140" s="11"/>
      <c r="H140" s="6"/>
      <c r="I140" s="32"/>
    </row>
    <row r="141" spans="3:9" ht="15">
      <c r="C141" s="49" t="s">
        <v>164</v>
      </c>
      <c r="I141" s="32"/>
    </row>
    <row r="142" spans="1:9" ht="15">
      <c r="A142" s="9"/>
      <c r="B142" s="11"/>
      <c r="C142" s="50"/>
      <c r="D142" s="11"/>
      <c r="I142" s="32"/>
    </row>
    <row r="143" spans="2:9" s="9" customFormat="1" ht="15">
      <c r="B143" s="15" t="s">
        <v>81</v>
      </c>
      <c r="C143" s="15" t="s">
        <v>24</v>
      </c>
      <c r="D143" s="15" t="s">
        <v>82</v>
      </c>
      <c r="F143" s="15">
        <v>1</v>
      </c>
      <c r="G143" s="15" t="s">
        <v>5</v>
      </c>
      <c r="H143" s="38"/>
      <c r="I143" s="32">
        <f>F143*H143</f>
        <v>0</v>
      </c>
    </row>
    <row r="144" spans="1:9" ht="73.2" customHeight="1">
      <c r="A144" s="2"/>
      <c r="B144" s="11"/>
      <c r="C144" s="50" t="s">
        <v>180</v>
      </c>
      <c r="D144" s="11"/>
      <c r="F144" s="11"/>
      <c r="G144" s="11"/>
      <c r="I144" s="32"/>
    </row>
    <row r="145" spans="1:9" s="27" customFormat="1" ht="15">
      <c r="A145" s="34"/>
      <c r="C145" s="49" t="s">
        <v>164</v>
      </c>
      <c r="E145" s="25"/>
      <c r="F145" s="26"/>
      <c r="G145" s="26"/>
      <c r="H145" s="37"/>
      <c r="I145" s="32"/>
    </row>
    <row r="146" spans="1:9" ht="15">
      <c r="A146" s="2"/>
      <c r="B146" s="11"/>
      <c r="C146" s="50"/>
      <c r="D146" s="11"/>
      <c r="F146" s="11"/>
      <c r="G146" s="11"/>
      <c r="H146" s="38"/>
      <c r="I146" s="32"/>
    </row>
    <row r="147" spans="1:9" s="9" customFormat="1" ht="15">
      <c r="A147" s="4"/>
      <c r="B147" s="9" t="s">
        <v>31</v>
      </c>
      <c r="C147" s="9" t="s">
        <v>32</v>
      </c>
      <c r="D147" s="9" t="s">
        <v>181</v>
      </c>
      <c r="E147" s="15"/>
      <c r="F147" s="15">
        <v>54</v>
      </c>
      <c r="G147" s="15" t="s">
        <v>5</v>
      </c>
      <c r="H147" s="38"/>
      <c r="I147" s="32">
        <f>F147*H147</f>
        <v>0</v>
      </c>
    </row>
    <row r="148" spans="3:9" ht="84" customHeight="1">
      <c r="C148" s="50" t="s">
        <v>157</v>
      </c>
      <c r="E148" s="11"/>
      <c r="F148" s="11"/>
      <c r="G148" s="11"/>
      <c r="I148" s="32"/>
    </row>
    <row r="149" spans="1:9" s="27" customFormat="1" ht="15">
      <c r="A149" s="34"/>
      <c r="C149" s="49" t="s">
        <v>164</v>
      </c>
      <c r="E149" s="25"/>
      <c r="F149" s="26"/>
      <c r="G149" s="26"/>
      <c r="H149" s="37"/>
      <c r="I149" s="32"/>
    </row>
    <row r="150" spans="3:9" ht="15">
      <c r="C150" s="50"/>
      <c r="E150" s="11"/>
      <c r="F150" s="11"/>
      <c r="G150" s="11"/>
      <c r="I150" s="32"/>
    </row>
    <row r="151" spans="1:9" s="9" customFormat="1" ht="15">
      <c r="A151" s="4"/>
      <c r="B151" s="9" t="s">
        <v>94</v>
      </c>
      <c r="C151" s="9" t="s">
        <v>95</v>
      </c>
      <c r="D151" s="9" t="s">
        <v>96</v>
      </c>
      <c r="F151" s="9">
        <v>1</v>
      </c>
      <c r="G151" s="9" t="s">
        <v>5</v>
      </c>
      <c r="H151" s="38"/>
      <c r="I151" s="32">
        <f>F151*H151</f>
        <v>0</v>
      </c>
    </row>
    <row r="152" spans="1:9" s="27" customFormat="1" ht="15">
      <c r="A152" s="34"/>
      <c r="C152" s="49" t="s">
        <v>164</v>
      </c>
      <c r="E152" s="25"/>
      <c r="F152" s="26"/>
      <c r="G152" s="26"/>
      <c r="H152" s="37"/>
      <c r="I152" s="32"/>
    </row>
    <row r="153" ht="15">
      <c r="I153" s="32"/>
    </row>
    <row r="154" spans="1:9" s="9" customFormat="1" ht="15">
      <c r="A154" s="4"/>
      <c r="B154" s="9" t="s">
        <v>70</v>
      </c>
      <c r="C154" s="9" t="s">
        <v>107</v>
      </c>
      <c r="D154" s="9" t="s">
        <v>71</v>
      </c>
      <c r="F154" s="15">
        <v>1</v>
      </c>
      <c r="G154" s="15" t="s">
        <v>5</v>
      </c>
      <c r="H154" s="38"/>
      <c r="I154" s="32">
        <f>F154*H154</f>
        <v>0</v>
      </c>
    </row>
    <row r="155" spans="3:9" ht="52.8">
      <c r="C155" s="50" t="s">
        <v>158</v>
      </c>
      <c r="F155" s="11"/>
      <c r="G155" s="11"/>
      <c r="I155" s="32"/>
    </row>
    <row r="156" spans="1:9" s="27" customFormat="1" ht="15">
      <c r="A156" s="34"/>
      <c r="C156" s="49" t="s">
        <v>164</v>
      </c>
      <c r="E156" s="25"/>
      <c r="F156" s="26"/>
      <c r="G156" s="26"/>
      <c r="H156" s="37"/>
      <c r="I156" s="32"/>
    </row>
    <row r="157" spans="3:9" ht="15">
      <c r="C157" s="50"/>
      <c r="F157" s="11"/>
      <c r="G157" s="11"/>
      <c r="I157" s="32"/>
    </row>
    <row r="158" spans="1:9" s="9" customFormat="1" ht="15">
      <c r="A158" s="4"/>
      <c r="B158" s="9" t="s">
        <v>106</v>
      </c>
      <c r="C158" s="9" t="s">
        <v>107</v>
      </c>
      <c r="D158" s="9" t="s">
        <v>80</v>
      </c>
      <c r="F158" s="15">
        <v>2</v>
      </c>
      <c r="G158" s="15" t="s">
        <v>5</v>
      </c>
      <c r="H158" s="38"/>
      <c r="I158" s="32">
        <f>F158*H158</f>
        <v>0</v>
      </c>
    </row>
    <row r="159" spans="1:254" s="9" customFormat="1" ht="52.8">
      <c r="A159" s="4"/>
      <c r="B159" s="2"/>
      <c r="C159" s="50" t="s">
        <v>159</v>
      </c>
      <c r="D159" s="2"/>
      <c r="E159" s="2"/>
      <c r="F159" s="11"/>
      <c r="G159" s="11"/>
      <c r="H159" s="36"/>
      <c r="I159" s="3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</row>
    <row r="160" spans="1:9" s="27" customFormat="1" ht="15">
      <c r="A160" s="34"/>
      <c r="C160" s="49" t="s">
        <v>164</v>
      </c>
      <c r="E160" s="25"/>
      <c r="F160" s="26"/>
      <c r="G160" s="26"/>
      <c r="H160" s="37"/>
      <c r="I160" s="32"/>
    </row>
    <row r="161" spans="6:9" ht="15">
      <c r="F161" s="11"/>
      <c r="G161" s="11"/>
      <c r="I161" s="32"/>
    </row>
    <row r="162" spans="1:9" s="9" customFormat="1" ht="15">
      <c r="A162" s="4"/>
      <c r="B162" s="9" t="s">
        <v>97</v>
      </c>
      <c r="C162" s="9" t="s">
        <v>98</v>
      </c>
      <c r="D162" s="9" t="s">
        <v>99</v>
      </c>
      <c r="F162" s="9">
        <v>3</v>
      </c>
      <c r="G162" s="9" t="s">
        <v>5</v>
      </c>
      <c r="H162" s="38"/>
      <c r="I162" s="32">
        <f>F162*H162</f>
        <v>0</v>
      </c>
    </row>
    <row r="163" spans="1:9" s="27" customFormat="1" ht="71.25" customHeight="1">
      <c r="A163" s="39"/>
      <c r="B163" s="42"/>
      <c r="C163" s="43" t="s">
        <v>128</v>
      </c>
      <c r="D163" s="42"/>
      <c r="E163" s="25"/>
      <c r="F163" s="26"/>
      <c r="G163" s="26"/>
      <c r="I163" s="32"/>
    </row>
    <row r="164" spans="1:9" s="27" customFormat="1" ht="15">
      <c r="A164" s="34"/>
      <c r="C164" s="49" t="s">
        <v>164</v>
      </c>
      <c r="E164" s="25"/>
      <c r="F164" s="26"/>
      <c r="G164" s="26"/>
      <c r="H164" s="37"/>
      <c r="I164" s="32"/>
    </row>
    <row r="165" ht="15">
      <c r="I165" s="32"/>
    </row>
    <row r="166" spans="2:9" s="9" customFormat="1" ht="15">
      <c r="B166" s="9" t="s">
        <v>33</v>
      </c>
      <c r="C166" s="9" t="s">
        <v>187</v>
      </c>
      <c r="D166" s="9" t="s">
        <v>34</v>
      </c>
      <c r="F166" s="9">
        <v>1</v>
      </c>
      <c r="G166" s="9" t="s">
        <v>5</v>
      </c>
      <c r="H166" s="38"/>
      <c r="I166" s="32">
        <f>F166*H166</f>
        <v>0</v>
      </c>
    </row>
    <row r="167" spans="1:9" ht="147" customHeight="1">
      <c r="A167" s="2"/>
      <c r="C167" s="43" t="s">
        <v>183</v>
      </c>
      <c r="I167" s="32"/>
    </row>
    <row r="168" spans="1:9" s="27" customFormat="1" ht="15">
      <c r="A168" s="34"/>
      <c r="C168" s="49" t="s">
        <v>164</v>
      </c>
      <c r="E168" s="25"/>
      <c r="F168" s="26"/>
      <c r="G168" s="26"/>
      <c r="H168" s="37"/>
      <c r="I168" s="32"/>
    </row>
    <row r="169" spans="1:9" ht="15">
      <c r="A169" s="2"/>
      <c r="I169" s="32"/>
    </row>
    <row r="170" spans="1:9" s="9" customFormat="1" ht="15">
      <c r="A170" s="4"/>
      <c r="B170" s="9" t="s">
        <v>57</v>
      </c>
      <c r="C170" s="9" t="s">
        <v>187</v>
      </c>
      <c r="D170" s="9" t="s">
        <v>34</v>
      </c>
      <c r="F170" s="9">
        <v>1</v>
      </c>
      <c r="G170" s="9" t="s">
        <v>5</v>
      </c>
      <c r="H170" s="38"/>
      <c r="I170" s="32">
        <f>F170*H170</f>
        <v>0</v>
      </c>
    </row>
    <row r="171" spans="3:9" ht="148.8" customHeight="1">
      <c r="C171" s="43" t="s">
        <v>162</v>
      </c>
      <c r="I171" s="32"/>
    </row>
    <row r="172" spans="1:9" s="27" customFormat="1" ht="15">
      <c r="A172" s="34"/>
      <c r="C172" s="49" t="s">
        <v>164</v>
      </c>
      <c r="E172" s="25"/>
      <c r="F172" s="26"/>
      <c r="G172" s="26"/>
      <c r="H172" s="37"/>
      <c r="I172" s="32"/>
    </row>
    <row r="173" spans="1:9" ht="15">
      <c r="A173" s="2"/>
      <c r="I173" s="32"/>
    </row>
    <row r="174" spans="1:9" s="9" customFormat="1" ht="15">
      <c r="A174" s="4"/>
      <c r="B174" s="9" t="s">
        <v>160</v>
      </c>
      <c r="C174" s="9" t="s">
        <v>161</v>
      </c>
      <c r="D174" s="9" t="s">
        <v>34</v>
      </c>
      <c r="F174" s="9">
        <v>1</v>
      </c>
      <c r="G174" s="9" t="s">
        <v>5</v>
      </c>
      <c r="H174" s="38"/>
      <c r="I174" s="32">
        <f>F174*H174</f>
        <v>0</v>
      </c>
    </row>
    <row r="175" spans="3:9" ht="100.5" customHeight="1">
      <c r="C175" s="43" t="s">
        <v>163</v>
      </c>
      <c r="I175" s="32"/>
    </row>
    <row r="176" spans="1:9" ht="15">
      <c r="A176" s="2"/>
      <c r="I176" s="32"/>
    </row>
    <row r="177" spans="2:9" s="9" customFormat="1" ht="15">
      <c r="B177" s="9" t="s">
        <v>60</v>
      </c>
      <c r="C177" s="9" t="s">
        <v>187</v>
      </c>
      <c r="D177" s="9" t="s">
        <v>34</v>
      </c>
      <c r="F177" s="9">
        <v>1</v>
      </c>
      <c r="G177" s="9" t="s">
        <v>5</v>
      </c>
      <c r="H177" s="38"/>
      <c r="I177" s="32">
        <f>F177*H177</f>
        <v>0</v>
      </c>
    </row>
    <row r="178" spans="3:9" ht="123.75" customHeight="1">
      <c r="C178" s="43" t="s">
        <v>184</v>
      </c>
      <c r="I178" s="32"/>
    </row>
    <row r="179" spans="1:9" s="27" customFormat="1" ht="15">
      <c r="A179" s="34"/>
      <c r="C179" s="49" t="s">
        <v>164</v>
      </c>
      <c r="E179" s="25"/>
      <c r="F179" s="26"/>
      <c r="G179" s="26"/>
      <c r="H179" s="37"/>
      <c r="I179" s="32"/>
    </row>
    <row r="180" spans="1:9" ht="15">
      <c r="A180" s="2"/>
      <c r="I180" s="32"/>
    </row>
    <row r="181" spans="1:9" s="9" customFormat="1" ht="15">
      <c r="A181" s="4"/>
      <c r="B181" s="9" t="s">
        <v>75</v>
      </c>
      <c r="C181" s="18" t="s">
        <v>37</v>
      </c>
      <c r="D181" s="9" t="s">
        <v>76</v>
      </c>
      <c r="F181" s="9">
        <v>2</v>
      </c>
      <c r="G181" s="9" t="s">
        <v>5</v>
      </c>
      <c r="H181" s="38"/>
      <c r="I181" s="32">
        <f>F181*H181</f>
        <v>0</v>
      </c>
    </row>
    <row r="182" spans="3:9" ht="93.75" customHeight="1">
      <c r="C182" s="49" t="s">
        <v>171</v>
      </c>
      <c r="I182" s="32"/>
    </row>
    <row r="183" spans="1:9" s="27" customFormat="1" ht="15">
      <c r="A183" s="34"/>
      <c r="C183" s="49" t="s">
        <v>164</v>
      </c>
      <c r="E183" s="25"/>
      <c r="F183" s="26"/>
      <c r="G183" s="26"/>
      <c r="H183" s="37"/>
      <c r="I183" s="32"/>
    </row>
    <row r="184" spans="3:9" ht="15" customHeight="1">
      <c r="C184" s="49"/>
      <c r="I184" s="32"/>
    </row>
    <row r="185" spans="2:254" ht="15">
      <c r="B185" s="9" t="s">
        <v>100</v>
      </c>
      <c r="C185" s="9" t="s">
        <v>101</v>
      </c>
      <c r="D185" s="9" t="s">
        <v>27</v>
      </c>
      <c r="E185" s="9"/>
      <c r="F185" s="9">
        <v>4</v>
      </c>
      <c r="G185" s="9" t="s">
        <v>5</v>
      </c>
      <c r="H185" s="38"/>
      <c r="I185" s="32">
        <f>F185*H185</f>
        <v>0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</row>
    <row r="186" spans="1:254" ht="79.2">
      <c r="A186" s="39"/>
      <c r="B186" s="40"/>
      <c r="C186" s="22" t="s">
        <v>145</v>
      </c>
      <c r="D186" s="40"/>
      <c r="E186" s="25"/>
      <c r="F186" s="26"/>
      <c r="G186" s="26"/>
      <c r="H186" s="27"/>
      <c r="I186" s="32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</row>
    <row r="187" spans="1:9" s="27" customFormat="1" ht="15">
      <c r="A187" s="34"/>
      <c r="C187" s="22" t="s">
        <v>170</v>
      </c>
      <c r="E187" s="25"/>
      <c r="F187" s="26"/>
      <c r="G187" s="26"/>
      <c r="H187" s="37"/>
      <c r="I187" s="32"/>
    </row>
    <row r="188" spans="1:254" ht="13.8">
      <c r="A188" s="39"/>
      <c r="B188" s="40"/>
      <c r="C188" s="22"/>
      <c r="D188" s="40"/>
      <c r="E188" s="25"/>
      <c r="F188" s="26"/>
      <c r="G188" s="26"/>
      <c r="H188" s="27"/>
      <c r="I188" s="32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</row>
    <row r="189" spans="2:254" ht="15">
      <c r="B189" s="9" t="s">
        <v>90</v>
      </c>
      <c r="C189" s="9" t="s">
        <v>103</v>
      </c>
      <c r="D189" s="9" t="s">
        <v>91</v>
      </c>
      <c r="E189" s="9"/>
      <c r="F189" s="9">
        <v>17</v>
      </c>
      <c r="G189" s="9" t="s">
        <v>5</v>
      </c>
      <c r="H189" s="38"/>
      <c r="I189" s="32">
        <f>F189*H189</f>
        <v>0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</row>
    <row r="190" spans="1:254" ht="79.2">
      <c r="A190" s="39"/>
      <c r="B190" s="40"/>
      <c r="C190" s="22" t="s">
        <v>144</v>
      </c>
      <c r="D190" s="40"/>
      <c r="E190" s="25"/>
      <c r="F190" s="26"/>
      <c r="G190" s="26"/>
      <c r="H190" s="27"/>
      <c r="I190" s="32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</row>
    <row r="191" spans="1:9" s="27" customFormat="1" ht="15">
      <c r="A191" s="34"/>
      <c r="C191" s="22" t="s">
        <v>170</v>
      </c>
      <c r="E191" s="25"/>
      <c r="F191" s="26"/>
      <c r="G191" s="26"/>
      <c r="H191" s="37"/>
      <c r="I191" s="32"/>
    </row>
    <row r="192" ht="15">
      <c r="I192" s="32"/>
    </row>
    <row r="193" spans="2:254" ht="15">
      <c r="B193" s="9" t="s">
        <v>87</v>
      </c>
      <c r="C193" s="9" t="s">
        <v>102</v>
      </c>
      <c r="D193" s="9"/>
      <c r="E193" s="9"/>
      <c r="F193" s="9">
        <v>3</v>
      </c>
      <c r="G193" s="9" t="s">
        <v>5</v>
      </c>
      <c r="H193" s="38"/>
      <c r="I193" s="32">
        <f>F193*H193</f>
        <v>0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</row>
    <row r="194" spans="3:9" ht="15">
      <c r="C194" s="2" t="s">
        <v>129</v>
      </c>
      <c r="I194" s="32"/>
    </row>
    <row r="195" spans="3:9" ht="15">
      <c r="C195" s="2" t="s">
        <v>130</v>
      </c>
      <c r="I195" s="32"/>
    </row>
    <row r="196" spans="3:9" ht="15">
      <c r="C196" s="2" t="s">
        <v>131</v>
      </c>
      <c r="I196" s="32"/>
    </row>
    <row r="197" spans="3:9" ht="15">
      <c r="C197" s="2" t="s">
        <v>132</v>
      </c>
      <c r="I197" s="32"/>
    </row>
    <row r="198" spans="3:9" ht="15">
      <c r="C198" s="2" t="s">
        <v>133</v>
      </c>
      <c r="I198" s="32"/>
    </row>
    <row r="199" spans="3:9" ht="15">
      <c r="C199" s="2" t="s">
        <v>134</v>
      </c>
      <c r="I199" s="32"/>
    </row>
    <row r="200" spans="3:9" ht="15">
      <c r="C200" s="2" t="s">
        <v>135</v>
      </c>
      <c r="I200" s="32"/>
    </row>
    <row r="201" spans="3:9" ht="15">
      <c r="C201" s="2" t="s">
        <v>136</v>
      </c>
      <c r="I201" s="32"/>
    </row>
    <row r="202" spans="3:9" ht="15">
      <c r="C202" s="2" t="s">
        <v>137</v>
      </c>
      <c r="I202" s="32"/>
    </row>
    <row r="203" ht="15">
      <c r="I203" s="32"/>
    </row>
    <row r="204" spans="1:9" ht="13.5" thickBot="1">
      <c r="A204" s="2"/>
      <c r="E204" s="44"/>
      <c r="F204" s="44"/>
      <c r="G204" s="44"/>
      <c r="H204" s="45"/>
      <c r="I204" s="46"/>
    </row>
    <row r="205" ht="13.8" thickTop="1"/>
    <row r="206" spans="5:12" ht="13.8">
      <c r="E206" s="9" t="s">
        <v>152</v>
      </c>
      <c r="F206" s="9"/>
      <c r="G206" s="9"/>
      <c r="I206" s="47">
        <f>SUM(I16:I203)</f>
        <v>0</v>
      </c>
      <c r="L206" s="47"/>
    </row>
    <row r="209" spans="1:254" ht="13.8">
      <c r="A209" s="51"/>
      <c r="B209" s="52"/>
      <c r="C209" s="48"/>
      <c r="D209" s="53"/>
      <c r="E209" s="54"/>
      <c r="F209" s="55"/>
      <c r="G209" s="54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  <c r="IR209" s="56"/>
      <c r="IS209" s="56"/>
      <c r="IT209" s="56"/>
    </row>
  </sheetData>
  <sheetProtection selectLockedCells="1" selectUnlockedCells="1"/>
  <mergeCells count="1">
    <mergeCell ref="H5:I5"/>
  </mergeCells>
  <printOptions/>
  <pageMargins left="0.58" right="0.27" top="0.68" bottom="0.52" header="0.31496062992125984" footer="0.31496062992125984"/>
  <pageSetup horizontalDpi="300" verticalDpi="300" orientation="portrait" paperSize="9" scale="61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Jája</dc:creator>
  <cp:keywords/>
  <dc:description/>
  <cp:lastModifiedBy>Kosik</cp:lastModifiedBy>
  <cp:lastPrinted>2018-01-24T19:34:05Z</cp:lastPrinted>
  <dcterms:created xsi:type="dcterms:W3CDTF">2011-01-21T09:46:36Z</dcterms:created>
  <dcterms:modified xsi:type="dcterms:W3CDTF">2018-06-12T14:47:24Z</dcterms:modified>
  <cp:category/>
  <cp:version/>
  <cp:contentType/>
  <cp:contentStatus/>
</cp:coreProperties>
</file>