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4328" windowHeight="7152" tabRatio="768" activeTab="0"/>
  </bookViews>
  <sheets>
    <sheet name="23_Zařízení interiéru" sheetId="27" r:id="rId1"/>
  </sheets>
  <definedNames>
    <definedName name="_xlnm.Print_Area" localSheetId="0">'23_Zařízení interiéru'!$A$1:$I$157</definedName>
  </definedNames>
  <calcPr calcId="125725"/>
</workbook>
</file>

<file path=xl/sharedStrings.xml><?xml version="1.0" encoding="utf-8"?>
<sst xmlns="http://schemas.openxmlformats.org/spreadsheetml/2006/main" count="185" uniqueCount="142">
  <si>
    <t>ČÍSLO</t>
  </si>
  <si>
    <t>NÁZEV</t>
  </si>
  <si>
    <t>ROZMĚR</t>
  </si>
  <si>
    <t>MN</t>
  </si>
  <si>
    <t>KS</t>
  </si>
  <si>
    <t>ks</t>
  </si>
  <si>
    <t>T-7510</t>
  </si>
  <si>
    <t>koš na odpad nášlapný</t>
  </si>
  <si>
    <t>POZN</t>
  </si>
  <si>
    <t>N-0210</t>
  </si>
  <si>
    <t>zrcadlo</t>
  </si>
  <si>
    <t>T-7515</t>
  </si>
  <si>
    <t xml:space="preserve">dávkovač mýdla </t>
  </si>
  <si>
    <t>T-3718</t>
  </si>
  <si>
    <t>T-7501</t>
  </si>
  <si>
    <t>T-7520</t>
  </si>
  <si>
    <t>T-7525</t>
  </si>
  <si>
    <t>vozík na špinavé prádlo/odpad 1 vak s nožním ovládáním</t>
  </si>
  <si>
    <t>dávkovač dezinfekce pákový</t>
  </si>
  <si>
    <t>zásobník papírových ručníků</t>
  </si>
  <si>
    <t>450/510/940mm</t>
  </si>
  <si>
    <t>T-3720</t>
  </si>
  <si>
    <t xml:space="preserve">žíněnka </t>
  </si>
  <si>
    <t>balon cvičební</t>
  </si>
  <si>
    <t>dávkovač mýdla</t>
  </si>
  <si>
    <t>T-6715</t>
  </si>
  <si>
    <t>schůdky 1-stupňové</t>
  </si>
  <si>
    <t>T-7530</t>
  </si>
  <si>
    <t>vozík úklidový</t>
  </si>
  <si>
    <t>T-6716</t>
  </si>
  <si>
    <t>schůdky 2-stupňové NR</t>
  </si>
  <si>
    <t>N-0599</t>
  </si>
  <si>
    <t>koberec dětský, na hraní</t>
  </si>
  <si>
    <t>cca 1500/1500 mm</t>
  </si>
  <si>
    <t>T-003</t>
  </si>
  <si>
    <t>T-005</t>
  </si>
  <si>
    <t>háček jednoduchý</t>
  </si>
  <si>
    <t>T-006</t>
  </si>
  <si>
    <t>koš odpadkový</t>
  </si>
  <si>
    <t>T-007</t>
  </si>
  <si>
    <t xml:space="preserve">WC souprava </t>
  </si>
  <si>
    <t>T-009</t>
  </si>
  <si>
    <t>T-010</t>
  </si>
  <si>
    <t>zásobník toaletního papíru</t>
  </si>
  <si>
    <t>T-012</t>
  </si>
  <si>
    <t>zrcadlo výklopné</t>
  </si>
  <si>
    <t>T-008</t>
  </si>
  <si>
    <t>zásobník hygienických sáčků</t>
  </si>
  <si>
    <t>T-011</t>
  </si>
  <si>
    <t>zrcadlo nalepené</t>
  </si>
  <si>
    <t>T-013</t>
  </si>
  <si>
    <t>koš odpadkový malý</t>
  </si>
  <si>
    <t>T-004</t>
  </si>
  <si>
    <t>mýdelník</t>
  </si>
  <si>
    <t>plastový dávkovač tekutého mýdla, orientační rozměry 150x130x250mm, objem 1000ml, průhled pro kontrolu naplnění, možnost plnění dle stávajícího systému uživatele, bílá barva</t>
  </si>
  <si>
    <t>wc souprava závěsná, plast, bílá barva</t>
  </si>
  <si>
    <t>plastový zásobník toaletního papíru, orientační rozměry 300x120x312mm, trn průměr 40mm, náplň 1 role papíru do průměru 28cm, průhled pro kontrolu naplnění, zámek, bílá barva</t>
  </si>
  <si>
    <t>plastový zásobník papírových ručníků, orientační rozměry 276x130x365mm, náplň 400 - 550 ks, průhled pro kontrolu naplnění, zámek, bílá barva</t>
  </si>
  <si>
    <t>nalepené zrcadlo 600x400mm (lepeno na obklad); lepeno sklenářským lepidlem, zabroušené hrany, bez fazetky; dodávka včetně montáže</t>
  </si>
  <si>
    <t>drátěný závěsný koš, orientační rozměry 260x290x400mm, objem 30l, bílý komaxit</t>
  </si>
  <si>
    <t>volně stojící plastový koš, samosklopné víko, objem 9l (možno i menší), bílá barva</t>
  </si>
  <si>
    <t>háček jednoduchý, kov, bílá barva</t>
  </si>
  <si>
    <t>plastový mýdelník, bílá barva</t>
  </si>
  <si>
    <t xml:space="preserve">D2.51 -  ZDRAVOTNICKÁ TECHNOLOGIE </t>
  </si>
  <si>
    <t>plastový zásobník hygienických sáčků, orientační rozměry 134x27x94mm, náplň 50 ks PE sáčků, bílá barva</t>
  </si>
  <si>
    <t>polohovatelné zrcadlo 600 x 400 mm, dodávka včetně montáže</t>
  </si>
  <si>
    <t>víko s nášlapným ovládáním</t>
  </si>
  <si>
    <t>vyjímatelná vložka</t>
  </si>
  <si>
    <t>objem cca 20l</t>
  </si>
  <si>
    <t>lahev 500 ml</t>
  </si>
  <si>
    <t>ABS plast</t>
  </si>
  <si>
    <t xml:space="preserve">průhled pro kontrolu naplnění </t>
  </si>
  <si>
    <t>Snadná výměna nové láhve.</t>
  </si>
  <si>
    <t>možné dolévání z kanystru</t>
  </si>
  <si>
    <t>objem 500 ml, plast</t>
  </si>
  <si>
    <t>pumpa plastová</t>
  </si>
  <si>
    <t xml:space="preserve">nastavitelná dávka 0,5 -1,0 -1,5 ml </t>
  </si>
  <si>
    <t>vč. zásobníkové láhve</t>
  </si>
  <si>
    <t>plast</t>
  </si>
  <si>
    <t>průhled pro kontrolu naplnění</t>
  </si>
  <si>
    <t>rozměry: 389 x 305 x 132 mm, ručníky skládané(ne role),</t>
  </si>
  <si>
    <t>zásobník bude obsahovat první balení papírových ručníků</t>
  </si>
  <si>
    <t>pojízdný podvozek</t>
  </si>
  <si>
    <t>trubková, chromovaná konstrukce</t>
  </si>
  <si>
    <t>chromovaná rukojeť</t>
  </si>
  <si>
    <t>2 x vědro - á 17 l</t>
  </si>
  <si>
    <t>1x vak s víkem - 80 l</t>
  </si>
  <si>
    <t>technologie - MOP PRESS</t>
  </si>
  <si>
    <t>1 x držák textilních nebo plastových vaků o objemu 80 l</t>
  </si>
  <si>
    <t>stabilní kovová konstrukce, mobilní</t>
  </si>
  <si>
    <t>kolečka  o pr. 75 mm</t>
  </si>
  <si>
    <t>1x plastové víko, nožní ovládání víka</t>
  </si>
  <si>
    <t>max. zatížitelnost 300 kg</t>
  </si>
  <si>
    <t>CENA</t>
  </si>
  <si>
    <t xml:space="preserve"> KS/bez DPH</t>
  </si>
  <si>
    <t>CELKEM/bez DPH</t>
  </si>
  <si>
    <t>k zavěšení , event nalepení na stěnu, cca 600x400 mm,  dodávka včetně montáže</t>
  </si>
  <si>
    <t>hygienicky udržovatelný</t>
  </si>
  <si>
    <t>stabilní konstrukce, nerez</t>
  </si>
  <si>
    <t xml:space="preserve">povrch materiálu musí být upraven tak, aby na něm nedocházelo při čištění k </t>
  </si>
  <si>
    <t>ulpívání čistících materiálů</t>
  </si>
  <si>
    <t xml:space="preserve">protiskluzná nášlapná deska </t>
  </si>
  <si>
    <t>antistatické provedení</t>
  </si>
  <si>
    <t>NEDÍLNOU SOUČÁSTÍ VÝKAZU JE I INFORMATIVNÍ OBRAZOVÁ, KONSTRUKČNÍ A BAREVNOSTNÍ SPECIFIKACE V RÁMCI PD INTERIÉRU/ TECHNOLOGIE!</t>
  </si>
  <si>
    <t>PŘED VLASTNÍ VÝROBOU/ DODÁVKOU PRVKŮ JE NUTNO PROVÉST ODSOUHLASENÍ ARCHITEKTEM V RÁMCI KD STAVBY!!! DODAVATEL VYBAVENÍ V TÉTO SOUVISLOSTI PŘEDLOŽÍ PODROBNOU KNIHU NÁBYTKU A U ATYP PRVKŮ I VÝROBNÍ DOKUMENTACI!</t>
  </si>
  <si>
    <t>VEŠKERÉ VÝCHOZÍ ROZMĚRY ATYP PRVKŮ NUTNO PŘED VÝROBOU PŘEMĚŘIT PŘÍMO NA STAVBĚ A U VYBRANÝCH CELKŮ NUTNO ZAJISTIT ZÁROVEŇ KOORDINACI S OSTATNÍMI PROFESEMI (ZTI, ELEKTRO APOD.)!</t>
  </si>
  <si>
    <t>CENA VÝROBKU JE VŽDY UVAŽOVÁNA VČETNĚ DODÁVKY A MONTÁŽE!</t>
  </si>
  <si>
    <t>UVÁDĚNÉ ROZMĚRY PRVKŮ JSOU POUZE ORIENTAČNÍ!</t>
  </si>
  <si>
    <t>CELKEM BEZ DPH</t>
  </si>
  <si>
    <t>N-0205</t>
  </si>
  <si>
    <t>věšák stojanový, kovový s otočnou hlavou</t>
  </si>
  <si>
    <t>celokovový věšák s otočnou hlavou, 380x380x1800mm, 6 háků na oděvy/ klobouky, včetně držáku na deštníky a odkapávače; povrchová úprava broušený nerez</t>
  </si>
  <si>
    <t>HLAVNÍ INFOTABULE U VSTUPU; orientační rozměry 1100x1250mm; materiál čiré sklo s bezpečnostní folií v rozměrech dle rozsahu textu, zabroušené hrany; popis proveden lepenou grafikou s prodlouženou životností v barvách a vzhledu dle schématu; tabule kotvena k podkladu přišroubováním přes nerezové distanční terče (distance min. 20mm, včetně nerezové krytky šroubu); konečné provedení, znění textů, počet a umístění nutno odsouhlasit s uživatelem/ architektem v rámci KD stavby; náhled předpokládaného provedení/ technických požadavků viz. samostatné schéma PD</t>
  </si>
  <si>
    <t>VÝTAHOVÁ INFOTABULE; orientační rozměry 367x417mm; popis proveden plnoplošnou lepenou grafikou s prodlouženou životností v barvách a vzhledu dle schématu; lepeno přímo na povrch kabiny poblíž ovládacích prvků; konečné provedení, znění textů, počet a umístění nutno odsouhlasit s uživatelem/ architektem v rámci KD stavby; náhled předpokládaného provedení viz. samostatné schéma PD</t>
  </si>
  <si>
    <t>PODLAŽNÍ STROPNÍ ZÁVĚSNÉ SMĚROVNÍKY; orientační rozměry 3 pozice (řádky) 800x100mm (celkem 800x300mm); materiál nosiče stříbrné hliníkové lišty; popis proveden lepenou grafikou s prodlouženou životností v dle ostatních prvků infosystému, oboustranný polep; podvěšeno pod podhled pomocí systémové pomocné kotevní lišty a závěsných lanek (součást dodávky); konečné provedení, znění textů, počet a umístění nutno odsouhlasit s uživatelem/ architektem v rámci KD stavby; náhled předpokládaného provedení viz. samostatné schéma PD</t>
  </si>
  <si>
    <t>LEPENÉ TEXTY NA PROSKLENÉ/ PLNÉ DVEŘE (hlavní název, podružný název, doplňkové informace); barevná fólie s prodlouženou životností; konečné provedení, znění textů, počet a umístění nutno odsouhlasit s uživatelem/ architektem v rámci KD stavby; náhled předpokládaného provedení/ technických požadavků viz. samostatné schéma PD</t>
  </si>
  <si>
    <t>HLAVNÍ INFOTABULE U VSTUPU</t>
  </si>
  <si>
    <t>VÝTAHOVÁ INFOTABULE</t>
  </si>
  <si>
    <t>PODLAŽNÍ STROPNÍ ZÁVĚSNÉ SMĚROVNÍKY</t>
  </si>
  <si>
    <t>LEPENÉ TEXTY NA PROSKLENÉ/ PLNÉ DVEŘE</t>
  </si>
  <si>
    <t>DOPLŇKOVÉ DVEŘNÍ PIKTOGRAMY; orientační rozměry 80x80mm, hliníková destička v přírodním stříbrném odstínu, potisk vyroben technologií tepelně chemického tisku odolného proti poškrábání, zadní strana piktogramu opatřena oboustrannou lepící páskou; konečné provedení, znění textů, počet a umístění nutno odsouhlasit s uživatelem/ architektem v rámci KD stavby; náhled předpokládaného provedení/ technických požadavků viz. samostatné schéma PD</t>
  </si>
  <si>
    <t>DOPLŇKOVÉ DVEŘNÍ PIKTOGRAMY</t>
  </si>
  <si>
    <t>BĚŽNÉ POPISOVÉ TABULKY; orientační rozměry 187x62mm; vyrobeno z rovných hliníkových stříbrných profilů šíře 62mm opatřených foliovou grafikou s prodlouženou životností; boky tabulek opatřeny plastovými bočnicemi v černé barvě, kotvení celku provedeno šrouby; velikost popisu, umístění atd. viz. samostatné schéma PD; konečné provedení, znění textů, počet a umístění nutno odsouhlasit s uživatelem/ architektem v rámci KD stavby</t>
  </si>
  <si>
    <t>BĚŽNÉ POPISOVÉ TABULKY</t>
  </si>
  <si>
    <t>DVEŘNÍ POPISOVÁ TABULKA S JEDNOU JMENOVKOU; orientační rozměry 187x93mm; složeno z rovných hliníkových stříbrných profilů šíře 62mm opatřených foliovou grafikou s prodlouženou životností a 1ks hliníkové stříbrné lišty doplňkových informací šíře 31mm s možností vložení papírové jmenovky, papírové prvky kryty antireflexivním průhledným plastem (součást dodávky); boky tabulek opatřeny plastovými bočnicemi v černé barvě, kotvení celku provedeno šrouby; velikost popisu, umístění atd. viz. samostatné schéma PD; konečné provedení, znění textů, počet a umístění nutno odsouhlasit s uživatelem/ architektem v rámci KD stavby</t>
  </si>
  <si>
    <t>DVEŘNÍ POPISOVÁ TABULKA S JEDNOU JMENOVKOU</t>
  </si>
  <si>
    <t>DVEŘNÍ POPISOVÁ TABULKA SE DVĚMA JMENOVKAMI; orientační rozměry 187x124mm; složeno z rovných hliníkových stříbrných profilů šíře 62mm opatřených foliovou grafikou s prodlouženou životností a 2ks hliníkové stříbrné lišty doplňkových informací šíře 31mm s možností vložení papírové jmenovky, papírové prvky kryty antireflexivním průhledným plastem (součást dodávky); boky tabulek opatřeny plastovými bočnicemi v černé barvě, kotvení celku provedeno šrouby; velikost popisu, umístění atd. viz. samostatné schéma PD; konečné provedení, znění textů, počet a umístění nutno odsouhlasit s uživatelem/ architektem v rámci KD stavby</t>
  </si>
  <si>
    <t>DVEŘNÍ POPISOVÁ TABULKA SE DVĚMA JMENOVKAMI</t>
  </si>
  <si>
    <t>DVEŘNÍ POPISOVÁ TABULKA SE TŘEMI JMENOVKAMI; orientační rozměry 187x155mm; složeno z rovných hliníkových stříbrných profilů šíře 62mm opatřených foliovou grafikou s prodlouženou životností a 3ks hliníkové stříbrné lišty doplňkových informací šíře 31mm s možností vložení papírové jmenovky, papírové prvky kryty antireflexivním průhledným plastem (součást dodávky); boky tabulek opatřeny plastovými bočnicemi v černé barvě, kotvení celku provedeno šrouby; velikost popisu, umístění atd. viz. samostatné schéma PD; konečné provedení, znění textů, počet a umístění nutno odsouhlasit s uživatelem/ architektem v rámci KD stavby</t>
  </si>
  <si>
    <t>DVEŘNÍ POPISOVÁ TABULKA SE TŘEMI JMENOVKAMI</t>
  </si>
  <si>
    <t>DVEŘNÍ POPISOVÁ TABULKA SE ČTYŘMI JMENOVKAMI; orientační rozměry 187x186mm; složeno z rovných hliníkových stříbrných profilů šíře 62mm opatřených foliovou grafikou s prodlouženou životností a 4ks hliníkové stříbrné lišty doplňkových informací šíře 31mm s možností vložení papírové jmenovky, papírové prvky kryty antireflexivním průhledným plastem (součást dodávky); boky tabulek opatřeny plastovými bočnicemi v černé barvě, kotvení celku provedeno šrouby; velikost popisu, umístění atd. viz. samostatné schéma PD; konečné provedení, znění textů, počet a umístění nutno odsouhlasit s uživatelem/ architektem v rámci KD stavby</t>
  </si>
  <si>
    <t>DVEŘNÍ POPISOVÁ TABULKA SE ČTYŘMI JMENOVKAMI</t>
  </si>
  <si>
    <t>dveřní doplňková tabulka se šesti měnitelnými pozicemi; 187x186mm; složeno ze 6ks hliníkových stříbrných lišt doplňkových informací á šíře 31mm s možností vložení papírové jmenovky, papírové prvky kryty antireflexivním průhledným plastem (součást dodávky); boky tabulek opatřeny plastovými bočnicemi v černé barvě, kotvení celku provedeno šrouby; velikost popisu, umístění atd. viz. samostatné schéma PD; konečné provedení, znění textů, počet a umístění nutno odsouhlasit s uživatelem/ architektem v rámci KD stavby</t>
  </si>
  <si>
    <t>DVEŘNÍ DOPLŇKOVÁ TABULKA</t>
  </si>
  <si>
    <t>INFORMAČNÍ SYSTÉM OBJEKT A1</t>
  </si>
  <si>
    <t>UPOZORNĚNÍ</t>
  </si>
  <si>
    <t>1_2016</t>
  </si>
  <si>
    <t>aktualizace</t>
  </si>
  <si>
    <t>gymbal - míč vyrobený z měkčeného PVC, cca 70 cm</t>
  </si>
  <si>
    <t>1000/2000/100 mm</t>
  </si>
  <si>
    <t>Výkaz nábytku a zařízení včetně technické specifikace dodávky</t>
  </si>
  <si>
    <t>NEMOCNICE CHEB - A1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</si>
</sst>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Calibri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ck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/>
    <xf numFmtId="43" fontId="3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1" xfId="0" applyFont="1" applyFill="1" applyBorder="1"/>
    <xf numFmtId="49" fontId="3" fillId="0" borderId="0" xfId="0" applyNumberFormat="1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/>
    <xf numFmtId="0" fontId="1" fillId="0" borderId="0" xfId="23" applyFont="1" applyFill="1" applyProtection="1">
      <alignment/>
      <protection locked="0"/>
    </xf>
    <xf numFmtId="0" fontId="1" fillId="0" borderId="0" xfId="0" applyFont="1" applyFill="1" applyProtection="1">
      <protection locked="0"/>
    </xf>
    <xf numFmtId="49" fontId="1" fillId="0" borderId="0" xfId="0" applyNumberFormat="1" applyFont="1" applyFill="1" applyAlignment="1">
      <alignment horizontal="left"/>
    </xf>
    <xf numFmtId="0" fontId="3" fillId="0" borderId="0" xfId="0" applyFont="1" applyFill="1" applyProtection="1">
      <protection locked="0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/>
    </xf>
    <xf numFmtId="3" fontId="5" fillId="0" borderId="0" xfId="20" applyNumberFormat="1" applyFont="1" applyFill="1" applyAlignment="1">
      <alignment horizontal="right"/>
      <protection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 applyProtection="1">
      <alignment horizontal="left" wrapText="1"/>
      <protection locked="0"/>
    </xf>
    <xf numFmtId="0" fontId="1" fillId="0" borderId="0" xfId="0" applyFont="1" applyFill="1" applyAlignment="1">
      <alignment wrapText="1"/>
    </xf>
    <xf numFmtId="0" fontId="1" fillId="0" borderId="0" xfId="20" applyFont="1" applyFill="1">
      <alignment/>
      <protection/>
    </xf>
    <xf numFmtId="3" fontId="1" fillId="0" borderId="0" xfId="20" applyNumberFormat="1" applyFont="1" applyFill="1" applyAlignment="1">
      <alignment horizontal="center"/>
      <protection/>
    </xf>
    <xf numFmtId="49" fontId="1" fillId="0" borderId="0" xfId="26" applyNumberFormat="1" applyFont="1" applyFill="1" applyAlignment="1" applyProtection="1">
      <alignment wrapText="1"/>
      <protection locked="0"/>
    </xf>
    <xf numFmtId="49" fontId="1" fillId="0" borderId="0" xfId="20" applyNumberFormat="1" applyFont="1" applyFill="1" applyAlignment="1" applyProtection="1">
      <alignment horizontal="left" wrapText="1"/>
      <protection locked="0"/>
    </xf>
    <xf numFmtId="49" fontId="1" fillId="0" borderId="0" xfId="20" applyNumberFormat="1" applyFont="1" applyFill="1" applyAlignment="1">
      <alignment horizontal="left" wrapText="1"/>
      <protection/>
    </xf>
    <xf numFmtId="0" fontId="3" fillId="0" borderId="0" xfId="0" applyFont="1" applyFill="1" applyBorder="1"/>
    <xf numFmtId="43" fontId="1" fillId="0" borderId="0" xfId="0" applyNumberFormat="1" applyFont="1" applyFill="1"/>
    <xf numFmtId="43" fontId="3" fillId="0" borderId="0" xfId="0" applyNumberFormat="1" applyFont="1" applyFill="1"/>
    <xf numFmtId="1" fontId="3" fillId="0" borderId="0" xfId="0" applyNumberFormat="1" applyFont="1" applyFill="1" applyBorder="1" applyAlignment="1">
      <alignment horizontal="center" vertical="center"/>
    </xf>
    <xf numFmtId="43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43" fontId="3" fillId="0" borderId="0" xfId="0" applyNumberFormat="1" applyFont="1" applyFill="1" applyAlignment="1">
      <alignment horizontal="left"/>
    </xf>
    <xf numFmtId="3" fontId="1" fillId="0" borderId="0" xfId="20" applyNumberFormat="1" applyFont="1" applyFill="1" applyAlignment="1">
      <alignment horizontal="left"/>
      <protection/>
    </xf>
    <xf numFmtId="0" fontId="7" fillId="0" borderId="0" xfId="0" applyFont="1" applyFill="1"/>
    <xf numFmtId="0" fontId="1" fillId="0" borderId="2" xfId="0" applyFont="1" applyFill="1" applyBorder="1"/>
    <xf numFmtId="43" fontId="1" fillId="0" borderId="2" xfId="0" applyNumberFormat="1" applyFont="1" applyFill="1" applyBorder="1" applyAlignment="1">
      <alignment horizontal="left"/>
    </xf>
    <xf numFmtId="43" fontId="1" fillId="0" borderId="2" xfId="0" applyNumberFormat="1" applyFont="1" applyFill="1" applyBorder="1"/>
    <xf numFmtId="43" fontId="6" fillId="0" borderId="0" xfId="0" applyNumberFormat="1" applyFont="1" applyFill="1"/>
    <xf numFmtId="49" fontId="9" fillId="0" borderId="0" xfId="0" applyNumberFormat="1" applyFont="1" applyFill="1" applyAlignment="1" applyProtection="1">
      <alignment horizontal="left" wrapText="1"/>
      <protection/>
    </xf>
    <xf numFmtId="1" fontId="8" fillId="0" borderId="0" xfId="0" applyNumberFormat="1" applyFont="1" applyFill="1" applyAlignment="1" applyProtection="1">
      <alignment horizontal="center" vertical="top"/>
      <protection/>
    </xf>
    <xf numFmtId="49" fontId="8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4" fontId="8" fillId="0" borderId="0" xfId="0" applyNumberFormat="1" applyFont="1" applyFill="1" applyAlignment="1" applyProtection="1">
      <alignment horizontal="right"/>
      <protection/>
    </xf>
    <xf numFmtId="4" fontId="8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Fill="1" applyProtection="1">
      <protection/>
    </xf>
    <xf numFmtId="0" fontId="1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wrapText="1" shrinkToFit="1"/>
      <protection/>
    </xf>
    <xf numFmtId="0" fontId="1" fillId="2" borderId="0" xfId="0" applyFont="1" applyFill="1"/>
    <xf numFmtId="0" fontId="3" fillId="2" borderId="0" xfId="0" applyFont="1" applyFill="1" applyAlignment="1">
      <alignment horizontal="left"/>
    </xf>
    <xf numFmtId="49" fontId="8" fillId="2" borderId="0" xfId="0" applyNumberFormat="1" applyFont="1" applyFill="1" applyAlignment="1" applyProtection="1">
      <alignment horizontal="left"/>
      <protection/>
    </xf>
    <xf numFmtId="43" fontId="3" fillId="0" borderId="1" xfId="0" applyNumberFormat="1" applyFont="1" applyFill="1" applyBorder="1" applyAlignment="1">
      <alignment horizontal="center"/>
    </xf>
    <xf numFmtId="43" fontId="3" fillId="0" borderId="0" xfId="0" applyNumberFormat="1" applyFont="1" applyFill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10" xfId="21"/>
    <cellStyle name="normální 2" xfId="22"/>
    <cellStyle name="normální 3" xfId="23"/>
    <cellStyle name="Normální 6" xfId="24"/>
    <cellStyle name="normální 7" xfId="25"/>
    <cellStyle name="Normální_List1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136</xdr:row>
      <xdr:rowOff>0</xdr:rowOff>
    </xdr:from>
    <xdr:to>
      <xdr:col>2</xdr:col>
      <xdr:colOff>3028950</xdr:colOff>
      <xdr:row>136</xdr:row>
      <xdr:rowOff>0</xdr:rowOff>
    </xdr:to>
    <xdr:pic>
      <xdr:nvPicPr>
        <xdr:cNvPr id="2" name="Obrázek 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3242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136</xdr:row>
      <xdr:rowOff>0</xdr:rowOff>
    </xdr:from>
    <xdr:to>
      <xdr:col>2</xdr:col>
      <xdr:colOff>3028950</xdr:colOff>
      <xdr:row>136</xdr:row>
      <xdr:rowOff>0</xdr:rowOff>
    </xdr:to>
    <xdr:pic>
      <xdr:nvPicPr>
        <xdr:cNvPr id="3" name="Obrázek 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3242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136</xdr:row>
      <xdr:rowOff>0</xdr:rowOff>
    </xdr:from>
    <xdr:to>
      <xdr:col>2</xdr:col>
      <xdr:colOff>3028950</xdr:colOff>
      <xdr:row>136</xdr:row>
      <xdr:rowOff>0</xdr:rowOff>
    </xdr:to>
    <xdr:pic>
      <xdr:nvPicPr>
        <xdr:cNvPr id="4" name="Obrázek 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3242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136</xdr:row>
      <xdr:rowOff>0</xdr:rowOff>
    </xdr:from>
    <xdr:to>
      <xdr:col>2</xdr:col>
      <xdr:colOff>3028950</xdr:colOff>
      <xdr:row>136</xdr:row>
      <xdr:rowOff>0</xdr:rowOff>
    </xdr:to>
    <xdr:pic>
      <xdr:nvPicPr>
        <xdr:cNvPr id="5" name="Obrázek 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3242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136</xdr:row>
      <xdr:rowOff>0</xdr:rowOff>
    </xdr:from>
    <xdr:to>
      <xdr:col>2</xdr:col>
      <xdr:colOff>3028950</xdr:colOff>
      <xdr:row>136</xdr:row>
      <xdr:rowOff>0</xdr:rowOff>
    </xdr:to>
    <xdr:pic>
      <xdr:nvPicPr>
        <xdr:cNvPr id="6" name="Obrázek 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3242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136</xdr:row>
      <xdr:rowOff>0</xdr:rowOff>
    </xdr:from>
    <xdr:to>
      <xdr:col>2</xdr:col>
      <xdr:colOff>3028950</xdr:colOff>
      <xdr:row>136</xdr:row>
      <xdr:rowOff>0</xdr:rowOff>
    </xdr:to>
    <xdr:pic>
      <xdr:nvPicPr>
        <xdr:cNvPr id="7" name="Obrázek 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3242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136</xdr:row>
      <xdr:rowOff>0</xdr:rowOff>
    </xdr:from>
    <xdr:to>
      <xdr:col>2</xdr:col>
      <xdr:colOff>3028950</xdr:colOff>
      <xdr:row>136</xdr:row>
      <xdr:rowOff>0</xdr:rowOff>
    </xdr:to>
    <xdr:pic>
      <xdr:nvPicPr>
        <xdr:cNvPr id="8" name="Obrázek 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3242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136</xdr:row>
      <xdr:rowOff>0</xdr:rowOff>
    </xdr:from>
    <xdr:to>
      <xdr:col>2</xdr:col>
      <xdr:colOff>3429000</xdr:colOff>
      <xdr:row>136</xdr:row>
      <xdr:rowOff>0</xdr:rowOff>
    </xdr:to>
    <xdr:pic>
      <xdr:nvPicPr>
        <xdr:cNvPr id="9" name="Obrázek 8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3324225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136</xdr:row>
      <xdr:rowOff>0</xdr:rowOff>
    </xdr:from>
    <xdr:to>
      <xdr:col>2</xdr:col>
      <xdr:colOff>3028950</xdr:colOff>
      <xdr:row>136</xdr:row>
      <xdr:rowOff>0</xdr:rowOff>
    </xdr:to>
    <xdr:pic>
      <xdr:nvPicPr>
        <xdr:cNvPr id="10" name="Obrázek 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3242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136</xdr:row>
      <xdr:rowOff>0</xdr:rowOff>
    </xdr:from>
    <xdr:to>
      <xdr:col>2</xdr:col>
      <xdr:colOff>3028950</xdr:colOff>
      <xdr:row>136</xdr:row>
      <xdr:rowOff>0</xdr:rowOff>
    </xdr:to>
    <xdr:pic>
      <xdr:nvPicPr>
        <xdr:cNvPr id="11" name="Obrázek 1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3242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136</xdr:row>
      <xdr:rowOff>0</xdr:rowOff>
    </xdr:from>
    <xdr:to>
      <xdr:col>2</xdr:col>
      <xdr:colOff>3028950</xdr:colOff>
      <xdr:row>136</xdr:row>
      <xdr:rowOff>0</xdr:rowOff>
    </xdr:to>
    <xdr:pic>
      <xdr:nvPicPr>
        <xdr:cNvPr id="12" name="Obrázek 1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3242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136</xdr:row>
      <xdr:rowOff>0</xdr:rowOff>
    </xdr:from>
    <xdr:to>
      <xdr:col>2</xdr:col>
      <xdr:colOff>3028950</xdr:colOff>
      <xdr:row>136</xdr:row>
      <xdr:rowOff>0</xdr:rowOff>
    </xdr:to>
    <xdr:pic>
      <xdr:nvPicPr>
        <xdr:cNvPr id="13" name="Obrázek 1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3242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136</xdr:row>
      <xdr:rowOff>0</xdr:rowOff>
    </xdr:from>
    <xdr:to>
      <xdr:col>2</xdr:col>
      <xdr:colOff>3028950</xdr:colOff>
      <xdr:row>136</xdr:row>
      <xdr:rowOff>0</xdr:rowOff>
    </xdr:to>
    <xdr:pic>
      <xdr:nvPicPr>
        <xdr:cNvPr id="14" name="Obrázek 1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3242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139</xdr:row>
      <xdr:rowOff>0</xdr:rowOff>
    </xdr:from>
    <xdr:to>
      <xdr:col>2</xdr:col>
      <xdr:colOff>3028950</xdr:colOff>
      <xdr:row>139</xdr:row>
      <xdr:rowOff>0</xdr:rowOff>
    </xdr:to>
    <xdr:pic>
      <xdr:nvPicPr>
        <xdr:cNvPr id="15" name="Obrázek 1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47567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139</xdr:row>
      <xdr:rowOff>0</xdr:rowOff>
    </xdr:from>
    <xdr:to>
      <xdr:col>2</xdr:col>
      <xdr:colOff>3028950</xdr:colOff>
      <xdr:row>139</xdr:row>
      <xdr:rowOff>0</xdr:rowOff>
    </xdr:to>
    <xdr:pic>
      <xdr:nvPicPr>
        <xdr:cNvPr id="16" name="Obrázek 1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47567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139</xdr:row>
      <xdr:rowOff>0</xdr:rowOff>
    </xdr:from>
    <xdr:to>
      <xdr:col>2</xdr:col>
      <xdr:colOff>3028950</xdr:colOff>
      <xdr:row>139</xdr:row>
      <xdr:rowOff>0</xdr:rowOff>
    </xdr:to>
    <xdr:pic>
      <xdr:nvPicPr>
        <xdr:cNvPr id="17" name="Obrázek 1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47567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139</xdr:row>
      <xdr:rowOff>0</xdr:rowOff>
    </xdr:from>
    <xdr:to>
      <xdr:col>2</xdr:col>
      <xdr:colOff>3028950</xdr:colOff>
      <xdr:row>139</xdr:row>
      <xdr:rowOff>0</xdr:rowOff>
    </xdr:to>
    <xdr:pic>
      <xdr:nvPicPr>
        <xdr:cNvPr id="18" name="Obrázek 1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47567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139</xdr:row>
      <xdr:rowOff>0</xdr:rowOff>
    </xdr:from>
    <xdr:to>
      <xdr:col>2</xdr:col>
      <xdr:colOff>3028950</xdr:colOff>
      <xdr:row>139</xdr:row>
      <xdr:rowOff>0</xdr:rowOff>
    </xdr:to>
    <xdr:pic>
      <xdr:nvPicPr>
        <xdr:cNvPr id="19" name="Obrázek 1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47567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139</xdr:row>
      <xdr:rowOff>0</xdr:rowOff>
    </xdr:from>
    <xdr:to>
      <xdr:col>2</xdr:col>
      <xdr:colOff>3028950</xdr:colOff>
      <xdr:row>139</xdr:row>
      <xdr:rowOff>0</xdr:rowOff>
    </xdr:to>
    <xdr:pic>
      <xdr:nvPicPr>
        <xdr:cNvPr id="20" name="Obrázek 1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47567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139</xdr:row>
      <xdr:rowOff>0</xdr:rowOff>
    </xdr:from>
    <xdr:to>
      <xdr:col>2</xdr:col>
      <xdr:colOff>3028950</xdr:colOff>
      <xdr:row>139</xdr:row>
      <xdr:rowOff>0</xdr:rowOff>
    </xdr:to>
    <xdr:pic>
      <xdr:nvPicPr>
        <xdr:cNvPr id="21" name="Obrázek 2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47567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139</xdr:row>
      <xdr:rowOff>0</xdr:rowOff>
    </xdr:from>
    <xdr:to>
      <xdr:col>2</xdr:col>
      <xdr:colOff>3429000</xdr:colOff>
      <xdr:row>139</xdr:row>
      <xdr:rowOff>0</xdr:rowOff>
    </xdr:to>
    <xdr:pic>
      <xdr:nvPicPr>
        <xdr:cNvPr id="22" name="Obrázek 21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3475672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139</xdr:row>
      <xdr:rowOff>0</xdr:rowOff>
    </xdr:from>
    <xdr:to>
      <xdr:col>2</xdr:col>
      <xdr:colOff>3028950</xdr:colOff>
      <xdr:row>139</xdr:row>
      <xdr:rowOff>0</xdr:rowOff>
    </xdr:to>
    <xdr:pic>
      <xdr:nvPicPr>
        <xdr:cNvPr id="23" name="Obrázek 2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47567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139</xdr:row>
      <xdr:rowOff>0</xdr:rowOff>
    </xdr:from>
    <xdr:to>
      <xdr:col>2</xdr:col>
      <xdr:colOff>3028950</xdr:colOff>
      <xdr:row>139</xdr:row>
      <xdr:rowOff>0</xdr:rowOff>
    </xdr:to>
    <xdr:pic>
      <xdr:nvPicPr>
        <xdr:cNvPr id="24" name="Obrázek 2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47567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139</xdr:row>
      <xdr:rowOff>0</xdr:rowOff>
    </xdr:from>
    <xdr:to>
      <xdr:col>2</xdr:col>
      <xdr:colOff>3028950</xdr:colOff>
      <xdr:row>139</xdr:row>
      <xdr:rowOff>0</xdr:rowOff>
    </xdr:to>
    <xdr:pic>
      <xdr:nvPicPr>
        <xdr:cNvPr id="25" name="Obrázek 2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47567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139</xdr:row>
      <xdr:rowOff>0</xdr:rowOff>
    </xdr:from>
    <xdr:to>
      <xdr:col>2</xdr:col>
      <xdr:colOff>3028950</xdr:colOff>
      <xdr:row>139</xdr:row>
      <xdr:rowOff>0</xdr:rowOff>
    </xdr:to>
    <xdr:pic>
      <xdr:nvPicPr>
        <xdr:cNvPr id="26" name="Obrázek 2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47567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139</xdr:row>
      <xdr:rowOff>0</xdr:rowOff>
    </xdr:from>
    <xdr:to>
      <xdr:col>2</xdr:col>
      <xdr:colOff>3028950</xdr:colOff>
      <xdr:row>139</xdr:row>
      <xdr:rowOff>0</xdr:rowOff>
    </xdr:to>
    <xdr:pic>
      <xdr:nvPicPr>
        <xdr:cNvPr id="27" name="Obrázek 2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47567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142</xdr:row>
      <xdr:rowOff>0</xdr:rowOff>
    </xdr:from>
    <xdr:to>
      <xdr:col>2</xdr:col>
      <xdr:colOff>3028950</xdr:colOff>
      <xdr:row>142</xdr:row>
      <xdr:rowOff>0</xdr:rowOff>
    </xdr:to>
    <xdr:pic>
      <xdr:nvPicPr>
        <xdr:cNvPr id="28" name="Obrázek 2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64998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142</xdr:row>
      <xdr:rowOff>0</xdr:rowOff>
    </xdr:from>
    <xdr:to>
      <xdr:col>2</xdr:col>
      <xdr:colOff>3028950</xdr:colOff>
      <xdr:row>142</xdr:row>
      <xdr:rowOff>0</xdr:rowOff>
    </xdr:to>
    <xdr:pic>
      <xdr:nvPicPr>
        <xdr:cNvPr id="29" name="Obrázek 2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64998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142</xdr:row>
      <xdr:rowOff>0</xdr:rowOff>
    </xdr:from>
    <xdr:to>
      <xdr:col>2</xdr:col>
      <xdr:colOff>3028950</xdr:colOff>
      <xdr:row>142</xdr:row>
      <xdr:rowOff>0</xdr:rowOff>
    </xdr:to>
    <xdr:pic>
      <xdr:nvPicPr>
        <xdr:cNvPr id="30" name="Obrázek 2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64998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142</xdr:row>
      <xdr:rowOff>0</xdr:rowOff>
    </xdr:from>
    <xdr:to>
      <xdr:col>2</xdr:col>
      <xdr:colOff>3028950</xdr:colOff>
      <xdr:row>142</xdr:row>
      <xdr:rowOff>0</xdr:rowOff>
    </xdr:to>
    <xdr:pic>
      <xdr:nvPicPr>
        <xdr:cNvPr id="31" name="Obrázek 3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64998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142</xdr:row>
      <xdr:rowOff>0</xdr:rowOff>
    </xdr:from>
    <xdr:to>
      <xdr:col>2</xdr:col>
      <xdr:colOff>3028950</xdr:colOff>
      <xdr:row>142</xdr:row>
      <xdr:rowOff>0</xdr:rowOff>
    </xdr:to>
    <xdr:pic>
      <xdr:nvPicPr>
        <xdr:cNvPr id="32" name="Obrázek 3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64998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142</xdr:row>
      <xdr:rowOff>0</xdr:rowOff>
    </xdr:from>
    <xdr:to>
      <xdr:col>2</xdr:col>
      <xdr:colOff>3028950</xdr:colOff>
      <xdr:row>142</xdr:row>
      <xdr:rowOff>0</xdr:rowOff>
    </xdr:to>
    <xdr:pic>
      <xdr:nvPicPr>
        <xdr:cNvPr id="33" name="Obrázek 3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64998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142</xdr:row>
      <xdr:rowOff>0</xdr:rowOff>
    </xdr:from>
    <xdr:to>
      <xdr:col>2</xdr:col>
      <xdr:colOff>3028950</xdr:colOff>
      <xdr:row>142</xdr:row>
      <xdr:rowOff>0</xdr:rowOff>
    </xdr:to>
    <xdr:pic>
      <xdr:nvPicPr>
        <xdr:cNvPr id="34" name="Obrázek 3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64998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142</xdr:row>
      <xdr:rowOff>0</xdr:rowOff>
    </xdr:from>
    <xdr:to>
      <xdr:col>2</xdr:col>
      <xdr:colOff>3429000</xdr:colOff>
      <xdr:row>142</xdr:row>
      <xdr:rowOff>0</xdr:rowOff>
    </xdr:to>
    <xdr:pic>
      <xdr:nvPicPr>
        <xdr:cNvPr id="35" name="Obrázek 34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3649980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142</xdr:row>
      <xdr:rowOff>0</xdr:rowOff>
    </xdr:from>
    <xdr:to>
      <xdr:col>2</xdr:col>
      <xdr:colOff>3028950</xdr:colOff>
      <xdr:row>142</xdr:row>
      <xdr:rowOff>0</xdr:rowOff>
    </xdr:to>
    <xdr:pic>
      <xdr:nvPicPr>
        <xdr:cNvPr id="36" name="Obrázek 3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64998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142</xdr:row>
      <xdr:rowOff>0</xdr:rowOff>
    </xdr:from>
    <xdr:to>
      <xdr:col>2</xdr:col>
      <xdr:colOff>3028950</xdr:colOff>
      <xdr:row>142</xdr:row>
      <xdr:rowOff>0</xdr:rowOff>
    </xdr:to>
    <xdr:pic>
      <xdr:nvPicPr>
        <xdr:cNvPr id="37" name="Obrázek 3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64998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142</xdr:row>
      <xdr:rowOff>0</xdr:rowOff>
    </xdr:from>
    <xdr:to>
      <xdr:col>2</xdr:col>
      <xdr:colOff>3028950</xdr:colOff>
      <xdr:row>142</xdr:row>
      <xdr:rowOff>0</xdr:rowOff>
    </xdr:to>
    <xdr:pic>
      <xdr:nvPicPr>
        <xdr:cNvPr id="38" name="Obrázek 3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64998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142</xdr:row>
      <xdr:rowOff>0</xdr:rowOff>
    </xdr:from>
    <xdr:to>
      <xdr:col>2</xdr:col>
      <xdr:colOff>3028950</xdr:colOff>
      <xdr:row>142</xdr:row>
      <xdr:rowOff>0</xdr:rowOff>
    </xdr:to>
    <xdr:pic>
      <xdr:nvPicPr>
        <xdr:cNvPr id="39" name="Obrázek 3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64998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142</xdr:row>
      <xdr:rowOff>0</xdr:rowOff>
    </xdr:from>
    <xdr:to>
      <xdr:col>2</xdr:col>
      <xdr:colOff>3028950</xdr:colOff>
      <xdr:row>142</xdr:row>
      <xdr:rowOff>0</xdr:rowOff>
    </xdr:to>
    <xdr:pic>
      <xdr:nvPicPr>
        <xdr:cNvPr id="40" name="Obrázek 3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64998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145</xdr:row>
      <xdr:rowOff>0</xdr:rowOff>
    </xdr:from>
    <xdr:to>
      <xdr:col>2</xdr:col>
      <xdr:colOff>3028950</xdr:colOff>
      <xdr:row>145</xdr:row>
      <xdr:rowOff>0</xdr:rowOff>
    </xdr:to>
    <xdr:pic>
      <xdr:nvPicPr>
        <xdr:cNvPr id="41" name="Obrázek 4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86619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145</xdr:row>
      <xdr:rowOff>0</xdr:rowOff>
    </xdr:from>
    <xdr:to>
      <xdr:col>2</xdr:col>
      <xdr:colOff>3028950</xdr:colOff>
      <xdr:row>145</xdr:row>
      <xdr:rowOff>0</xdr:rowOff>
    </xdr:to>
    <xdr:pic>
      <xdr:nvPicPr>
        <xdr:cNvPr id="42" name="Obrázek 4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86619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145</xdr:row>
      <xdr:rowOff>0</xdr:rowOff>
    </xdr:from>
    <xdr:to>
      <xdr:col>2</xdr:col>
      <xdr:colOff>3028950</xdr:colOff>
      <xdr:row>145</xdr:row>
      <xdr:rowOff>0</xdr:rowOff>
    </xdr:to>
    <xdr:pic>
      <xdr:nvPicPr>
        <xdr:cNvPr id="43" name="Obrázek 4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86619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145</xdr:row>
      <xdr:rowOff>0</xdr:rowOff>
    </xdr:from>
    <xdr:to>
      <xdr:col>2</xdr:col>
      <xdr:colOff>3028950</xdr:colOff>
      <xdr:row>145</xdr:row>
      <xdr:rowOff>0</xdr:rowOff>
    </xdr:to>
    <xdr:pic>
      <xdr:nvPicPr>
        <xdr:cNvPr id="44" name="Obrázek 4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86619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145</xdr:row>
      <xdr:rowOff>0</xdr:rowOff>
    </xdr:from>
    <xdr:to>
      <xdr:col>2</xdr:col>
      <xdr:colOff>3028950</xdr:colOff>
      <xdr:row>145</xdr:row>
      <xdr:rowOff>0</xdr:rowOff>
    </xdr:to>
    <xdr:pic>
      <xdr:nvPicPr>
        <xdr:cNvPr id="45" name="Obrázek 4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86619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145</xdr:row>
      <xdr:rowOff>0</xdr:rowOff>
    </xdr:from>
    <xdr:to>
      <xdr:col>2</xdr:col>
      <xdr:colOff>3028950</xdr:colOff>
      <xdr:row>145</xdr:row>
      <xdr:rowOff>0</xdr:rowOff>
    </xdr:to>
    <xdr:pic>
      <xdr:nvPicPr>
        <xdr:cNvPr id="46" name="Obrázek 4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86619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145</xdr:row>
      <xdr:rowOff>0</xdr:rowOff>
    </xdr:from>
    <xdr:to>
      <xdr:col>2</xdr:col>
      <xdr:colOff>3028950</xdr:colOff>
      <xdr:row>145</xdr:row>
      <xdr:rowOff>0</xdr:rowOff>
    </xdr:to>
    <xdr:pic>
      <xdr:nvPicPr>
        <xdr:cNvPr id="47" name="Obrázek 4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86619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145</xdr:row>
      <xdr:rowOff>0</xdr:rowOff>
    </xdr:from>
    <xdr:to>
      <xdr:col>2</xdr:col>
      <xdr:colOff>3429000</xdr:colOff>
      <xdr:row>145</xdr:row>
      <xdr:rowOff>0</xdr:rowOff>
    </xdr:to>
    <xdr:pic>
      <xdr:nvPicPr>
        <xdr:cNvPr id="48" name="Obrázek 47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386619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145</xdr:row>
      <xdr:rowOff>0</xdr:rowOff>
    </xdr:from>
    <xdr:to>
      <xdr:col>2</xdr:col>
      <xdr:colOff>3028950</xdr:colOff>
      <xdr:row>145</xdr:row>
      <xdr:rowOff>0</xdr:rowOff>
    </xdr:to>
    <xdr:pic>
      <xdr:nvPicPr>
        <xdr:cNvPr id="49" name="Obrázek 4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86619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145</xdr:row>
      <xdr:rowOff>0</xdr:rowOff>
    </xdr:from>
    <xdr:to>
      <xdr:col>2</xdr:col>
      <xdr:colOff>3028950</xdr:colOff>
      <xdr:row>145</xdr:row>
      <xdr:rowOff>0</xdr:rowOff>
    </xdr:to>
    <xdr:pic>
      <xdr:nvPicPr>
        <xdr:cNvPr id="50" name="Obrázek 4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86619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145</xdr:row>
      <xdr:rowOff>0</xdr:rowOff>
    </xdr:from>
    <xdr:to>
      <xdr:col>2</xdr:col>
      <xdr:colOff>3028950</xdr:colOff>
      <xdr:row>145</xdr:row>
      <xdr:rowOff>0</xdr:rowOff>
    </xdr:to>
    <xdr:pic>
      <xdr:nvPicPr>
        <xdr:cNvPr id="51" name="Obrázek 5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86619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145</xdr:row>
      <xdr:rowOff>0</xdr:rowOff>
    </xdr:from>
    <xdr:to>
      <xdr:col>2</xdr:col>
      <xdr:colOff>3028950</xdr:colOff>
      <xdr:row>145</xdr:row>
      <xdr:rowOff>0</xdr:rowOff>
    </xdr:to>
    <xdr:pic>
      <xdr:nvPicPr>
        <xdr:cNvPr id="52" name="Obrázek 5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86619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145</xdr:row>
      <xdr:rowOff>0</xdr:rowOff>
    </xdr:from>
    <xdr:to>
      <xdr:col>2</xdr:col>
      <xdr:colOff>3028950</xdr:colOff>
      <xdr:row>145</xdr:row>
      <xdr:rowOff>0</xdr:rowOff>
    </xdr:to>
    <xdr:pic>
      <xdr:nvPicPr>
        <xdr:cNvPr id="53" name="Obrázek 5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386619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148</xdr:row>
      <xdr:rowOff>0</xdr:rowOff>
    </xdr:from>
    <xdr:to>
      <xdr:col>2</xdr:col>
      <xdr:colOff>3028950</xdr:colOff>
      <xdr:row>148</xdr:row>
      <xdr:rowOff>0</xdr:rowOff>
    </xdr:to>
    <xdr:pic>
      <xdr:nvPicPr>
        <xdr:cNvPr id="54" name="Obrázek 5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05098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148</xdr:row>
      <xdr:rowOff>0</xdr:rowOff>
    </xdr:from>
    <xdr:to>
      <xdr:col>2</xdr:col>
      <xdr:colOff>3028950</xdr:colOff>
      <xdr:row>148</xdr:row>
      <xdr:rowOff>0</xdr:rowOff>
    </xdr:to>
    <xdr:pic>
      <xdr:nvPicPr>
        <xdr:cNvPr id="55" name="Obrázek 5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05098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148</xdr:row>
      <xdr:rowOff>0</xdr:rowOff>
    </xdr:from>
    <xdr:to>
      <xdr:col>2</xdr:col>
      <xdr:colOff>3028950</xdr:colOff>
      <xdr:row>148</xdr:row>
      <xdr:rowOff>0</xdr:rowOff>
    </xdr:to>
    <xdr:pic>
      <xdr:nvPicPr>
        <xdr:cNvPr id="56" name="Obrázek 5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05098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148</xdr:row>
      <xdr:rowOff>0</xdr:rowOff>
    </xdr:from>
    <xdr:to>
      <xdr:col>2</xdr:col>
      <xdr:colOff>3028950</xdr:colOff>
      <xdr:row>148</xdr:row>
      <xdr:rowOff>0</xdr:rowOff>
    </xdr:to>
    <xdr:pic>
      <xdr:nvPicPr>
        <xdr:cNvPr id="57" name="Obrázek 5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05098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148</xdr:row>
      <xdr:rowOff>0</xdr:rowOff>
    </xdr:from>
    <xdr:to>
      <xdr:col>2</xdr:col>
      <xdr:colOff>3028950</xdr:colOff>
      <xdr:row>148</xdr:row>
      <xdr:rowOff>0</xdr:rowOff>
    </xdr:to>
    <xdr:pic>
      <xdr:nvPicPr>
        <xdr:cNvPr id="58" name="Obrázek 5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05098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148</xdr:row>
      <xdr:rowOff>0</xdr:rowOff>
    </xdr:from>
    <xdr:to>
      <xdr:col>2</xdr:col>
      <xdr:colOff>3028950</xdr:colOff>
      <xdr:row>148</xdr:row>
      <xdr:rowOff>0</xdr:rowOff>
    </xdr:to>
    <xdr:pic>
      <xdr:nvPicPr>
        <xdr:cNvPr id="59" name="Obrázek 5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05098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148</xdr:row>
      <xdr:rowOff>0</xdr:rowOff>
    </xdr:from>
    <xdr:to>
      <xdr:col>2</xdr:col>
      <xdr:colOff>3028950</xdr:colOff>
      <xdr:row>148</xdr:row>
      <xdr:rowOff>0</xdr:rowOff>
    </xdr:to>
    <xdr:pic>
      <xdr:nvPicPr>
        <xdr:cNvPr id="60" name="Obrázek 5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05098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148</xdr:row>
      <xdr:rowOff>0</xdr:rowOff>
    </xdr:from>
    <xdr:to>
      <xdr:col>2</xdr:col>
      <xdr:colOff>3429000</xdr:colOff>
      <xdr:row>148</xdr:row>
      <xdr:rowOff>0</xdr:rowOff>
    </xdr:to>
    <xdr:pic>
      <xdr:nvPicPr>
        <xdr:cNvPr id="61" name="Obrázek 60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4050982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148</xdr:row>
      <xdr:rowOff>0</xdr:rowOff>
    </xdr:from>
    <xdr:to>
      <xdr:col>2</xdr:col>
      <xdr:colOff>3028950</xdr:colOff>
      <xdr:row>148</xdr:row>
      <xdr:rowOff>0</xdr:rowOff>
    </xdr:to>
    <xdr:pic>
      <xdr:nvPicPr>
        <xdr:cNvPr id="62" name="Obrázek 6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05098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148</xdr:row>
      <xdr:rowOff>0</xdr:rowOff>
    </xdr:from>
    <xdr:to>
      <xdr:col>2</xdr:col>
      <xdr:colOff>3028950</xdr:colOff>
      <xdr:row>148</xdr:row>
      <xdr:rowOff>0</xdr:rowOff>
    </xdr:to>
    <xdr:pic>
      <xdr:nvPicPr>
        <xdr:cNvPr id="63" name="Obrázek 6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05098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148</xdr:row>
      <xdr:rowOff>0</xdr:rowOff>
    </xdr:from>
    <xdr:to>
      <xdr:col>2</xdr:col>
      <xdr:colOff>3028950</xdr:colOff>
      <xdr:row>148</xdr:row>
      <xdr:rowOff>0</xdr:rowOff>
    </xdr:to>
    <xdr:pic>
      <xdr:nvPicPr>
        <xdr:cNvPr id="64" name="Obrázek 6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05098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148</xdr:row>
      <xdr:rowOff>0</xdr:rowOff>
    </xdr:from>
    <xdr:to>
      <xdr:col>2</xdr:col>
      <xdr:colOff>3028950</xdr:colOff>
      <xdr:row>148</xdr:row>
      <xdr:rowOff>0</xdr:rowOff>
    </xdr:to>
    <xdr:pic>
      <xdr:nvPicPr>
        <xdr:cNvPr id="65" name="Obrázek 6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05098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148</xdr:row>
      <xdr:rowOff>0</xdr:rowOff>
    </xdr:from>
    <xdr:to>
      <xdr:col>2</xdr:col>
      <xdr:colOff>3028950</xdr:colOff>
      <xdr:row>148</xdr:row>
      <xdr:rowOff>0</xdr:rowOff>
    </xdr:to>
    <xdr:pic>
      <xdr:nvPicPr>
        <xdr:cNvPr id="66" name="Obrázek 6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050982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151</xdr:row>
      <xdr:rowOff>0</xdr:rowOff>
    </xdr:from>
    <xdr:to>
      <xdr:col>2</xdr:col>
      <xdr:colOff>3028950</xdr:colOff>
      <xdr:row>151</xdr:row>
      <xdr:rowOff>0</xdr:rowOff>
    </xdr:to>
    <xdr:pic>
      <xdr:nvPicPr>
        <xdr:cNvPr id="67" name="Obrázek 6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26720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151</xdr:row>
      <xdr:rowOff>0</xdr:rowOff>
    </xdr:from>
    <xdr:to>
      <xdr:col>2</xdr:col>
      <xdr:colOff>3028950</xdr:colOff>
      <xdr:row>151</xdr:row>
      <xdr:rowOff>0</xdr:rowOff>
    </xdr:to>
    <xdr:pic>
      <xdr:nvPicPr>
        <xdr:cNvPr id="68" name="Obrázek 6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26720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151</xdr:row>
      <xdr:rowOff>0</xdr:rowOff>
    </xdr:from>
    <xdr:to>
      <xdr:col>2</xdr:col>
      <xdr:colOff>3028950</xdr:colOff>
      <xdr:row>151</xdr:row>
      <xdr:rowOff>0</xdr:rowOff>
    </xdr:to>
    <xdr:pic>
      <xdr:nvPicPr>
        <xdr:cNvPr id="69" name="Obrázek 6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26720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151</xdr:row>
      <xdr:rowOff>0</xdr:rowOff>
    </xdr:from>
    <xdr:to>
      <xdr:col>2</xdr:col>
      <xdr:colOff>3028950</xdr:colOff>
      <xdr:row>151</xdr:row>
      <xdr:rowOff>0</xdr:rowOff>
    </xdr:to>
    <xdr:pic>
      <xdr:nvPicPr>
        <xdr:cNvPr id="70" name="Obrázek 6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26720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151</xdr:row>
      <xdr:rowOff>0</xdr:rowOff>
    </xdr:from>
    <xdr:to>
      <xdr:col>2</xdr:col>
      <xdr:colOff>3028950</xdr:colOff>
      <xdr:row>151</xdr:row>
      <xdr:rowOff>0</xdr:rowOff>
    </xdr:to>
    <xdr:pic>
      <xdr:nvPicPr>
        <xdr:cNvPr id="71" name="Obrázek 7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26720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151</xdr:row>
      <xdr:rowOff>0</xdr:rowOff>
    </xdr:from>
    <xdr:to>
      <xdr:col>2</xdr:col>
      <xdr:colOff>3028950</xdr:colOff>
      <xdr:row>151</xdr:row>
      <xdr:rowOff>0</xdr:rowOff>
    </xdr:to>
    <xdr:pic>
      <xdr:nvPicPr>
        <xdr:cNvPr id="72" name="Obrázek 7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26720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151</xdr:row>
      <xdr:rowOff>0</xdr:rowOff>
    </xdr:from>
    <xdr:to>
      <xdr:col>2</xdr:col>
      <xdr:colOff>3028950</xdr:colOff>
      <xdr:row>151</xdr:row>
      <xdr:rowOff>0</xdr:rowOff>
    </xdr:to>
    <xdr:pic>
      <xdr:nvPicPr>
        <xdr:cNvPr id="73" name="Obrázek 7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26720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151</xdr:row>
      <xdr:rowOff>0</xdr:rowOff>
    </xdr:from>
    <xdr:to>
      <xdr:col>2</xdr:col>
      <xdr:colOff>3429000</xdr:colOff>
      <xdr:row>151</xdr:row>
      <xdr:rowOff>0</xdr:rowOff>
    </xdr:to>
    <xdr:pic>
      <xdr:nvPicPr>
        <xdr:cNvPr id="74" name="Obrázek 73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4267200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151</xdr:row>
      <xdr:rowOff>0</xdr:rowOff>
    </xdr:from>
    <xdr:to>
      <xdr:col>2</xdr:col>
      <xdr:colOff>3028950</xdr:colOff>
      <xdr:row>151</xdr:row>
      <xdr:rowOff>0</xdr:rowOff>
    </xdr:to>
    <xdr:pic>
      <xdr:nvPicPr>
        <xdr:cNvPr id="75" name="Obrázek 7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26720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151</xdr:row>
      <xdr:rowOff>0</xdr:rowOff>
    </xdr:from>
    <xdr:to>
      <xdr:col>2</xdr:col>
      <xdr:colOff>3028950</xdr:colOff>
      <xdr:row>151</xdr:row>
      <xdr:rowOff>0</xdr:rowOff>
    </xdr:to>
    <xdr:pic>
      <xdr:nvPicPr>
        <xdr:cNvPr id="76" name="Obrázek 7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26720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151</xdr:row>
      <xdr:rowOff>0</xdr:rowOff>
    </xdr:from>
    <xdr:to>
      <xdr:col>2</xdr:col>
      <xdr:colOff>3028950</xdr:colOff>
      <xdr:row>151</xdr:row>
      <xdr:rowOff>0</xdr:rowOff>
    </xdr:to>
    <xdr:pic>
      <xdr:nvPicPr>
        <xdr:cNvPr id="77" name="Obrázek 7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26720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151</xdr:row>
      <xdr:rowOff>0</xdr:rowOff>
    </xdr:from>
    <xdr:to>
      <xdr:col>2</xdr:col>
      <xdr:colOff>3028950</xdr:colOff>
      <xdr:row>151</xdr:row>
      <xdr:rowOff>0</xdr:rowOff>
    </xdr:to>
    <xdr:pic>
      <xdr:nvPicPr>
        <xdr:cNvPr id="78" name="Obrázek 7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26720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151</xdr:row>
      <xdr:rowOff>0</xdr:rowOff>
    </xdr:from>
    <xdr:to>
      <xdr:col>2</xdr:col>
      <xdr:colOff>3028950</xdr:colOff>
      <xdr:row>151</xdr:row>
      <xdr:rowOff>0</xdr:rowOff>
    </xdr:to>
    <xdr:pic>
      <xdr:nvPicPr>
        <xdr:cNvPr id="79" name="Obrázek 7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4267200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158"/>
  <sheetViews>
    <sheetView tabSelected="1" zoomScale="80" zoomScaleNormal="80" workbookViewId="0" topLeftCell="A1"/>
  </sheetViews>
  <sheetFormatPr defaultColWidth="9.140625" defaultRowHeight="15"/>
  <cols>
    <col min="1" max="1" width="0.9921875" style="4" customWidth="1"/>
    <col min="2" max="2" width="8.28125" style="2" customWidth="1"/>
    <col min="3" max="3" width="65.28125" style="2" customWidth="1"/>
    <col min="4" max="4" width="19.57421875" style="2" customWidth="1"/>
    <col min="5" max="5" width="7.140625" style="2" customWidth="1"/>
    <col min="6" max="6" width="4.140625" style="2" customWidth="1"/>
    <col min="7" max="7" width="3.421875" style="2" customWidth="1"/>
    <col min="8" max="8" width="21.00390625" style="32" customWidth="1"/>
    <col min="9" max="9" width="21.00390625" style="29" customWidth="1"/>
    <col min="10" max="11" width="9.140625" style="2" customWidth="1"/>
    <col min="12" max="12" width="30.140625" style="2" customWidth="1"/>
    <col min="13" max="16384" width="9.140625" style="2" customWidth="1"/>
  </cols>
  <sheetData>
    <row r="2" spans="2:5" ht="15">
      <c r="B2" s="7" t="s">
        <v>141</v>
      </c>
      <c r="D2" s="2" t="s">
        <v>137</v>
      </c>
      <c r="E2" s="2" t="s">
        <v>136</v>
      </c>
    </row>
    <row r="3" spans="2:3" ht="15">
      <c r="B3" s="52" t="s">
        <v>140</v>
      </c>
      <c r="C3" s="51"/>
    </row>
    <row r="4" spans="2:6" ht="15">
      <c r="B4" s="7" t="s">
        <v>63</v>
      </c>
      <c r="F4" s="8"/>
    </row>
    <row r="5" spans="8:9" ht="15">
      <c r="H5" s="55" t="s">
        <v>93</v>
      </c>
      <c r="I5" s="55"/>
    </row>
    <row r="6" spans="1:9" ht="13.8" thickBot="1">
      <c r="A6" s="5"/>
      <c r="B6" s="3" t="s">
        <v>0</v>
      </c>
      <c r="C6" s="3" t="s">
        <v>1</v>
      </c>
      <c r="D6" s="3" t="s">
        <v>2</v>
      </c>
      <c r="E6" s="3" t="s">
        <v>8</v>
      </c>
      <c r="F6" s="3" t="s">
        <v>3</v>
      </c>
      <c r="G6" s="3" t="s">
        <v>4</v>
      </c>
      <c r="H6" s="54" t="s">
        <v>94</v>
      </c>
      <c r="I6" s="54" t="s">
        <v>95</v>
      </c>
    </row>
    <row r="7" spans="1:9" ht="15">
      <c r="A7" s="16"/>
      <c r="B7" s="28"/>
      <c r="C7" s="28"/>
      <c r="D7" s="28"/>
      <c r="E7" s="28"/>
      <c r="F7" s="28"/>
      <c r="G7" s="28"/>
      <c r="H7" s="1"/>
      <c r="I7" s="1"/>
    </row>
    <row r="8" ht="15">
      <c r="B8" s="9" t="s">
        <v>135</v>
      </c>
    </row>
    <row r="9" spans="1:254" ht="37.8" customHeight="1">
      <c r="A9" s="42"/>
      <c r="B9" s="53"/>
      <c r="C9" s="41" t="s">
        <v>103</v>
      </c>
      <c r="D9" s="44"/>
      <c r="E9" s="45"/>
      <c r="F9" s="46"/>
      <c r="G9" s="45" t="str">
        <f>IF(AND(NOT(ISBLANK(D9)),E9&lt;&gt;0),(E9*F9),"")</f>
        <v/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</row>
    <row r="10" spans="1:254" ht="47.4" customHeight="1">
      <c r="A10" s="42"/>
      <c r="B10" s="53"/>
      <c r="C10" s="41" t="s">
        <v>104</v>
      </c>
      <c r="D10" s="44"/>
      <c r="E10" s="45"/>
      <c r="F10" s="46"/>
      <c r="G10" s="45" t="str">
        <f>IF(AND(NOT(ISBLANK(D10)),E10&lt;&gt;0),(E10*F10),"")</f>
        <v/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</row>
    <row r="11" spans="1:254" ht="46.8" customHeight="1">
      <c r="A11" s="42"/>
      <c r="B11" s="53"/>
      <c r="C11" s="41" t="s">
        <v>105</v>
      </c>
      <c r="D11" s="44"/>
      <c r="E11" s="45"/>
      <c r="F11" s="46"/>
      <c r="G11" s="45" t="str">
        <f>IF(AND(NOT(ISBLANK(D11)),E11&lt;&gt;0),(E11*F11),"")</f>
        <v/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</row>
    <row r="12" spans="1:254" ht="19.8" customHeight="1">
      <c r="A12" s="42"/>
      <c r="B12" s="53"/>
      <c r="C12" s="41" t="s">
        <v>106</v>
      </c>
      <c r="D12" s="44"/>
      <c r="E12" s="45"/>
      <c r="F12" s="46"/>
      <c r="G12" s="45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</row>
    <row r="13" spans="1:254" ht="20.4" customHeight="1">
      <c r="A13" s="42"/>
      <c r="B13" s="53"/>
      <c r="C13" s="41" t="s">
        <v>107</v>
      </c>
      <c r="D13" s="44"/>
      <c r="E13" s="45"/>
      <c r="F13" s="46"/>
      <c r="G13" s="45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</row>
    <row r="14" spans="1:8" s="20" customFormat="1" ht="15">
      <c r="A14" s="31"/>
      <c r="C14" s="15"/>
      <c r="E14" s="18"/>
      <c r="F14" s="19"/>
      <c r="G14" s="19"/>
      <c r="H14" s="33"/>
    </row>
    <row r="15" ht="15">
      <c r="I15" s="30"/>
    </row>
    <row r="16" spans="2:9" s="9" customFormat="1" ht="15">
      <c r="B16" s="9" t="s">
        <v>109</v>
      </c>
      <c r="C16" s="9" t="s">
        <v>110</v>
      </c>
      <c r="F16" s="9">
        <v>1</v>
      </c>
      <c r="G16" s="9" t="s">
        <v>5</v>
      </c>
      <c r="H16" s="30"/>
      <c r="I16" s="30">
        <f>F16*H16</f>
        <v>0</v>
      </c>
    </row>
    <row r="17" spans="1:9" ht="39.6">
      <c r="A17" s="9"/>
      <c r="C17" s="22" t="s">
        <v>111</v>
      </c>
      <c r="D17" s="9"/>
      <c r="H17" s="29"/>
      <c r="I17" s="30"/>
    </row>
    <row r="18" spans="1:9" ht="15">
      <c r="A18" s="9"/>
      <c r="D18" s="9"/>
      <c r="H18" s="29"/>
      <c r="I18" s="30"/>
    </row>
    <row r="19" spans="1:9" s="9" customFormat="1" ht="15">
      <c r="A19" s="4"/>
      <c r="B19" s="13" t="s">
        <v>9</v>
      </c>
      <c r="C19" s="13" t="s">
        <v>10</v>
      </c>
      <c r="F19" s="9">
        <v>53</v>
      </c>
      <c r="G19" s="9" t="s">
        <v>5</v>
      </c>
      <c r="H19" s="34"/>
      <c r="I19" s="30">
        <f>F19*H19</f>
        <v>0</v>
      </c>
    </row>
    <row r="20" spans="2:9" ht="26.4">
      <c r="B20" s="11"/>
      <c r="C20" s="22" t="s">
        <v>96</v>
      </c>
      <c r="I20" s="30"/>
    </row>
    <row r="21" spans="2:9" ht="15">
      <c r="B21" s="11"/>
      <c r="C21" s="11"/>
      <c r="I21" s="30"/>
    </row>
    <row r="22" spans="2:254" ht="15">
      <c r="B22" s="9" t="s">
        <v>31</v>
      </c>
      <c r="C22" s="13" t="s">
        <v>32</v>
      </c>
      <c r="D22" s="9" t="s">
        <v>33</v>
      </c>
      <c r="E22" s="9"/>
      <c r="F22" s="13">
        <v>1</v>
      </c>
      <c r="G22" s="13" t="s">
        <v>5</v>
      </c>
      <c r="H22" s="34"/>
      <c r="I22" s="30">
        <f>F22*H22</f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</row>
    <row r="23" spans="6:9" ht="15">
      <c r="F23" s="11"/>
      <c r="G23" s="11"/>
      <c r="I23" s="30"/>
    </row>
    <row r="24" spans="1:9" s="9" customFormat="1" ht="15">
      <c r="A24" s="4"/>
      <c r="B24" s="13" t="s">
        <v>13</v>
      </c>
      <c r="C24" s="13" t="s">
        <v>23</v>
      </c>
      <c r="F24" s="9">
        <v>2</v>
      </c>
      <c r="G24" s="9" t="s">
        <v>5</v>
      </c>
      <c r="H24" s="34"/>
      <c r="I24" s="30">
        <f>F24*H24</f>
        <v>0</v>
      </c>
    </row>
    <row r="25" spans="2:9" ht="15">
      <c r="B25" s="11"/>
      <c r="C25" s="25" t="s">
        <v>138</v>
      </c>
      <c r="I25" s="30"/>
    </row>
    <row r="26" spans="2:9" ht="15">
      <c r="B26" s="11"/>
      <c r="C26" s="25" t="s">
        <v>92</v>
      </c>
      <c r="I26" s="30"/>
    </row>
    <row r="27" spans="2:9" ht="15">
      <c r="B27" s="11"/>
      <c r="C27" s="25"/>
      <c r="I27" s="30"/>
    </row>
    <row r="28" spans="1:9" s="9" customFormat="1" ht="15">
      <c r="A28" s="4"/>
      <c r="B28" s="13" t="s">
        <v>21</v>
      </c>
      <c r="C28" s="13" t="s">
        <v>22</v>
      </c>
      <c r="D28" s="9" t="s">
        <v>139</v>
      </c>
      <c r="F28" s="9">
        <v>2</v>
      </c>
      <c r="G28" s="9" t="s">
        <v>5</v>
      </c>
      <c r="H28" s="34"/>
      <c r="I28" s="30">
        <f>F28*H28</f>
        <v>0</v>
      </c>
    </row>
    <row r="29" spans="1:9" s="9" customFormat="1" ht="15">
      <c r="A29" s="4"/>
      <c r="B29" s="13"/>
      <c r="C29" s="13"/>
      <c r="H29" s="34"/>
      <c r="I29" s="30"/>
    </row>
    <row r="30" spans="2:9" s="9" customFormat="1" ht="15">
      <c r="B30" s="9" t="s">
        <v>25</v>
      </c>
      <c r="C30" s="9" t="s">
        <v>26</v>
      </c>
      <c r="F30" s="9">
        <v>9</v>
      </c>
      <c r="G30" s="9" t="s">
        <v>5</v>
      </c>
      <c r="H30" s="34"/>
      <c r="I30" s="30">
        <f>F30*H30</f>
        <v>0</v>
      </c>
    </row>
    <row r="31" spans="3:9" ht="15">
      <c r="C31" s="2" t="s">
        <v>98</v>
      </c>
      <c r="F31" s="8"/>
      <c r="I31" s="30"/>
    </row>
    <row r="32" spans="3:9" ht="15">
      <c r="C32" s="2" t="s">
        <v>99</v>
      </c>
      <c r="F32" s="8"/>
      <c r="I32" s="30"/>
    </row>
    <row r="33" spans="3:9" ht="15">
      <c r="C33" s="2" t="s">
        <v>100</v>
      </c>
      <c r="F33" s="8"/>
      <c r="I33" s="30"/>
    </row>
    <row r="34" spans="3:9" ht="15">
      <c r="C34" s="2" t="s">
        <v>97</v>
      </c>
      <c r="F34" s="8"/>
      <c r="I34" s="30"/>
    </row>
    <row r="35" spans="3:9" s="23" customFormat="1" ht="14.4">
      <c r="C35" s="27" t="s">
        <v>101</v>
      </c>
      <c r="G35" s="24"/>
      <c r="H35" s="17"/>
      <c r="I35" s="30"/>
    </row>
    <row r="36" spans="3:9" s="23" customFormat="1" ht="14.4">
      <c r="C36" s="27" t="s">
        <v>102</v>
      </c>
      <c r="G36" s="24"/>
      <c r="H36" s="17"/>
      <c r="I36" s="30"/>
    </row>
    <row r="37" spans="3:9" s="23" customFormat="1" ht="14.4">
      <c r="C37" s="27"/>
      <c r="G37" s="24"/>
      <c r="H37" s="17"/>
      <c r="I37" s="30"/>
    </row>
    <row r="38" spans="2:9" s="9" customFormat="1" ht="15">
      <c r="B38" s="9" t="s">
        <v>29</v>
      </c>
      <c r="C38" s="9" t="s">
        <v>30</v>
      </c>
      <c r="F38" s="9">
        <v>1</v>
      </c>
      <c r="G38" s="9" t="s">
        <v>5</v>
      </c>
      <c r="H38" s="34"/>
      <c r="I38" s="30">
        <f>F38*H38</f>
        <v>0</v>
      </c>
    </row>
    <row r="39" spans="3:9" ht="15">
      <c r="C39" s="2" t="s">
        <v>98</v>
      </c>
      <c r="F39" s="8"/>
      <c r="I39" s="30"/>
    </row>
    <row r="40" spans="3:9" ht="15">
      <c r="C40" s="2" t="s">
        <v>99</v>
      </c>
      <c r="F40" s="8"/>
      <c r="I40" s="30"/>
    </row>
    <row r="41" spans="3:9" ht="15">
      <c r="C41" s="2" t="s">
        <v>100</v>
      </c>
      <c r="F41" s="8"/>
      <c r="I41" s="30"/>
    </row>
    <row r="42" spans="3:9" ht="15">
      <c r="C42" s="2" t="s">
        <v>97</v>
      </c>
      <c r="F42" s="8"/>
      <c r="I42" s="30"/>
    </row>
    <row r="43" spans="3:9" s="23" customFormat="1" ht="14.4">
      <c r="C43" s="27" t="s">
        <v>101</v>
      </c>
      <c r="G43" s="24"/>
      <c r="H43" s="17"/>
      <c r="I43" s="30"/>
    </row>
    <row r="44" spans="3:9" s="23" customFormat="1" ht="14.4">
      <c r="C44" s="27" t="s">
        <v>102</v>
      </c>
      <c r="G44" s="24"/>
      <c r="H44" s="17"/>
      <c r="I44" s="30"/>
    </row>
    <row r="45" spans="1:9" ht="15">
      <c r="A45" s="2"/>
      <c r="I45" s="30"/>
    </row>
    <row r="46" spans="1:9" s="9" customFormat="1" ht="15">
      <c r="A46" s="4"/>
      <c r="B46" s="13" t="s">
        <v>14</v>
      </c>
      <c r="C46" s="13" t="s">
        <v>17</v>
      </c>
      <c r="D46" s="13" t="s">
        <v>20</v>
      </c>
      <c r="F46" s="13">
        <v>96</v>
      </c>
      <c r="G46" s="13" t="s">
        <v>5</v>
      </c>
      <c r="H46" s="34"/>
      <c r="I46" s="30">
        <f>F46*H46</f>
        <v>0</v>
      </c>
    </row>
    <row r="47" spans="3:9" s="23" customFormat="1" ht="15">
      <c r="C47" s="26" t="s">
        <v>89</v>
      </c>
      <c r="G47" s="24"/>
      <c r="H47" s="35"/>
      <c r="I47" s="30"/>
    </row>
    <row r="48" spans="3:9" s="23" customFormat="1" ht="15">
      <c r="C48" s="26" t="s">
        <v>90</v>
      </c>
      <c r="G48" s="24"/>
      <c r="H48" s="35"/>
      <c r="I48" s="30"/>
    </row>
    <row r="49" spans="3:9" s="23" customFormat="1" ht="15">
      <c r="C49" s="2" t="s">
        <v>88</v>
      </c>
      <c r="G49" s="24"/>
      <c r="H49" s="35"/>
      <c r="I49" s="30"/>
    </row>
    <row r="50" spans="3:9" s="23" customFormat="1" ht="15">
      <c r="C50" s="26" t="s">
        <v>91</v>
      </c>
      <c r="G50" s="24"/>
      <c r="H50" s="35"/>
      <c r="I50" s="30"/>
    </row>
    <row r="51" spans="2:9" ht="15">
      <c r="B51" s="11"/>
      <c r="C51" s="11"/>
      <c r="D51" s="11"/>
      <c r="F51" s="11"/>
      <c r="G51" s="11"/>
      <c r="I51" s="30"/>
    </row>
    <row r="52" spans="2:9" s="9" customFormat="1" ht="15">
      <c r="B52" s="9" t="s">
        <v>6</v>
      </c>
      <c r="C52" s="9" t="s">
        <v>7</v>
      </c>
      <c r="F52" s="9">
        <v>171</v>
      </c>
      <c r="G52" s="9" t="s">
        <v>5</v>
      </c>
      <c r="H52" s="34"/>
      <c r="I52" s="30">
        <f>F52*H52</f>
        <v>0</v>
      </c>
    </row>
    <row r="53" spans="1:9" ht="15">
      <c r="A53" s="2"/>
      <c r="C53" s="2" t="s">
        <v>66</v>
      </c>
      <c r="H53" s="6"/>
      <c r="I53" s="30"/>
    </row>
    <row r="54" spans="1:9" ht="15">
      <c r="A54" s="2"/>
      <c r="C54" s="2" t="s">
        <v>67</v>
      </c>
      <c r="H54" s="6"/>
      <c r="I54" s="30"/>
    </row>
    <row r="55" spans="1:9" ht="15">
      <c r="A55" s="2"/>
      <c r="C55" s="2" t="s">
        <v>68</v>
      </c>
      <c r="H55" s="6"/>
      <c r="I55" s="30"/>
    </row>
    <row r="56" spans="8:9" s="9" customFormat="1" ht="15">
      <c r="H56" s="7"/>
      <c r="I56" s="30"/>
    </row>
    <row r="57" spans="1:9" s="9" customFormat="1" ht="15">
      <c r="A57" s="4"/>
      <c r="B57" s="9" t="s">
        <v>11</v>
      </c>
      <c r="C57" s="9" t="s">
        <v>12</v>
      </c>
      <c r="F57" s="9">
        <v>113</v>
      </c>
      <c r="G57" s="9" t="s">
        <v>5</v>
      </c>
      <c r="H57" s="34"/>
      <c r="I57" s="30">
        <f>F57*H57</f>
        <v>0</v>
      </c>
    </row>
    <row r="58" spans="1:9" ht="15">
      <c r="A58" s="2"/>
      <c r="C58" s="2" t="s">
        <v>69</v>
      </c>
      <c r="H58" s="6"/>
      <c r="I58" s="30"/>
    </row>
    <row r="59" spans="1:9" ht="15">
      <c r="A59" s="2"/>
      <c r="C59" s="2" t="s">
        <v>70</v>
      </c>
      <c r="F59" s="48"/>
      <c r="H59" s="6"/>
      <c r="I59" s="30"/>
    </row>
    <row r="60" spans="1:9" ht="15">
      <c r="A60" s="2"/>
      <c r="C60" s="2" t="s">
        <v>71</v>
      </c>
      <c r="F60" s="48"/>
      <c r="H60" s="6"/>
      <c r="I60" s="30"/>
    </row>
    <row r="61" spans="1:9" ht="15">
      <c r="A61" s="2"/>
      <c r="C61" s="2" t="s">
        <v>72</v>
      </c>
      <c r="F61" s="48"/>
      <c r="H61" s="6"/>
      <c r="I61" s="30"/>
    </row>
    <row r="62" spans="1:9" ht="15">
      <c r="A62" s="2"/>
      <c r="C62" s="2" t="s">
        <v>73</v>
      </c>
      <c r="F62" s="48"/>
      <c r="H62" s="6"/>
      <c r="I62" s="30"/>
    </row>
    <row r="63" spans="8:9" s="9" customFormat="1" ht="15">
      <c r="H63" s="7"/>
      <c r="I63" s="30"/>
    </row>
    <row r="64" spans="1:9" s="9" customFormat="1" ht="15">
      <c r="A64" s="4"/>
      <c r="B64" s="9" t="s">
        <v>15</v>
      </c>
      <c r="C64" s="9" t="s">
        <v>18</v>
      </c>
      <c r="F64" s="9">
        <v>96</v>
      </c>
      <c r="G64" s="9" t="s">
        <v>5</v>
      </c>
      <c r="H64" s="34"/>
      <c r="I64" s="30">
        <f>F64*H64</f>
        <v>0</v>
      </c>
    </row>
    <row r="65" spans="1:9" ht="15">
      <c r="A65" s="2"/>
      <c r="C65" s="2" t="s">
        <v>74</v>
      </c>
      <c r="H65" s="6"/>
      <c r="I65" s="30"/>
    </row>
    <row r="66" spans="1:9" ht="15">
      <c r="A66" s="2"/>
      <c r="C66" s="2" t="s">
        <v>71</v>
      </c>
      <c r="H66" s="6"/>
      <c r="I66" s="30"/>
    </row>
    <row r="67" spans="1:9" ht="15">
      <c r="A67" s="2"/>
      <c r="C67" s="2" t="s">
        <v>75</v>
      </c>
      <c r="H67" s="6"/>
      <c r="I67" s="30"/>
    </row>
    <row r="68" spans="1:9" ht="15">
      <c r="A68" s="2"/>
      <c r="C68" s="2" t="s">
        <v>76</v>
      </c>
      <c r="H68" s="6"/>
      <c r="I68" s="30"/>
    </row>
    <row r="69" spans="1:9" ht="15">
      <c r="A69" s="2"/>
      <c r="C69" s="2" t="s">
        <v>73</v>
      </c>
      <c r="H69" s="6"/>
      <c r="I69" s="30"/>
    </row>
    <row r="70" spans="1:9" ht="15">
      <c r="A70" s="2"/>
      <c r="C70" s="2" t="s">
        <v>77</v>
      </c>
      <c r="H70" s="6"/>
      <c r="I70" s="30"/>
    </row>
    <row r="71" spans="8:9" s="9" customFormat="1" ht="15">
      <c r="H71" s="7"/>
      <c r="I71" s="30"/>
    </row>
    <row r="72" spans="1:9" s="9" customFormat="1" ht="15">
      <c r="A72" s="4"/>
      <c r="B72" s="9" t="s">
        <v>16</v>
      </c>
      <c r="C72" s="9" t="s">
        <v>19</v>
      </c>
      <c r="F72" s="9">
        <v>93</v>
      </c>
      <c r="G72" s="9" t="s">
        <v>5</v>
      </c>
      <c r="H72" s="34"/>
      <c r="I72" s="30">
        <f>F72*H72</f>
        <v>0</v>
      </c>
    </row>
    <row r="73" spans="1:9" ht="15">
      <c r="A73" s="2"/>
      <c r="C73" s="2" t="s">
        <v>78</v>
      </c>
      <c r="E73" s="10"/>
      <c r="F73" s="48"/>
      <c r="H73" s="6"/>
      <c r="I73" s="30"/>
    </row>
    <row r="74" spans="1:9" ht="15">
      <c r="A74" s="2"/>
      <c r="C74" s="2" t="s">
        <v>79</v>
      </c>
      <c r="E74" s="10"/>
      <c r="F74" s="48"/>
      <c r="H74" s="6"/>
      <c r="I74" s="30"/>
    </row>
    <row r="75" spans="1:9" ht="15">
      <c r="A75" s="2"/>
      <c r="C75" s="2" t="s">
        <v>80</v>
      </c>
      <c r="E75" s="10"/>
      <c r="F75" s="48"/>
      <c r="H75" s="6"/>
      <c r="I75" s="30"/>
    </row>
    <row r="76" spans="1:9" ht="15">
      <c r="A76" s="2"/>
      <c r="C76" s="2" t="s">
        <v>81</v>
      </c>
      <c r="E76" s="10"/>
      <c r="F76" s="48"/>
      <c r="H76" s="6"/>
      <c r="I76" s="30"/>
    </row>
    <row r="77" spans="8:9" s="9" customFormat="1" ht="15">
      <c r="H77" s="7"/>
      <c r="I77" s="30"/>
    </row>
    <row r="78" spans="2:9" s="9" customFormat="1" ht="15">
      <c r="B78" s="9" t="s">
        <v>27</v>
      </c>
      <c r="C78" s="9" t="s">
        <v>28</v>
      </c>
      <c r="F78" s="9">
        <v>12</v>
      </c>
      <c r="G78" s="9" t="s">
        <v>5</v>
      </c>
      <c r="H78" s="34"/>
      <c r="I78" s="30">
        <f>F78*H78</f>
        <v>0</v>
      </c>
    </row>
    <row r="79" spans="1:9" ht="15">
      <c r="A79" s="2"/>
      <c r="C79" s="2" t="s">
        <v>82</v>
      </c>
      <c r="H79" s="6"/>
      <c r="I79" s="30"/>
    </row>
    <row r="80" spans="1:9" ht="15">
      <c r="A80" s="2"/>
      <c r="C80" s="2" t="s">
        <v>83</v>
      </c>
      <c r="H80" s="6"/>
      <c r="I80" s="30"/>
    </row>
    <row r="81" spans="1:9" ht="15">
      <c r="A81" s="2"/>
      <c r="C81" s="2" t="s">
        <v>84</v>
      </c>
      <c r="H81" s="6"/>
      <c r="I81" s="30"/>
    </row>
    <row r="82" spans="1:9" ht="15">
      <c r="A82" s="2"/>
      <c r="C82" s="2" t="s">
        <v>85</v>
      </c>
      <c r="H82" s="6"/>
      <c r="I82" s="30"/>
    </row>
    <row r="83" spans="1:9" ht="15">
      <c r="A83" s="2"/>
      <c r="C83" s="2" t="s">
        <v>86</v>
      </c>
      <c r="H83" s="6"/>
      <c r="I83" s="30"/>
    </row>
    <row r="84" spans="1:9" ht="15">
      <c r="A84" s="2"/>
      <c r="C84" s="2" t="s">
        <v>87</v>
      </c>
      <c r="H84" s="6"/>
      <c r="I84" s="30"/>
    </row>
    <row r="85" spans="1:9" ht="15">
      <c r="A85" s="2"/>
      <c r="D85" s="9"/>
      <c r="H85" s="6"/>
      <c r="I85" s="30"/>
    </row>
    <row r="86" spans="1:9" s="9" customFormat="1" ht="15">
      <c r="A86" s="4"/>
      <c r="B86" s="9" t="s">
        <v>34</v>
      </c>
      <c r="C86" s="9" t="s">
        <v>24</v>
      </c>
      <c r="F86" s="9">
        <v>64</v>
      </c>
      <c r="G86" s="9" t="s">
        <v>5</v>
      </c>
      <c r="H86" s="34"/>
      <c r="I86" s="30">
        <f>F86*H86</f>
        <v>0</v>
      </c>
    </row>
    <row r="87" spans="3:9" ht="39.6">
      <c r="C87" s="21" t="s">
        <v>54</v>
      </c>
      <c r="I87" s="30"/>
    </row>
    <row r="88" spans="3:9" ht="15">
      <c r="C88" s="21"/>
      <c r="I88" s="30"/>
    </row>
    <row r="89" spans="1:9" s="9" customFormat="1" ht="15">
      <c r="A89" s="4"/>
      <c r="B89" s="9" t="s">
        <v>52</v>
      </c>
      <c r="C89" s="9" t="s">
        <v>53</v>
      </c>
      <c r="F89" s="9">
        <v>43</v>
      </c>
      <c r="G89" s="9" t="s">
        <v>5</v>
      </c>
      <c r="H89" s="34"/>
      <c r="I89" s="30">
        <f>F89*H89</f>
        <v>0</v>
      </c>
    </row>
    <row r="90" spans="3:9" ht="15">
      <c r="C90" s="21" t="s">
        <v>62</v>
      </c>
      <c r="I90" s="30"/>
    </row>
    <row r="91" spans="3:9" ht="15">
      <c r="C91" s="21"/>
      <c r="I91" s="30"/>
    </row>
    <row r="92" spans="1:9" s="9" customFormat="1" ht="15">
      <c r="A92" s="4"/>
      <c r="B92" s="9" t="s">
        <v>35</v>
      </c>
      <c r="C92" s="9" t="s">
        <v>36</v>
      </c>
      <c r="F92" s="9">
        <v>204</v>
      </c>
      <c r="G92" s="9" t="s">
        <v>5</v>
      </c>
      <c r="H92" s="34"/>
      <c r="I92" s="30">
        <f>F92*H92</f>
        <v>0</v>
      </c>
    </row>
    <row r="93" spans="3:9" ht="15">
      <c r="C93" s="21" t="s">
        <v>61</v>
      </c>
      <c r="I93" s="30"/>
    </row>
    <row r="94" spans="3:9" ht="15">
      <c r="C94" s="21"/>
      <c r="I94" s="30"/>
    </row>
    <row r="95" spans="1:9" s="9" customFormat="1" ht="15">
      <c r="A95" s="4"/>
      <c r="B95" s="9" t="s">
        <v>37</v>
      </c>
      <c r="C95" s="9" t="s">
        <v>38</v>
      </c>
      <c r="F95" s="9">
        <v>50</v>
      </c>
      <c r="G95" s="9" t="s">
        <v>5</v>
      </c>
      <c r="H95" s="34"/>
      <c r="I95" s="30">
        <f>F95*H95</f>
        <v>0</v>
      </c>
    </row>
    <row r="96" spans="3:9" ht="26.4">
      <c r="C96" s="21" t="s">
        <v>59</v>
      </c>
      <c r="I96" s="30"/>
    </row>
    <row r="97" spans="3:9" ht="15">
      <c r="C97" s="21"/>
      <c r="I97" s="30"/>
    </row>
    <row r="98" spans="2:9" s="9" customFormat="1" ht="15">
      <c r="B98" s="9" t="s">
        <v>39</v>
      </c>
      <c r="C98" s="9" t="s">
        <v>40</v>
      </c>
      <c r="F98" s="9">
        <v>56</v>
      </c>
      <c r="G98" s="9" t="s">
        <v>5</v>
      </c>
      <c r="H98" s="34"/>
      <c r="I98" s="30">
        <f>F98*H98</f>
        <v>0</v>
      </c>
    </row>
    <row r="99" spans="1:9" ht="15">
      <c r="A99" s="9"/>
      <c r="C99" s="21" t="s">
        <v>55</v>
      </c>
      <c r="I99" s="30"/>
    </row>
    <row r="100" spans="1:9" ht="15">
      <c r="A100" s="9"/>
      <c r="C100" s="21"/>
      <c r="I100" s="30"/>
    </row>
    <row r="101" spans="2:9" s="9" customFormat="1" ht="15">
      <c r="B101" s="9" t="s">
        <v>46</v>
      </c>
      <c r="C101" s="9" t="s">
        <v>47</v>
      </c>
      <c r="F101" s="9">
        <v>54</v>
      </c>
      <c r="G101" s="9" t="s">
        <v>5</v>
      </c>
      <c r="H101" s="34"/>
      <c r="I101" s="30">
        <f>F101*H101</f>
        <v>0</v>
      </c>
    </row>
    <row r="102" spans="1:9" ht="26.4">
      <c r="A102" s="2"/>
      <c r="C102" s="21" t="s">
        <v>64</v>
      </c>
      <c r="I102" s="30"/>
    </row>
    <row r="103" spans="1:9" ht="15">
      <c r="A103" s="2"/>
      <c r="C103" s="21"/>
      <c r="I103" s="30"/>
    </row>
    <row r="104" spans="1:9" s="9" customFormat="1" ht="15">
      <c r="A104" s="4"/>
      <c r="B104" s="9" t="s">
        <v>41</v>
      </c>
      <c r="C104" s="9" t="s">
        <v>19</v>
      </c>
      <c r="F104" s="9">
        <v>28</v>
      </c>
      <c r="G104" s="9" t="s">
        <v>5</v>
      </c>
      <c r="H104" s="34"/>
      <c r="I104" s="30">
        <f>F104*H104</f>
        <v>0</v>
      </c>
    </row>
    <row r="105" spans="3:9" ht="26.4">
      <c r="C105" s="21" t="s">
        <v>57</v>
      </c>
      <c r="I105" s="30"/>
    </row>
    <row r="106" spans="3:9" ht="15">
      <c r="C106" s="21"/>
      <c r="I106" s="30"/>
    </row>
    <row r="107" spans="1:9" s="9" customFormat="1" ht="15">
      <c r="A107" s="4"/>
      <c r="B107" s="9" t="s">
        <v>42</v>
      </c>
      <c r="C107" s="9" t="s">
        <v>43</v>
      </c>
      <c r="F107" s="9">
        <v>56</v>
      </c>
      <c r="G107" s="9" t="s">
        <v>5</v>
      </c>
      <c r="H107" s="34"/>
      <c r="I107" s="30">
        <f>F107*H107</f>
        <v>0</v>
      </c>
    </row>
    <row r="108" spans="1:9" ht="39.6">
      <c r="A108" s="12"/>
      <c r="C108" s="21" t="s">
        <v>56</v>
      </c>
      <c r="I108" s="30"/>
    </row>
    <row r="109" spans="1:9" ht="15">
      <c r="A109" s="12"/>
      <c r="C109" s="21"/>
      <c r="I109" s="30"/>
    </row>
    <row r="110" spans="1:9" s="9" customFormat="1" ht="15">
      <c r="A110" s="4"/>
      <c r="B110" s="9" t="s">
        <v>48</v>
      </c>
      <c r="C110" s="9" t="s">
        <v>49</v>
      </c>
      <c r="F110" s="9">
        <v>65</v>
      </c>
      <c r="G110" s="9" t="s">
        <v>5</v>
      </c>
      <c r="H110" s="34"/>
      <c r="I110" s="30">
        <f>F110*H110</f>
        <v>0</v>
      </c>
    </row>
    <row r="111" spans="3:9" ht="26.4">
      <c r="C111" s="21" t="s">
        <v>58</v>
      </c>
      <c r="I111" s="30"/>
    </row>
    <row r="112" spans="3:9" ht="15">
      <c r="C112" s="21"/>
      <c r="I112" s="30"/>
    </row>
    <row r="113" spans="2:9" s="9" customFormat="1" ht="15" customHeight="1">
      <c r="B113" s="9" t="s">
        <v>44</v>
      </c>
      <c r="C113" s="9" t="s">
        <v>45</v>
      </c>
      <c r="F113" s="9">
        <v>1</v>
      </c>
      <c r="G113" s="9" t="s">
        <v>5</v>
      </c>
      <c r="H113" s="34"/>
      <c r="I113" s="30">
        <f>F113*H113</f>
        <v>0</v>
      </c>
    </row>
    <row r="114" spans="1:9" ht="15" customHeight="1">
      <c r="A114" s="9"/>
      <c r="C114" s="21" t="s">
        <v>65</v>
      </c>
      <c r="I114" s="30"/>
    </row>
    <row r="115" spans="1:9" ht="15" customHeight="1">
      <c r="A115" s="9"/>
      <c r="C115" s="21"/>
      <c r="I115" s="30"/>
    </row>
    <row r="116" spans="2:9" s="9" customFormat="1" ht="15">
      <c r="B116" s="9" t="s">
        <v>50</v>
      </c>
      <c r="C116" s="9" t="s">
        <v>51</v>
      </c>
      <c r="F116" s="9">
        <v>56</v>
      </c>
      <c r="G116" s="9" t="s">
        <v>5</v>
      </c>
      <c r="H116" s="34"/>
      <c r="I116" s="30">
        <f>F116*H116</f>
        <v>0</v>
      </c>
    </row>
    <row r="117" spans="1:9" ht="26.4">
      <c r="A117" s="9"/>
      <c r="C117" s="21" t="s">
        <v>60</v>
      </c>
      <c r="H117" s="34"/>
      <c r="I117" s="30"/>
    </row>
    <row r="118" spans="8:9" ht="15">
      <c r="H118" s="34"/>
      <c r="I118" s="30"/>
    </row>
    <row r="119" spans="2:9" ht="15">
      <c r="B119" s="36" t="s">
        <v>134</v>
      </c>
      <c r="C119" s="36"/>
      <c r="H119" s="34"/>
      <c r="I119" s="30"/>
    </row>
    <row r="120" spans="2:9" ht="15">
      <c r="B120" s="36"/>
      <c r="C120" s="36"/>
      <c r="H120" s="34"/>
      <c r="I120" s="30"/>
    </row>
    <row r="121" spans="1:9" s="9" customFormat="1" ht="15">
      <c r="A121" s="4"/>
      <c r="C121" s="28" t="s">
        <v>116</v>
      </c>
      <c r="F121" s="9">
        <v>1</v>
      </c>
      <c r="G121" s="9" t="s">
        <v>5</v>
      </c>
      <c r="H121" s="34"/>
      <c r="I121" s="30">
        <f>F121*H121</f>
        <v>0</v>
      </c>
    </row>
    <row r="122" spans="3:9" ht="110.4">
      <c r="C122" s="49" t="s">
        <v>112</v>
      </c>
      <c r="I122" s="30"/>
    </row>
    <row r="123" spans="3:9" ht="13.8">
      <c r="C123" s="49"/>
      <c r="I123" s="30"/>
    </row>
    <row r="124" spans="1:9" s="9" customFormat="1" ht="15">
      <c r="A124" s="4"/>
      <c r="C124" s="28" t="s">
        <v>117</v>
      </c>
      <c r="F124" s="9">
        <v>1</v>
      </c>
      <c r="G124" s="9" t="s">
        <v>5</v>
      </c>
      <c r="H124" s="34"/>
      <c r="I124" s="30">
        <f>F124*H124</f>
        <v>0</v>
      </c>
    </row>
    <row r="125" spans="3:9" ht="74.4" customHeight="1">
      <c r="C125" s="49" t="s">
        <v>113</v>
      </c>
      <c r="I125" s="30"/>
    </row>
    <row r="126" spans="3:9" ht="13.8">
      <c r="C126" s="49"/>
      <c r="I126" s="30"/>
    </row>
    <row r="127" spans="1:9" s="9" customFormat="1" ht="15">
      <c r="A127" s="4"/>
      <c r="C127" s="28" t="s">
        <v>118</v>
      </c>
      <c r="F127" s="9">
        <v>12</v>
      </c>
      <c r="G127" s="9" t="s">
        <v>5</v>
      </c>
      <c r="H127" s="34"/>
      <c r="I127" s="30">
        <f>F127*H127</f>
        <v>0</v>
      </c>
    </row>
    <row r="128" spans="3:9" ht="91.5" customHeight="1">
      <c r="C128" s="49" t="s">
        <v>114</v>
      </c>
      <c r="I128" s="30"/>
    </row>
    <row r="129" spans="3:9" ht="15">
      <c r="C129" s="14"/>
      <c r="I129" s="30"/>
    </row>
    <row r="130" spans="1:9" s="9" customFormat="1" ht="15">
      <c r="A130" s="4"/>
      <c r="C130" s="28" t="s">
        <v>119</v>
      </c>
      <c r="F130" s="9">
        <v>27</v>
      </c>
      <c r="G130" s="9" t="s">
        <v>5</v>
      </c>
      <c r="H130" s="34"/>
      <c r="I130" s="30">
        <f>F130*H130</f>
        <v>0</v>
      </c>
    </row>
    <row r="131" spans="3:9" ht="69">
      <c r="C131" s="50" t="s">
        <v>115</v>
      </c>
      <c r="I131" s="30"/>
    </row>
    <row r="132" spans="3:9" ht="15">
      <c r="C132" s="14"/>
      <c r="I132" s="30"/>
    </row>
    <row r="133" spans="1:9" s="9" customFormat="1" ht="15">
      <c r="A133" s="4"/>
      <c r="C133" s="28" t="s">
        <v>121</v>
      </c>
      <c r="F133" s="9">
        <v>93</v>
      </c>
      <c r="G133" s="9" t="s">
        <v>5</v>
      </c>
      <c r="H133" s="34"/>
      <c r="I133" s="30">
        <f>F133*H133</f>
        <v>0</v>
      </c>
    </row>
    <row r="134" spans="3:9" ht="82.5" customHeight="1">
      <c r="C134" s="50" t="s">
        <v>120</v>
      </c>
      <c r="I134" s="30"/>
    </row>
    <row r="135" spans="3:9" ht="15">
      <c r="C135" s="14"/>
      <c r="I135" s="30"/>
    </row>
    <row r="136" spans="1:9" s="9" customFormat="1" ht="15">
      <c r="A136" s="4"/>
      <c r="C136" s="28" t="s">
        <v>123</v>
      </c>
      <c r="F136" s="9">
        <v>214</v>
      </c>
      <c r="G136" s="9" t="s">
        <v>5</v>
      </c>
      <c r="H136" s="34"/>
      <c r="I136" s="30">
        <f>F136*H136</f>
        <v>0</v>
      </c>
    </row>
    <row r="137" spans="3:9" ht="89.25">
      <c r="C137" s="50" t="s">
        <v>122</v>
      </c>
      <c r="I137" s="30"/>
    </row>
    <row r="138" spans="3:9" ht="15">
      <c r="C138" s="14"/>
      <c r="I138" s="30"/>
    </row>
    <row r="139" spans="1:9" s="9" customFormat="1" ht="15">
      <c r="A139" s="4"/>
      <c r="C139" s="28" t="s">
        <v>125</v>
      </c>
      <c r="F139" s="9">
        <v>18</v>
      </c>
      <c r="G139" s="9" t="s">
        <v>5</v>
      </c>
      <c r="H139" s="34"/>
      <c r="I139" s="30">
        <f>F139*H139</f>
        <v>0</v>
      </c>
    </row>
    <row r="140" spans="3:9" ht="107.25" customHeight="1">
      <c r="C140" s="50" t="s">
        <v>124</v>
      </c>
      <c r="I140" s="30"/>
    </row>
    <row r="141" spans="3:9" ht="15">
      <c r="C141" s="14"/>
      <c r="I141" s="30"/>
    </row>
    <row r="142" spans="1:9" s="9" customFormat="1" ht="15">
      <c r="A142" s="4"/>
      <c r="C142" s="28" t="s">
        <v>127</v>
      </c>
      <c r="F142" s="9">
        <v>34</v>
      </c>
      <c r="G142" s="9" t="s">
        <v>5</v>
      </c>
      <c r="H142" s="34"/>
      <c r="I142" s="30">
        <f>F142*H142</f>
        <v>0</v>
      </c>
    </row>
    <row r="143" spans="3:9" ht="140.25">
      <c r="C143" s="50" t="s">
        <v>126</v>
      </c>
      <c r="I143" s="30"/>
    </row>
    <row r="144" spans="3:9" ht="15">
      <c r="C144" s="14"/>
      <c r="I144" s="30"/>
    </row>
    <row r="145" spans="1:9" s="9" customFormat="1" ht="15">
      <c r="A145" s="4"/>
      <c r="C145" s="28" t="s">
        <v>129</v>
      </c>
      <c r="F145" s="9">
        <v>12</v>
      </c>
      <c r="G145" s="9" t="s">
        <v>5</v>
      </c>
      <c r="H145" s="34"/>
      <c r="I145" s="30">
        <f>F145*H145</f>
        <v>0</v>
      </c>
    </row>
    <row r="146" spans="3:9" ht="115.8" customHeight="1">
      <c r="C146" s="50" t="s">
        <v>128</v>
      </c>
      <c r="I146" s="30"/>
    </row>
    <row r="147" spans="3:9" ht="15">
      <c r="C147" s="14"/>
      <c r="I147" s="30"/>
    </row>
    <row r="148" spans="1:9" s="9" customFormat="1" ht="15">
      <c r="A148" s="4"/>
      <c r="C148" s="28" t="s">
        <v>131</v>
      </c>
      <c r="F148" s="9">
        <v>12</v>
      </c>
      <c r="G148" s="9" t="s">
        <v>5</v>
      </c>
      <c r="H148" s="34"/>
      <c r="I148" s="30">
        <f>F148*H148</f>
        <v>0</v>
      </c>
    </row>
    <row r="149" spans="3:9" ht="140.25">
      <c r="C149" s="50" t="s">
        <v>130</v>
      </c>
      <c r="I149" s="30"/>
    </row>
    <row r="150" spans="3:9" ht="15">
      <c r="C150" s="14"/>
      <c r="I150" s="30"/>
    </row>
    <row r="151" spans="1:9" s="9" customFormat="1" ht="15">
      <c r="A151" s="4"/>
      <c r="C151" s="28" t="s">
        <v>133</v>
      </c>
      <c r="F151" s="9">
        <v>13</v>
      </c>
      <c r="G151" s="9" t="s">
        <v>5</v>
      </c>
      <c r="H151" s="34"/>
      <c r="I151" s="30">
        <f>F151*H151</f>
        <v>0</v>
      </c>
    </row>
    <row r="152" ht="114.75">
      <c r="C152" s="50" t="s">
        <v>132</v>
      </c>
    </row>
    <row r="153" spans="1:9" ht="13.8" thickBot="1">
      <c r="A153" s="2"/>
      <c r="E153" s="37"/>
      <c r="F153" s="37"/>
      <c r="G153" s="37"/>
      <c r="H153" s="38"/>
      <c r="I153" s="39"/>
    </row>
    <row r="154" ht="13.8" thickTop="1"/>
    <row r="155" spans="5:12" ht="13.8">
      <c r="E155" s="9" t="s">
        <v>108</v>
      </c>
      <c r="F155" s="9"/>
      <c r="G155" s="9"/>
      <c r="I155" s="40">
        <f>SUM(I16:I151)</f>
        <v>0</v>
      </c>
      <c r="L155" s="40"/>
    </row>
    <row r="158" spans="1:254" ht="13.8">
      <c r="A158" s="42"/>
      <c r="B158" s="43"/>
      <c r="C158" s="41"/>
      <c r="D158" s="44"/>
      <c r="E158" s="45"/>
      <c r="F158" s="46"/>
      <c r="G158" s="45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  <c r="HS158" s="47"/>
      <c r="HT158" s="47"/>
      <c r="HU158" s="47"/>
      <c r="HV158" s="47"/>
      <c r="HW158" s="47"/>
      <c r="HX158" s="47"/>
      <c r="HY158" s="47"/>
      <c r="HZ158" s="47"/>
      <c r="IA158" s="47"/>
      <c r="IB158" s="47"/>
      <c r="IC158" s="47"/>
      <c r="ID158" s="47"/>
      <c r="IE158" s="47"/>
      <c r="IF158" s="47"/>
      <c r="IG158" s="47"/>
      <c r="IH158" s="47"/>
      <c r="II158" s="47"/>
      <c r="IJ158" s="47"/>
      <c r="IK158" s="47"/>
      <c r="IL158" s="47"/>
      <c r="IM158" s="47"/>
      <c r="IN158" s="47"/>
      <c r="IO158" s="47"/>
      <c r="IP158" s="47"/>
      <c r="IQ158" s="47"/>
      <c r="IR158" s="47"/>
      <c r="IS158" s="47"/>
      <c r="IT158" s="47"/>
    </row>
  </sheetData>
  <sheetProtection selectLockedCells="1" selectUnlockedCells="1"/>
  <mergeCells count="1">
    <mergeCell ref="H5:I5"/>
  </mergeCells>
  <printOptions/>
  <pageMargins left="0.58" right="0.27" top="0.68" bottom="0.52" header="0.31496062992125984" footer="0.31496062992125984"/>
  <pageSetup horizontalDpi="300" verticalDpi="300" orientation="portrait" paperSize="9" scale="61" r:id="rId2"/>
  <headerFoot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Jája</dc:creator>
  <cp:keywords/>
  <dc:description/>
  <cp:lastModifiedBy>Kosik</cp:lastModifiedBy>
  <cp:lastPrinted>2018-01-24T19:34:05Z</cp:lastPrinted>
  <dcterms:created xsi:type="dcterms:W3CDTF">2011-01-21T09:46:36Z</dcterms:created>
  <dcterms:modified xsi:type="dcterms:W3CDTF">2018-01-25T10:33:56Z</dcterms:modified>
  <cp:category/>
  <cp:version/>
  <cp:contentType/>
  <cp:contentStatus/>
</cp:coreProperties>
</file>