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<sst xmlns="http://schemas.openxmlformats.org/spreadsheetml/2006/main" count="160" uniqueCount="83">
  <si>
    <t>Aspe</t>
  </si>
  <si>
    <t>Firma:</t>
  </si>
  <si>
    <t>ALGON, a.s.</t>
  </si>
  <si>
    <t>3.6.1.8</t>
  </si>
  <si>
    <t>SOUPIS PRACÍ</t>
  </si>
  <si>
    <t>Stavba:</t>
  </si>
  <si>
    <t>III/22137 Mariánská - Abertamská křiž. km cca 8,433-9,433</t>
  </si>
  <si>
    <t>Objekt:</t>
  </si>
  <si>
    <t>SO 101 - pozemní komunikace</t>
  </si>
  <si>
    <t>Rozpočet:</t>
  </si>
  <si>
    <t>Objednavatel:</t>
  </si>
  <si>
    <t>Zhotovitel dokumentace:</t>
  </si>
  <si>
    <t>Zhotovitel:</t>
  </si>
  <si>
    <t>Základní cena:</t>
  </si>
  <si>
    <t>Kč</t>
  </si>
  <si>
    <t>Cena celková:</t>
  </si>
  <si>
    <t>DPH:</t>
  </si>
  <si>
    <t>Cena s daní:</t>
  </si>
  <si>
    <t>Měrné jednotky:</t>
  </si>
  <si>
    <t>M2</t>
  </si>
  <si>
    <t>Počet měrných jednotek:</t>
  </si>
  <si>
    <t>Náklad na měrnou jednotku:</t>
  </si>
  <si>
    <t>Vypracoval zadání:</t>
  </si>
  <si>
    <t>Vypracoval nabídku:</t>
  </si>
  <si>
    <t>Datum zadání:</t>
  </si>
  <si>
    <t>Datum vypracování nabídky:</t>
  </si>
  <si>
    <t>1</t>
  </si>
  <si>
    <t>Zemní práce</t>
  </si>
  <si>
    <t>113154431</t>
  </si>
  <si>
    <t>Frézování živičného krytu tl 30 mm pruh š 2 m pl přes 10000 m2 s překážkami v trase</t>
  </si>
  <si>
    <t>6913=6 913,00 [A] výpočet ploch ACD</t>
  </si>
  <si>
    <t>162701105</t>
  </si>
  <si>
    <t>Vodorovné přemístění do 10000 m výkopku/sypaniny z horniny tř. 1 až 4</t>
  </si>
  <si>
    <t>M3</t>
  </si>
  <si>
    <t>6913*0,03=207,39 [A]</t>
  </si>
  <si>
    <t>162701109</t>
  </si>
  <si>
    <t>Příplatek k vodorovnému přemístění výkopku/sypaniny z horniny tř. 1 až 4 ZKD 1000 m přes 10000 m</t>
  </si>
  <si>
    <t>207,39*14=2 903,46 [A]</t>
  </si>
  <si>
    <t>171201101</t>
  </si>
  <si>
    <t>Uložení sypaniny na skládku bez zhutnění</t>
  </si>
  <si>
    <t>171201201</t>
  </si>
  <si>
    <t>Poplatek za uloženi sypaniny na skládku-skládkovné</t>
  </si>
  <si>
    <t>5</t>
  </si>
  <si>
    <t>Komunikace</t>
  </si>
  <si>
    <t>565125121</t>
  </si>
  <si>
    <t>567512151</t>
  </si>
  <si>
    <t>Recyklace podkladu za studena na místě tl 120 mm přes 10000m2</t>
  </si>
  <si>
    <t>573111111</t>
  </si>
  <si>
    <t>Postřik živičný infiltrační  množství 0,60 kg/m2</t>
  </si>
  <si>
    <t>573231111</t>
  </si>
  <si>
    <t>Postřik živičný spojovací ze silniční emulze v množství  0,3 kg/m2</t>
  </si>
  <si>
    <t>577134141</t>
  </si>
  <si>
    <t>Asfaltový beton vrstva obrusná ACO 11+ (ABS) tř. I tl 40 mm š přes 3 m z modifikovaného asfaltu</t>
  </si>
  <si>
    <t>9</t>
  </si>
  <si>
    <t>Ostatní KCE a práce</t>
  </si>
  <si>
    <t>938906144</t>
  </si>
  <si>
    <t>Pročištění stávajících propustků</t>
  </si>
  <si>
    <t>M</t>
  </si>
  <si>
    <t>2,5+10,5=13,00 [A]</t>
  </si>
  <si>
    <t>Celkem:</t>
  </si>
  <si>
    <t>SO 101 - pozemní komunikace  ORN+VRN</t>
  </si>
  <si>
    <t>SO 101 - pozemní komunikace ORN+VRN</t>
  </si>
  <si>
    <t>ORN</t>
  </si>
  <si>
    <t>Ostatní rozpočtové náklady</t>
  </si>
  <si>
    <t>Informační tabule</t>
  </si>
  <si>
    <t>KS</t>
  </si>
  <si>
    <t>VRN</t>
  </si>
  <si>
    <t>Vedlejší rozpočtové náklady</t>
  </si>
  <si>
    <t>2</t>
  </si>
  <si>
    <t>Pomoc práce zříz nebo zajišť ragulaci a ochranu dopravy</t>
  </si>
  <si>
    <t>KPL</t>
  </si>
  <si>
    <t>DIO</t>
  </si>
  <si>
    <t>3</t>
  </si>
  <si>
    <t>Zařízení staveniště</t>
  </si>
  <si>
    <t>Poř.č.</t>
  </si>
  <si>
    <t>Položka</t>
  </si>
  <si>
    <t>Typ</t>
  </si>
  <si>
    <t>Text</t>
  </si>
  <si>
    <t>MJ</t>
  </si>
  <si>
    <t>Počet MJ</t>
  </si>
  <si>
    <t>J.cena</t>
  </si>
  <si>
    <t>Celkem</t>
  </si>
  <si>
    <t>Asfaltový beton vrstva podkladní ACP 16+ (obalované kamenivo OKS) tl 50 mm š přes 3 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</si>
</sst>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m\.yyyy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8"/>
      <color indexed="53"/>
      <name val="Calibri Light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3" fontId="3" fillId="0" borderId="0" xfId="0" applyNumberFormat="1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0" xfId="0" applyAlignment="1">
      <alignment/>
    </xf>
    <xf numFmtId="0" fontId="0" fillId="0" borderId="11" xfId="0" applyBorder="1" applyAlignment="1">
      <alignment vertical="top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top" wrapText="1" readingOrder="1"/>
    </xf>
    <xf numFmtId="4" fontId="9" fillId="0" borderId="0" xfId="0" applyNumberFormat="1" applyFont="1" applyAlignment="1">
      <alignment horizontal="right" vertical="top"/>
    </xf>
    <xf numFmtId="4" fontId="7" fillId="0" borderId="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3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146"/>
  <sheetViews>
    <sheetView showGridLines="0" tabSelected="1" zoomScalePageLayoutView="0" workbookViewId="0" topLeftCell="A1">
      <selection activeCell="BL19" sqref="BL19"/>
    </sheetView>
  </sheetViews>
  <sheetFormatPr defaultColWidth="6.8515625" defaultRowHeight="12.75" customHeight="1"/>
  <cols>
    <col min="1" max="3" width="1.1484375" style="0" customWidth="1"/>
    <col min="4" max="4" width="4.7109375" style="0" customWidth="1"/>
    <col min="5" max="5" width="2.28125" style="0" customWidth="1"/>
    <col min="6" max="6" width="1.57421875" style="0" customWidth="1"/>
    <col min="7" max="7" width="1.1484375" style="0" customWidth="1"/>
    <col min="8" max="8" width="2.00390625" style="0" customWidth="1"/>
    <col min="9" max="9" width="1.28515625" style="0" customWidth="1"/>
    <col min="10" max="12" width="0.9921875" style="0" customWidth="1"/>
    <col min="13" max="13" width="5.421875" style="0" customWidth="1"/>
    <col min="14" max="14" width="5.00390625" style="0" customWidth="1"/>
    <col min="15" max="15" width="0.9921875" style="0" customWidth="1"/>
    <col min="16" max="16" width="1.7109375" style="0" customWidth="1"/>
    <col min="17" max="18" width="0.9921875" style="0" customWidth="1"/>
    <col min="19" max="19" width="1.28515625" style="0" customWidth="1"/>
    <col min="20" max="20" width="0.9921875" style="0" customWidth="1"/>
    <col min="21" max="21" width="7.7109375" style="0" customWidth="1"/>
    <col min="22" max="22" width="1.421875" style="0" customWidth="1"/>
    <col min="23" max="23" width="2.7109375" style="0" customWidth="1"/>
    <col min="24" max="24" width="1.1484375" style="0" customWidth="1"/>
    <col min="25" max="25" width="5.28125" style="0" customWidth="1"/>
    <col min="26" max="26" width="1.1484375" style="0" customWidth="1"/>
    <col min="27" max="27" width="4.28125" style="0" customWidth="1"/>
    <col min="28" max="28" width="0.9921875" style="0" customWidth="1"/>
    <col min="29" max="29" width="7.28125" style="0" customWidth="1"/>
    <col min="30" max="30" width="2.421875" style="0" customWidth="1"/>
    <col min="31" max="31" width="3.28125" style="0" customWidth="1"/>
    <col min="32" max="32" width="2.28125" style="0" customWidth="1"/>
    <col min="33" max="33" width="8.140625" style="0" customWidth="1"/>
    <col min="34" max="34" width="2.8515625" style="0" customWidth="1"/>
    <col min="35" max="35" width="1.1484375" style="0" customWidth="1"/>
    <col min="36" max="36" width="3.8515625" style="0" customWidth="1"/>
    <col min="37" max="38" width="1.1484375" style="0" customWidth="1"/>
    <col min="39" max="40" width="0.9921875" style="0" customWidth="1"/>
    <col min="41" max="41" width="1.1484375" style="0" customWidth="1"/>
    <col min="42" max="42" width="14.00390625" style="0" customWidth="1"/>
    <col min="43" max="43" width="1.1484375" style="0" customWidth="1"/>
    <col min="44" max="45" width="1.28515625" style="0" customWidth="1"/>
    <col min="46" max="46" width="4.421875" style="0" customWidth="1"/>
    <col min="47" max="47" width="1.57421875" style="0" customWidth="1"/>
    <col min="48" max="48" width="2.140625" style="0" customWidth="1"/>
    <col min="49" max="49" width="7.140625" style="0" customWidth="1"/>
    <col min="50" max="50" width="1.57421875" style="0" customWidth="1"/>
    <col min="51" max="51" width="1.1484375" style="0" customWidth="1"/>
    <col min="52" max="52" width="1.421875" style="0" customWidth="1"/>
    <col min="53" max="53" width="1.28515625" style="0" customWidth="1"/>
    <col min="54" max="54" width="2.7109375" style="0" customWidth="1"/>
    <col min="55" max="55" width="2.8515625" style="0" customWidth="1"/>
    <col min="56" max="57" width="1.1484375" style="0" customWidth="1"/>
    <col min="58" max="58" width="1.7109375" style="0" customWidth="1"/>
    <col min="59" max="59" width="5.140625" style="0" customWidth="1"/>
    <col min="60" max="60" width="0.9921875" style="0" customWidth="1"/>
  </cols>
  <sheetData>
    <row r="1" ht="6" customHeight="1"/>
    <row r="2" spans="4:59" ht="14.25" customHeight="1">
      <c r="D2" s="46" t="s">
        <v>0</v>
      </c>
      <c r="E2" s="46"/>
      <c r="F2" s="46"/>
      <c r="H2" s="47" t="s">
        <v>1</v>
      </c>
      <c r="I2" s="47"/>
      <c r="J2" s="47"/>
      <c r="K2" s="47"/>
      <c r="M2" s="48" t="s">
        <v>2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BB2" s="49"/>
      <c r="BC2" s="49"/>
      <c r="BD2" s="49"/>
      <c r="BE2" s="49"/>
      <c r="BF2" s="49"/>
      <c r="BG2" s="1"/>
    </row>
    <row r="3" spans="4:9" ht="13.5" customHeight="1">
      <c r="D3" s="48" t="s">
        <v>3</v>
      </c>
      <c r="E3" s="48"/>
      <c r="F3" s="48"/>
      <c r="G3" s="48"/>
      <c r="H3" s="48"/>
      <c r="I3" s="48"/>
    </row>
    <row r="4" ht="11.25" customHeight="1"/>
    <row r="5" spans="2:59" ht="19.5" customHeight="1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</row>
    <row r="6" ht="17.25" customHeight="1"/>
    <row r="7" spans="7:55" ht="15" customHeight="1">
      <c r="G7" s="33" t="s">
        <v>5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AA7" s="37" t="s">
        <v>6</v>
      </c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</row>
    <row r="8" spans="27:55" ht="23.25" customHeight="1"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7:55" ht="15" customHeight="1">
      <c r="G9" s="33" t="s">
        <v>7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AA9" s="37" t="s">
        <v>8</v>
      </c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27:55" ht="23.25" customHeight="1"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7:55" ht="15" customHeight="1">
      <c r="G11" s="33" t="s">
        <v>9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AA11" s="37" t="s">
        <v>8</v>
      </c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27:55" ht="23.25" customHeight="1"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ht="27.75" customHeight="1"/>
    <row r="14" spans="7:23" ht="18.75" customHeight="1">
      <c r="G14" s="33" t="s">
        <v>10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7:55" ht="18.75" customHeight="1">
      <c r="G15" s="33" t="s">
        <v>11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Y15" s="36" t="s">
        <v>2</v>
      </c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</row>
    <row r="16" spans="7:23" ht="20.25" customHeight="1">
      <c r="G16" s="33" t="s">
        <v>12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ht="10.5" customHeight="1"/>
    <row r="18" spans="8:42" ht="15" customHeight="1">
      <c r="H18" s="33" t="s">
        <v>13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C18" s="35">
        <f>V96</f>
        <v>0</v>
      </c>
      <c r="AD18" s="35"/>
      <c r="AE18" s="35"/>
      <c r="AF18" s="35"/>
      <c r="AG18" s="35"/>
      <c r="AH18" s="35"/>
      <c r="AI18" s="35"/>
      <c r="AJ18" s="35"/>
      <c r="AK18" s="35"/>
      <c r="AN18" s="30" t="s">
        <v>14</v>
      </c>
      <c r="AO18" s="30"/>
      <c r="AP18" s="30"/>
    </row>
    <row r="19" ht="15" customHeight="1"/>
    <row r="20" spans="19:42" ht="15" customHeight="1">
      <c r="S20" s="33" t="s">
        <v>15</v>
      </c>
      <c r="T20" s="33"/>
      <c r="U20" s="33"/>
      <c r="V20" s="33"/>
      <c r="W20" s="33"/>
      <c r="X20" s="33"/>
      <c r="Y20" s="33"/>
      <c r="Z20" s="33"/>
      <c r="AA20" s="33"/>
      <c r="AC20" s="35">
        <f>AC18</f>
        <v>0</v>
      </c>
      <c r="AD20" s="35"/>
      <c r="AE20" s="35"/>
      <c r="AF20" s="35"/>
      <c r="AG20" s="35"/>
      <c r="AH20" s="35"/>
      <c r="AI20" s="35"/>
      <c r="AJ20" s="35"/>
      <c r="AK20" s="35"/>
      <c r="AN20" s="30" t="s">
        <v>14</v>
      </c>
      <c r="AO20" s="30"/>
      <c r="AP20" s="30"/>
    </row>
    <row r="21" ht="9" customHeight="1"/>
    <row r="22" spans="19:42" ht="15" customHeight="1">
      <c r="S22" s="33" t="s">
        <v>16</v>
      </c>
      <c r="T22" s="33"/>
      <c r="U22" s="33"/>
      <c r="V22" s="33"/>
      <c r="W22" s="33"/>
      <c r="X22" s="33"/>
      <c r="Y22" s="33"/>
      <c r="Z22" s="33"/>
      <c r="AA22" s="33"/>
      <c r="AC22" s="35">
        <f>AC20*0.21</f>
        <v>0</v>
      </c>
      <c r="AD22" s="35"/>
      <c r="AE22" s="35"/>
      <c r="AF22" s="35"/>
      <c r="AG22" s="35"/>
      <c r="AH22" s="35"/>
      <c r="AI22" s="35"/>
      <c r="AJ22" s="35"/>
      <c r="AK22" s="35"/>
      <c r="AN22" s="30" t="s">
        <v>14</v>
      </c>
      <c r="AO22" s="30"/>
      <c r="AP22" s="30"/>
    </row>
    <row r="23" ht="9" customHeight="1"/>
    <row r="24" spans="19:42" ht="15" customHeight="1">
      <c r="S24" s="33" t="s">
        <v>17</v>
      </c>
      <c r="T24" s="33"/>
      <c r="U24" s="33"/>
      <c r="V24" s="33"/>
      <c r="W24" s="33"/>
      <c r="X24" s="33"/>
      <c r="Y24" s="33"/>
      <c r="Z24" s="33"/>
      <c r="AA24" s="33"/>
      <c r="AC24" s="35">
        <f>AC20+AC22</f>
        <v>0</v>
      </c>
      <c r="AD24" s="35"/>
      <c r="AE24" s="35"/>
      <c r="AF24" s="35"/>
      <c r="AG24" s="35"/>
      <c r="AH24" s="35"/>
      <c r="AI24" s="35"/>
      <c r="AJ24" s="35"/>
      <c r="AK24" s="35"/>
      <c r="AN24" s="30" t="s">
        <v>14</v>
      </c>
      <c r="AO24" s="30"/>
      <c r="AP24" s="30"/>
    </row>
    <row r="25" ht="15" customHeight="1"/>
    <row r="26" spans="9:37" ht="15" customHeight="1">
      <c r="I26" s="33" t="s">
        <v>18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C26" s="34" t="s">
        <v>19</v>
      </c>
      <c r="AD26" s="34"/>
      <c r="AE26" s="34"/>
      <c r="AF26" s="34"/>
      <c r="AG26" s="34"/>
      <c r="AH26" s="34"/>
      <c r="AI26" s="34"/>
      <c r="AJ26" s="34"/>
      <c r="AK26" s="34"/>
    </row>
    <row r="27" spans="29:37" ht="8.25" customHeight="1">
      <c r="AC27" s="34"/>
      <c r="AD27" s="34"/>
      <c r="AE27" s="34"/>
      <c r="AF27" s="34"/>
      <c r="AG27" s="34"/>
      <c r="AH27" s="34"/>
      <c r="AI27" s="34"/>
      <c r="AJ27" s="34"/>
      <c r="AK27" s="34"/>
    </row>
    <row r="28" spans="9:37" ht="20.25" customHeight="1">
      <c r="I28" s="33" t="s">
        <v>20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C28" s="35">
        <v>6913</v>
      </c>
      <c r="AD28" s="35"/>
      <c r="AE28" s="35"/>
      <c r="AF28" s="35"/>
      <c r="AG28" s="35"/>
      <c r="AH28" s="35"/>
      <c r="AI28" s="35"/>
      <c r="AJ28" s="35"/>
      <c r="AK28" s="35"/>
    </row>
    <row r="29" spans="9:42" ht="15" customHeight="1">
      <c r="I29" s="33" t="s">
        <v>21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C29" s="35">
        <v>0</v>
      </c>
      <c r="AD29" s="35"/>
      <c r="AE29" s="35"/>
      <c r="AF29" s="35"/>
      <c r="AG29" s="35"/>
      <c r="AH29" s="35"/>
      <c r="AI29" s="35"/>
      <c r="AJ29" s="35"/>
      <c r="AK29" s="35"/>
      <c r="AN29" s="30" t="s">
        <v>14</v>
      </c>
      <c r="AO29" s="30"/>
      <c r="AP29" s="30"/>
    </row>
    <row r="30" ht="32.25" customHeight="1"/>
    <row r="31" spans="7:40" ht="13.5" customHeight="1">
      <c r="G31" s="26" t="s">
        <v>22</v>
      </c>
      <c r="H31" s="26"/>
      <c r="I31" s="26"/>
      <c r="J31" s="26"/>
      <c r="K31" s="26"/>
      <c r="L31" s="26"/>
      <c r="M31" s="26"/>
      <c r="N31" s="26"/>
      <c r="O31" s="26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E31" s="26" t="s">
        <v>23</v>
      </c>
      <c r="AF31" s="26"/>
      <c r="AG31" s="26"/>
      <c r="AH31" s="26"/>
      <c r="AI31" s="26"/>
      <c r="AJ31" s="26"/>
      <c r="AK31" s="26"/>
      <c r="AL31" s="26"/>
      <c r="AM31" s="26"/>
      <c r="AN31" s="26"/>
    </row>
    <row r="32" ht="21.75" customHeight="1"/>
    <row r="33" spans="7:54" ht="27" customHeight="1">
      <c r="G33" s="26" t="s">
        <v>24</v>
      </c>
      <c r="H33" s="26"/>
      <c r="I33" s="26"/>
      <c r="J33" s="26"/>
      <c r="K33" s="26"/>
      <c r="L33" s="26"/>
      <c r="M33" s="26"/>
      <c r="N33" s="26"/>
      <c r="O33" s="26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E33" s="26" t="s">
        <v>25</v>
      </c>
      <c r="AF33" s="26"/>
      <c r="AG33" s="26"/>
      <c r="AH33" s="26"/>
      <c r="AI33" s="26"/>
      <c r="AJ33" s="26"/>
      <c r="AK33" s="26"/>
      <c r="AL33" s="26"/>
      <c r="AM33" s="26"/>
      <c r="AN33" s="26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4:60" s="3" customFormat="1" ht="20.25" customHeight="1" thickBot="1">
      <c r="D34" s="5" t="s">
        <v>74</v>
      </c>
      <c r="E34" s="6"/>
      <c r="F34" s="5" t="s">
        <v>75</v>
      </c>
      <c r="G34" s="5"/>
      <c r="H34" s="5"/>
      <c r="I34" s="5"/>
      <c r="J34" s="5"/>
      <c r="K34" s="5"/>
      <c r="L34" s="5"/>
      <c r="M34" s="5" t="s">
        <v>76</v>
      </c>
      <c r="N34" s="5"/>
      <c r="O34" s="5"/>
      <c r="P34" s="5" t="s">
        <v>77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 t="s">
        <v>78</v>
      </c>
      <c r="AL34" s="5"/>
      <c r="AM34" s="5"/>
      <c r="AN34" s="5"/>
      <c r="AO34" s="5"/>
      <c r="AP34" s="7" t="s">
        <v>79</v>
      </c>
      <c r="AQ34" s="5"/>
      <c r="AR34" s="5"/>
      <c r="AS34" s="5"/>
      <c r="AT34" s="5"/>
      <c r="AU34" s="5"/>
      <c r="AV34" s="5"/>
      <c r="AW34" s="7" t="s">
        <v>80</v>
      </c>
      <c r="AX34" s="5"/>
      <c r="AY34" s="5"/>
      <c r="AZ34" s="5"/>
      <c r="BA34" s="5"/>
      <c r="BB34" s="5"/>
      <c r="BC34" s="5"/>
      <c r="BD34" s="5"/>
      <c r="BE34" s="5"/>
      <c r="BF34" s="5"/>
      <c r="BG34" s="7" t="s">
        <v>81</v>
      </c>
      <c r="BH34" s="6"/>
    </row>
    <row r="35" spans="4:59" ht="13.5" customHeight="1">
      <c r="D35" s="26" t="s">
        <v>26</v>
      </c>
      <c r="E35" s="26"/>
      <c r="F35" s="26"/>
      <c r="G35" s="26"/>
      <c r="H35" s="26"/>
      <c r="I35" s="26"/>
      <c r="J35" s="26"/>
      <c r="K35" s="26"/>
      <c r="M35" s="26" t="s">
        <v>27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</row>
    <row r="36" spans="3:59" ht="12.75">
      <c r="C36" s="39">
        <v>1</v>
      </c>
      <c r="D36" s="39"/>
      <c r="E36" s="40" t="s">
        <v>28</v>
      </c>
      <c r="F36" s="40"/>
      <c r="G36" s="40"/>
      <c r="H36" s="40"/>
      <c r="I36" s="40"/>
      <c r="J36" s="40"/>
      <c r="K36" s="40"/>
      <c r="P36" s="41" t="s">
        <v>29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2" t="s">
        <v>19</v>
      </c>
      <c r="AJ36" s="42"/>
      <c r="AK36" s="42"/>
      <c r="AL36" s="42"/>
      <c r="AN36" s="43">
        <v>6913</v>
      </c>
      <c r="AO36" s="43"/>
      <c r="AP36" s="43"/>
      <c r="AR36" s="43">
        <v>0</v>
      </c>
      <c r="AS36" s="43"/>
      <c r="AT36" s="43"/>
      <c r="AU36" s="43"/>
      <c r="AV36" s="43"/>
      <c r="AW36" s="43"/>
      <c r="AX36" s="43">
        <f>AN36*AR36</f>
        <v>0</v>
      </c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6:34" ht="12.75"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</row>
    <row r="38" ht="2.25" customHeight="1"/>
    <row r="39" spans="4:60" ht="16.5" customHeight="1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1" t="s">
        <v>30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ht="1.5" customHeight="1"/>
    <row r="41" spans="3:59" ht="13.5" customHeight="1">
      <c r="C41" s="39">
        <v>2</v>
      </c>
      <c r="D41" s="39"/>
      <c r="E41" s="40" t="s">
        <v>31</v>
      </c>
      <c r="F41" s="40"/>
      <c r="G41" s="40"/>
      <c r="H41" s="40"/>
      <c r="I41" s="40"/>
      <c r="J41" s="40"/>
      <c r="K41" s="40"/>
      <c r="P41" s="40" t="s">
        <v>32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2" t="s">
        <v>33</v>
      </c>
      <c r="AJ41" s="42"/>
      <c r="AK41" s="42"/>
      <c r="AL41" s="42"/>
      <c r="AN41" s="43">
        <v>207.39</v>
      </c>
      <c r="AO41" s="43"/>
      <c r="AP41" s="43"/>
      <c r="AR41" s="43">
        <v>0</v>
      </c>
      <c r="AS41" s="43"/>
      <c r="AT41" s="43"/>
      <c r="AU41" s="43"/>
      <c r="AV41" s="43"/>
      <c r="AW41" s="43"/>
      <c r="AX41" s="43">
        <f>AN41*AR41</f>
        <v>0</v>
      </c>
      <c r="AY41" s="43"/>
      <c r="AZ41" s="43"/>
      <c r="BA41" s="43"/>
      <c r="BB41" s="43"/>
      <c r="BC41" s="43"/>
      <c r="BD41" s="43"/>
      <c r="BE41" s="43"/>
      <c r="BF41" s="43"/>
      <c r="BG41" s="43"/>
    </row>
    <row r="42" ht="2.25" customHeight="1"/>
    <row r="43" spans="4:60" ht="16.5" customHeight="1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1" t="s">
        <v>34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ht="1.5" customHeight="1"/>
    <row r="45" spans="3:59" ht="12.75">
      <c r="C45" s="39">
        <v>3</v>
      </c>
      <c r="D45" s="39"/>
      <c r="E45" s="40" t="s">
        <v>35</v>
      </c>
      <c r="F45" s="40"/>
      <c r="G45" s="40"/>
      <c r="H45" s="40"/>
      <c r="I45" s="40"/>
      <c r="J45" s="40"/>
      <c r="K45" s="40"/>
      <c r="P45" s="41" t="s">
        <v>36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2" t="s">
        <v>33</v>
      </c>
      <c r="AJ45" s="42"/>
      <c r="AK45" s="42"/>
      <c r="AL45" s="42"/>
      <c r="AN45" s="43">
        <v>2903.46</v>
      </c>
      <c r="AO45" s="43"/>
      <c r="AP45" s="43"/>
      <c r="AR45" s="43">
        <v>0</v>
      </c>
      <c r="AS45" s="43"/>
      <c r="AT45" s="43"/>
      <c r="AU45" s="43"/>
      <c r="AV45" s="43"/>
      <c r="AW45" s="43"/>
      <c r="AX45" s="43">
        <f>AN45*AR45</f>
        <v>0</v>
      </c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6:34" ht="12.75"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</row>
    <row r="47" ht="2.25" customHeight="1"/>
    <row r="48" spans="4:60" ht="16.5" customHeight="1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1" t="s">
        <v>37</v>
      </c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ht="1.5" customHeight="1"/>
    <row r="50" spans="3:59" ht="13.5" customHeight="1">
      <c r="C50" s="39">
        <v>4</v>
      </c>
      <c r="D50" s="39"/>
      <c r="E50" s="40" t="s">
        <v>38</v>
      </c>
      <c r="F50" s="40"/>
      <c r="G50" s="40"/>
      <c r="H50" s="40"/>
      <c r="I50" s="40"/>
      <c r="J50" s="40"/>
      <c r="K50" s="40"/>
      <c r="P50" s="40" t="s">
        <v>39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2" t="s">
        <v>33</v>
      </c>
      <c r="AJ50" s="42"/>
      <c r="AK50" s="42"/>
      <c r="AL50" s="42"/>
      <c r="AN50" s="43">
        <v>207.39</v>
      </c>
      <c r="AO50" s="43"/>
      <c r="AP50" s="43"/>
      <c r="AR50" s="43">
        <v>0</v>
      </c>
      <c r="AS50" s="43"/>
      <c r="AT50" s="43"/>
      <c r="AU50" s="43"/>
      <c r="AV50" s="43"/>
      <c r="AW50" s="43"/>
      <c r="AX50" s="43">
        <f>AN50*AR50</f>
        <v>0</v>
      </c>
      <c r="AY50" s="43"/>
      <c r="AZ50" s="43"/>
      <c r="BA50" s="43"/>
      <c r="BB50" s="43"/>
      <c r="BC50" s="43"/>
      <c r="BD50" s="43"/>
      <c r="BE50" s="43"/>
      <c r="BF50" s="43"/>
      <c r="BG50" s="43"/>
    </row>
    <row r="51" ht="2.25" customHeight="1"/>
    <row r="52" spans="4:60" ht="16.5" customHeight="1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1" t="s">
        <v>34</v>
      </c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ht="1.5" customHeight="1"/>
    <row r="54" spans="3:59" ht="13.5" customHeight="1">
      <c r="C54" s="39">
        <v>5</v>
      </c>
      <c r="D54" s="39"/>
      <c r="E54" s="40" t="s">
        <v>40</v>
      </c>
      <c r="F54" s="40"/>
      <c r="G54" s="40"/>
      <c r="H54" s="40"/>
      <c r="I54" s="40"/>
      <c r="J54" s="40"/>
      <c r="K54" s="40"/>
      <c r="P54" s="40" t="s">
        <v>41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2" t="s">
        <v>33</v>
      </c>
      <c r="AJ54" s="42"/>
      <c r="AK54" s="42"/>
      <c r="AL54" s="42"/>
      <c r="AN54" s="43">
        <v>207.39</v>
      </c>
      <c r="AO54" s="43"/>
      <c r="AP54" s="43"/>
      <c r="AR54" s="43">
        <v>0</v>
      </c>
      <c r="AS54" s="43"/>
      <c r="AT54" s="43"/>
      <c r="AU54" s="43"/>
      <c r="AV54" s="43"/>
      <c r="AW54" s="43"/>
      <c r="AX54" s="43">
        <f>AN54*AR54</f>
        <v>0</v>
      </c>
      <c r="AY54" s="43"/>
      <c r="AZ54" s="43"/>
      <c r="BA54" s="43"/>
      <c r="BB54" s="43"/>
      <c r="BC54" s="43"/>
      <c r="BD54" s="43"/>
      <c r="BE54" s="43"/>
      <c r="BF54" s="43"/>
      <c r="BG54" s="43"/>
    </row>
    <row r="55" ht="2.25" customHeight="1"/>
    <row r="56" spans="4:60" ht="16.5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1" t="s">
        <v>34</v>
      </c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ht="1.5" customHeight="1"/>
    <row r="58" ht="6" customHeight="1"/>
    <row r="59" spans="4:60" ht="16.5" customHeight="1" thickBot="1">
      <c r="D59" s="16" t="s">
        <v>26</v>
      </c>
      <c r="E59" s="16"/>
      <c r="F59" s="16"/>
      <c r="G59" s="16"/>
      <c r="H59" s="16"/>
      <c r="I59" s="16"/>
      <c r="J59" s="16"/>
      <c r="K59" s="16"/>
      <c r="L59" s="4"/>
      <c r="M59" s="16" t="s">
        <v>27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4"/>
      <c r="AJ59" s="4"/>
      <c r="AK59" s="17">
        <f>AX36+AX41+AX45+AX50+AX54</f>
        <v>0</v>
      </c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4"/>
    </row>
    <row r="60" spans="4:60" ht="12" customHeight="1" thickBo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10"/>
    </row>
    <row r="61" spans="4:59" ht="13.5" customHeight="1">
      <c r="D61" s="26" t="s">
        <v>42</v>
      </c>
      <c r="E61" s="26"/>
      <c r="F61" s="26"/>
      <c r="G61" s="26"/>
      <c r="H61" s="26"/>
      <c r="I61" s="26"/>
      <c r="J61" s="26"/>
      <c r="K61" s="26"/>
      <c r="M61" s="26" t="s">
        <v>43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</row>
    <row r="62" spans="3:60" ht="12.75">
      <c r="C62" s="27">
        <v>6</v>
      </c>
      <c r="D62" s="27"/>
      <c r="E62" s="28" t="s">
        <v>44</v>
      </c>
      <c r="F62" s="28"/>
      <c r="G62" s="28"/>
      <c r="H62" s="28"/>
      <c r="I62" s="28"/>
      <c r="J62" s="28"/>
      <c r="K62" s="28"/>
      <c r="L62" s="9"/>
      <c r="M62" s="9"/>
      <c r="N62" s="9"/>
      <c r="O62" s="9"/>
      <c r="P62" s="45" t="s">
        <v>82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29" t="s">
        <v>19</v>
      </c>
      <c r="AJ62" s="29"/>
      <c r="AK62" s="29"/>
      <c r="AL62" s="29"/>
      <c r="AM62" s="9"/>
      <c r="AN62" s="20">
        <v>6913</v>
      </c>
      <c r="AO62" s="20"/>
      <c r="AP62" s="20"/>
      <c r="AQ62" s="9"/>
      <c r="AR62" s="20">
        <v>0</v>
      </c>
      <c r="AS62" s="20"/>
      <c r="AT62" s="20"/>
      <c r="AU62" s="20"/>
      <c r="AV62" s="20"/>
      <c r="AW62" s="20"/>
      <c r="AX62" s="20">
        <f>AN62*AR62</f>
        <v>0</v>
      </c>
      <c r="AY62" s="20"/>
      <c r="AZ62" s="20"/>
      <c r="BA62" s="20"/>
      <c r="BB62" s="20"/>
      <c r="BC62" s="20"/>
      <c r="BD62" s="20"/>
      <c r="BE62" s="20"/>
      <c r="BF62" s="20"/>
      <c r="BG62" s="20"/>
      <c r="BH62" s="9"/>
    </row>
    <row r="63" spans="3:60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ht="2.25" customHeight="1"/>
    <row r="65" spans="4:60" ht="16.5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1" t="s">
        <v>30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</row>
    <row r="66" ht="1.5" customHeight="1"/>
    <row r="67" spans="3:59" ht="13.5" customHeight="1">
      <c r="C67" s="39">
        <v>7</v>
      </c>
      <c r="D67" s="39"/>
      <c r="E67" s="40" t="s">
        <v>45</v>
      </c>
      <c r="F67" s="40"/>
      <c r="G67" s="40"/>
      <c r="H67" s="40"/>
      <c r="I67" s="40"/>
      <c r="J67" s="40"/>
      <c r="K67" s="40"/>
      <c r="P67" s="40" t="s">
        <v>46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2" t="s">
        <v>19</v>
      </c>
      <c r="AJ67" s="42"/>
      <c r="AK67" s="42"/>
      <c r="AL67" s="42"/>
      <c r="AN67" s="43">
        <v>6913</v>
      </c>
      <c r="AO67" s="43"/>
      <c r="AP67" s="43"/>
      <c r="AR67" s="43">
        <v>0</v>
      </c>
      <c r="AS67" s="43"/>
      <c r="AT67" s="43"/>
      <c r="AU67" s="43"/>
      <c r="AV67" s="43"/>
      <c r="AW67" s="43"/>
      <c r="AX67" s="43">
        <f>AN67*AR67</f>
        <v>0</v>
      </c>
      <c r="AY67" s="43"/>
      <c r="AZ67" s="43"/>
      <c r="BA67" s="43"/>
      <c r="BB67" s="43"/>
      <c r="BC67" s="43"/>
      <c r="BD67" s="43"/>
      <c r="BE67" s="43"/>
      <c r="BF67" s="43"/>
      <c r="BG67" s="43"/>
    </row>
    <row r="68" ht="2.25" customHeight="1"/>
    <row r="69" spans="4:60" ht="16.5" customHeight="1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1" t="s">
        <v>30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</row>
    <row r="70" ht="1.5" customHeight="1"/>
    <row r="71" spans="3:59" ht="13.5" customHeight="1">
      <c r="C71" s="39">
        <v>8</v>
      </c>
      <c r="D71" s="39"/>
      <c r="E71" s="40" t="s">
        <v>47</v>
      </c>
      <c r="F71" s="40"/>
      <c r="G71" s="40"/>
      <c r="H71" s="40"/>
      <c r="I71" s="40"/>
      <c r="J71" s="40"/>
      <c r="K71" s="40"/>
      <c r="P71" s="40" t="s">
        <v>48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2" t="s">
        <v>19</v>
      </c>
      <c r="AJ71" s="42"/>
      <c r="AK71" s="42"/>
      <c r="AL71" s="42"/>
      <c r="AN71" s="43">
        <v>6913</v>
      </c>
      <c r="AO71" s="43"/>
      <c r="AP71" s="43"/>
      <c r="AR71" s="43">
        <v>0</v>
      </c>
      <c r="AS71" s="43"/>
      <c r="AT71" s="43"/>
      <c r="AU71" s="43"/>
      <c r="AV71" s="43"/>
      <c r="AW71" s="43"/>
      <c r="AX71" s="43">
        <f>AN71*AR71</f>
        <v>0</v>
      </c>
      <c r="AY71" s="43"/>
      <c r="AZ71" s="43"/>
      <c r="BA71" s="43"/>
      <c r="BB71" s="43"/>
      <c r="BC71" s="43"/>
      <c r="BD71" s="43"/>
      <c r="BE71" s="43"/>
      <c r="BF71" s="43"/>
      <c r="BG71" s="43"/>
    </row>
    <row r="72" ht="2.25" customHeight="1"/>
    <row r="73" spans="4:60" ht="16.5" customHeight="1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44" t="s">
        <v>30</v>
      </c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</row>
    <row r="74" spans="4:60" ht="1.5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3:59" ht="13.5" customHeight="1">
      <c r="C75" s="39">
        <v>9</v>
      </c>
      <c r="D75" s="39"/>
      <c r="E75" s="40" t="s">
        <v>49</v>
      </c>
      <c r="F75" s="40"/>
      <c r="G75" s="40"/>
      <c r="H75" s="40"/>
      <c r="I75" s="40"/>
      <c r="J75" s="40"/>
      <c r="K75" s="40"/>
      <c r="P75" s="40" t="s">
        <v>50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2" t="s">
        <v>19</v>
      </c>
      <c r="AJ75" s="42"/>
      <c r="AK75" s="42"/>
      <c r="AL75" s="42"/>
      <c r="AN75" s="43">
        <v>6913</v>
      </c>
      <c r="AO75" s="43"/>
      <c r="AP75" s="43"/>
      <c r="AR75" s="43">
        <v>0</v>
      </c>
      <c r="AS75" s="43"/>
      <c r="AT75" s="43"/>
      <c r="AU75" s="43"/>
      <c r="AV75" s="43"/>
      <c r="AW75" s="43"/>
      <c r="AX75" s="43">
        <f>AN75*AR75</f>
        <v>0</v>
      </c>
      <c r="AY75" s="43"/>
      <c r="AZ75" s="43"/>
      <c r="BA75" s="43"/>
      <c r="BB75" s="43"/>
      <c r="BC75" s="43"/>
      <c r="BD75" s="43"/>
      <c r="BE75" s="43"/>
      <c r="BF75" s="43"/>
      <c r="BG75" s="43"/>
    </row>
    <row r="76" ht="2.25" customHeight="1"/>
    <row r="77" spans="4:60" ht="16.5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1" t="s">
        <v>30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</row>
    <row r="78" ht="1.5" customHeight="1"/>
    <row r="79" spans="3:59" ht="12.75">
      <c r="C79" s="39">
        <v>10</v>
      </c>
      <c r="D79" s="39"/>
      <c r="E79" s="40" t="s">
        <v>51</v>
      </c>
      <c r="F79" s="40"/>
      <c r="G79" s="40"/>
      <c r="H79" s="40"/>
      <c r="I79" s="40"/>
      <c r="J79" s="40"/>
      <c r="K79" s="40"/>
      <c r="P79" s="41" t="s">
        <v>52</v>
      </c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2" t="s">
        <v>19</v>
      </c>
      <c r="AJ79" s="42"/>
      <c r="AK79" s="42"/>
      <c r="AL79" s="42"/>
      <c r="AN79" s="43">
        <v>6913</v>
      </c>
      <c r="AO79" s="43"/>
      <c r="AP79" s="43"/>
      <c r="AR79" s="43">
        <v>0</v>
      </c>
      <c r="AS79" s="43"/>
      <c r="AT79" s="43"/>
      <c r="AU79" s="43"/>
      <c r="AV79" s="43"/>
      <c r="AW79" s="43"/>
      <c r="AX79" s="43">
        <f>AN79*AR79</f>
        <v>0</v>
      </c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6:34" ht="12.75"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</row>
    <row r="81" spans="4:60" ht="16.5" customHeigh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1" t="s">
        <v>30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</row>
    <row r="82" ht="1.5" customHeight="1"/>
    <row r="83" ht="6" customHeight="1"/>
    <row r="84" spans="4:60" ht="16.5" customHeight="1" thickBot="1">
      <c r="D84" s="16" t="s">
        <v>42</v>
      </c>
      <c r="E84" s="16"/>
      <c r="F84" s="16"/>
      <c r="G84" s="16"/>
      <c r="H84" s="16"/>
      <c r="I84" s="16"/>
      <c r="J84" s="16"/>
      <c r="K84" s="16"/>
      <c r="L84" s="4"/>
      <c r="M84" s="16" t="s">
        <v>43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4"/>
      <c r="AJ84" s="4"/>
      <c r="AK84" s="17">
        <f>AX62+AX67+AX71+AX75+AX79</f>
        <v>0</v>
      </c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4"/>
    </row>
    <row r="85" spans="4:60" ht="16.5" customHeight="1">
      <c r="D85" s="14"/>
      <c r="E85" s="14"/>
      <c r="F85" s="14"/>
      <c r="G85" s="14"/>
      <c r="H85" s="14"/>
      <c r="I85" s="14"/>
      <c r="J85" s="14"/>
      <c r="K85" s="14"/>
      <c r="L85" s="9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9"/>
      <c r="AJ85" s="9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9"/>
    </row>
    <row r="86" spans="4:60" s="3" customFormat="1" ht="20.25" customHeight="1" thickBot="1">
      <c r="D86" s="5" t="s">
        <v>74</v>
      </c>
      <c r="E86" s="6"/>
      <c r="F86" s="5" t="s">
        <v>75</v>
      </c>
      <c r="G86" s="5"/>
      <c r="H86" s="5"/>
      <c r="I86" s="5"/>
      <c r="J86" s="5"/>
      <c r="K86" s="5"/>
      <c r="L86" s="5"/>
      <c r="M86" s="5" t="s">
        <v>76</v>
      </c>
      <c r="N86" s="5"/>
      <c r="O86" s="5"/>
      <c r="P86" s="5" t="s">
        <v>77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 t="s">
        <v>78</v>
      </c>
      <c r="AL86" s="5"/>
      <c r="AM86" s="5"/>
      <c r="AN86" s="5"/>
      <c r="AO86" s="5"/>
      <c r="AP86" s="7" t="s">
        <v>79</v>
      </c>
      <c r="AQ86" s="5"/>
      <c r="AR86" s="5"/>
      <c r="AS86" s="5"/>
      <c r="AT86" s="5"/>
      <c r="AU86" s="5"/>
      <c r="AV86" s="5"/>
      <c r="AW86" s="7" t="s">
        <v>80</v>
      </c>
      <c r="AX86" s="5"/>
      <c r="AY86" s="5"/>
      <c r="AZ86" s="5"/>
      <c r="BA86" s="5"/>
      <c r="BB86" s="5"/>
      <c r="BC86" s="5"/>
      <c r="BD86" s="5"/>
      <c r="BE86" s="5"/>
      <c r="BF86" s="5"/>
      <c r="BG86" s="7" t="s">
        <v>81</v>
      </c>
      <c r="BH86" s="6"/>
    </row>
    <row r="87" spans="4:59" ht="13.5" customHeight="1">
      <c r="D87" s="26" t="s">
        <v>53</v>
      </c>
      <c r="E87" s="26"/>
      <c r="F87" s="26"/>
      <c r="G87" s="26"/>
      <c r="H87" s="26"/>
      <c r="I87" s="26"/>
      <c r="J87" s="26"/>
      <c r="K87" s="26"/>
      <c r="M87" s="26" t="s">
        <v>54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</row>
    <row r="88" spans="3:60" ht="13.5" customHeight="1">
      <c r="C88" s="27">
        <v>11</v>
      </c>
      <c r="D88" s="27"/>
      <c r="E88" s="28" t="s">
        <v>55</v>
      </c>
      <c r="F88" s="28"/>
      <c r="G88" s="28"/>
      <c r="H88" s="28"/>
      <c r="I88" s="28"/>
      <c r="J88" s="28"/>
      <c r="K88" s="28"/>
      <c r="L88" s="9"/>
      <c r="M88" s="9"/>
      <c r="N88" s="9"/>
      <c r="O88" s="9"/>
      <c r="P88" s="28" t="s">
        <v>56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9" t="s">
        <v>57</v>
      </c>
      <c r="AJ88" s="29"/>
      <c r="AK88" s="29"/>
      <c r="AL88" s="29"/>
      <c r="AM88" s="9"/>
      <c r="AN88" s="20">
        <v>13</v>
      </c>
      <c r="AO88" s="20"/>
      <c r="AP88" s="20"/>
      <c r="AQ88" s="9"/>
      <c r="AR88" s="20">
        <v>0</v>
      </c>
      <c r="AS88" s="20"/>
      <c r="AT88" s="20"/>
      <c r="AU88" s="20"/>
      <c r="AV88" s="20"/>
      <c r="AW88" s="20"/>
      <c r="AX88" s="20">
        <f>AN88*AR88</f>
        <v>0</v>
      </c>
      <c r="AY88" s="20"/>
      <c r="AZ88" s="20"/>
      <c r="BA88" s="20"/>
      <c r="BB88" s="20"/>
      <c r="BC88" s="20"/>
      <c r="BD88" s="20"/>
      <c r="BE88" s="20"/>
      <c r="BF88" s="20"/>
      <c r="BG88" s="20"/>
      <c r="BH88" s="9"/>
    </row>
    <row r="89" spans="3:60" ht="2.25" customHeight="1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3:60" ht="16.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1" t="s">
        <v>58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</row>
    <row r="91" ht="1.5" customHeight="1"/>
    <row r="92" ht="6" customHeight="1"/>
    <row r="93" spans="4:60" ht="16.5" customHeight="1" thickBot="1">
      <c r="D93" s="16" t="s">
        <v>53</v>
      </c>
      <c r="E93" s="16"/>
      <c r="F93" s="16"/>
      <c r="G93" s="16"/>
      <c r="H93" s="16"/>
      <c r="I93" s="16"/>
      <c r="J93" s="16"/>
      <c r="K93" s="16"/>
      <c r="L93" s="4"/>
      <c r="M93" s="16" t="s">
        <v>54</v>
      </c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4"/>
      <c r="AJ93" s="4"/>
      <c r="AK93" s="17">
        <f>AX88</f>
        <v>0</v>
      </c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4"/>
    </row>
    <row r="94" ht="12" customHeight="1"/>
    <row r="95" ht="6" customHeight="1"/>
    <row r="96" spans="3:59" ht="18.75" customHeight="1">
      <c r="C96" s="18" t="s">
        <v>59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V96" s="19">
        <f>AK93+AK84+AK59</f>
        <v>0</v>
      </c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ht="7.5" customHeight="1"/>
    <row r="98" ht="11.25" customHeight="1"/>
    <row r="99" spans="2:59" ht="19.5" customHeight="1">
      <c r="B99" s="38" t="s">
        <v>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</row>
    <row r="100" ht="17.25" customHeight="1"/>
    <row r="101" spans="7:55" ht="15" customHeight="1">
      <c r="G101" s="33" t="s">
        <v>5</v>
      </c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AA101" s="37" t="s">
        <v>6</v>
      </c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</row>
    <row r="102" spans="27:55" ht="23.25" customHeight="1"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</row>
    <row r="103" spans="7:55" ht="15" customHeight="1">
      <c r="G103" s="33" t="s">
        <v>7</v>
      </c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AA103" s="37" t="s">
        <v>60</v>
      </c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</row>
    <row r="104" spans="27:55" ht="23.25" customHeight="1"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</row>
    <row r="105" spans="7:55" ht="15" customHeight="1">
      <c r="G105" s="33" t="s">
        <v>9</v>
      </c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AA105" s="37" t="s">
        <v>61</v>
      </c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</row>
    <row r="106" spans="27:55" ht="23.25" customHeight="1"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</row>
    <row r="107" ht="27.75" customHeight="1"/>
    <row r="108" spans="7:23" ht="18.75" customHeight="1">
      <c r="G108" s="33" t="s">
        <v>10</v>
      </c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7:55" ht="18.75" customHeight="1">
      <c r="G109" s="33" t="s">
        <v>11</v>
      </c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Y109" s="36" t="s">
        <v>2</v>
      </c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</row>
    <row r="110" spans="7:23" ht="20.25" customHeight="1">
      <c r="G110" s="33" t="s">
        <v>12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ht="10.5" customHeight="1"/>
    <row r="112" spans="8:42" ht="15" customHeight="1">
      <c r="H112" s="33" t="s">
        <v>13</v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C112" s="35">
        <f>V146</f>
        <v>0</v>
      </c>
      <c r="AD112" s="35"/>
      <c r="AE112" s="35"/>
      <c r="AF112" s="35"/>
      <c r="AG112" s="35"/>
      <c r="AH112" s="35"/>
      <c r="AI112" s="35"/>
      <c r="AJ112" s="35"/>
      <c r="AK112" s="35"/>
      <c r="AN112" s="30" t="s">
        <v>14</v>
      </c>
      <c r="AO112" s="30"/>
      <c r="AP112" s="30"/>
    </row>
    <row r="113" ht="15" customHeight="1"/>
    <row r="114" spans="19:42" ht="15" customHeight="1">
      <c r="S114" s="33" t="s">
        <v>15</v>
      </c>
      <c r="T114" s="33"/>
      <c r="U114" s="33"/>
      <c r="V114" s="33"/>
      <c r="W114" s="33"/>
      <c r="X114" s="33"/>
      <c r="Y114" s="33"/>
      <c r="Z114" s="33"/>
      <c r="AA114" s="33"/>
      <c r="AC114" s="35">
        <f>AC112</f>
        <v>0</v>
      </c>
      <c r="AD114" s="35"/>
      <c r="AE114" s="35"/>
      <c r="AF114" s="35"/>
      <c r="AG114" s="35"/>
      <c r="AH114" s="35"/>
      <c r="AI114" s="35"/>
      <c r="AJ114" s="35"/>
      <c r="AK114" s="35"/>
      <c r="AN114" s="30" t="s">
        <v>14</v>
      </c>
      <c r="AO114" s="30"/>
      <c r="AP114" s="30"/>
    </row>
    <row r="115" ht="9" customHeight="1"/>
    <row r="116" spans="19:42" ht="15" customHeight="1">
      <c r="S116" s="33" t="s">
        <v>16</v>
      </c>
      <c r="T116" s="33"/>
      <c r="U116" s="33"/>
      <c r="V116" s="33"/>
      <c r="W116" s="33"/>
      <c r="X116" s="33"/>
      <c r="Y116" s="33"/>
      <c r="Z116" s="33"/>
      <c r="AA116" s="33"/>
      <c r="AC116" s="35">
        <f>AC114*0.21</f>
        <v>0</v>
      </c>
      <c r="AD116" s="35"/>
      <c r="AE116" s="35"/>
      <c r="AF116" s="35"/>
      <c r="AG116" s="35"/>
      <c r="AH116" s="35"/>
      <c r="AI116" s="35"/>
      <c r="AJ116" s="35"/>
      <c r="AK116" s="35"/>
      <c r="AN116" s="30" t="s">
        <v>14</v>
      </c>
      <c r="AO116" s="30"/>
      <c r="AP116" s="30"/>
    </row>
    <row r="117" ht="9" customHeight="1"/>
    <row r="118" spans="19:42" ht="15" customHeight="1">
      <c r="S118" s="33" t="s">
        <v>17</v>
      </c>
      <c r="T118" s="33"/>
      <c r="U118" s="33"/>
      <c r="V118" s="33"/>
      <c r="W118" s="33"/>
      <c r="X118" s="33"/>
      <c r="Y118" s="33"/>
      <c r="Z118" s="33"/>
      <c r="AA118" s="33"/>
      <c r="AC118" s="35">
        <f>AC114+AC116</f>
        <v>0</v>
      </c>
      <c r="AD118" s="35"/>
      <c r="AE118" s="35"/>
      <c r="AF118" s="35"/>
      <c r="AG118" s="35"/>
      <c r="AH118" s="35"/>
      <c r="AI118" s="35"/>
      <c r="AJ118" s="35"/>
      <c r="AK118" s="35"/>
      <c r="AN118" s="30" t="s">
        <v>14</v>
      </c>
      <c r="AO118" s="30"/>
      <c r="AP118" s="30"/>
    </row>
    <row r="119" ht="15" customHeight="1"/>
    <row r="120" spans="9:37" ht="15" customHeight="1">
      <c r="I120" s="33" t="s">
        <v>18</v>
      </c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C120" s="34" t="s">
        <v>19</v>
      </c>
      <c r="AD120" s="34"/>
      <c r="AE120" s="34"/>
      <c r="AF120" s="34"/>
      <c r="AG120" s="34"/>
      <c r="AH120" s="34"/>
      <c r="AI120" s="34"/>
      <c r="AJ120" s="34"/>
      <c r="AK120" s="34"/>
    </row>
    <row r="121" spans="29:37" ht="8.25" customHeight="1">
      <c r="AC121" s="34"/>
      <c r="AD121" s="34"/>
      <c r="AE121" s="34"/>
      <c r="AF121" s="34"/>
      <c r="AG121" s="34"/>
      <c r="AH121" s="34"/>
      <c r="AI121" s="34"/>
      <c r="AJ121" s="34"/>
      <c r="AK121" s="34"/>
    </row>
    <row r="122" spans="9:37" ht="20.25" customHeight="1">
      <c r="I122" s="33" t="s">
        <v>20</v>
      </c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C122" s="35">
        <v>0</v>
      </c>
      <c r="AD122" s="35"/>
      <c r="AE122" s="35"/>
      <c r="AF122" s="35"/>
      <c r="AG122" s="35"/>
      <c r="AH122" s="35"/>
      <c r="AI122" s="35"/>
      <c r="AJ122" s="35"/>
      <c r="AK122" s="35"/>
    </row>
    <row r="123" spans="9:42" ht="15" customHeight="1">
      <c r="I123" s="33" t="s">
        <v>21</v>
      </c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C123" s="35">
        <v>0</v>
      </c>
      <c r="AD123" s="35"/>
      <c r="AE123" s="35"/>
      <c r="AF123" s="35"/>
      <c r="AG123" s="35"/>
      <c r="AH123" s="35"/>
      <c r="AI123" s="35"/>
      <c r="AJ123" s="35"/>
      <c r="AK123" s="35"/>
      <c r="AN123" s="30" t="s">
        <v>14</v>
      </c>
      <c r="AO123" s="30"/>
      <c r="AP123" s="30"/>
    </row>
    <row r="124" ht="32.25" customHeight="1"/>
    <row r="125" spans="7:40" ht="13.5" customHeight="1">
      <c r="G125" s="26" t="s">
        <v>22</v>
      </c>
      <c r="H125" s="26"/>
      <c r="I125" s="26"/>
      <c r="J125" s="26"/>
      <c r="K125" s="26"/>
      <c r="L125" s="26"/>
      <c r="M125" s="26"/>
      <c r="N125" s="26"/>
      <c r="O125" s="26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E125" s="26" t="s">
        <v>23</v>
      </c>
      <c r="AF125" s="26"/>
      <c r="AG125" s="26"/>
      <c r="AH125" s="26"/>
      <c r="AI125" s="26"/>
      <c r="AJ125" s="26"/>
      <c r="AK125" s="26"/>
      <c r="AL125" s="26"/>
      <c r="AM125" s="26"/>
      <c r="AN125" s="26"/>
    </row>
    <row r="126" ht="21.75" customHeight="1"/>
    <row r="127" spans="7:54" ht="13.5" customHeight="1">
      <c r="G127" s="26" t="s">
        <v>24</v>
      </c>
      <c r="H127" s="26"/>
      <c r="I127" s="26"/>
      <c r="J127" s="26"/>
      <c r="K127" s="26"/>
      <c r="L127" s="26"/>
      <c r="M127" s="26"/>
      <c r="N127" s="26"/>
      <c r="O127" s="26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E127" s="26" t="s">
        <v>25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</row>
    <row r="128" spans="4:60" ht="29.25" customHeight="1" thickBot="1">
      <c r="D128" s="5" t="s">
        <v>74</v>
      </c>
      <c r="E128" s="6"/>
      <c r="F128" s="5" t="s">
        <v>75</v>
      </c>
      <c r="G128" s="5"/>
      <c r="H128" s="5"/>
      <c r="I128" s="5"/>
      <c r="J128" s="5"/>
      <c r="K128" s="5"/>
      <c r="L128" s="5"/>
      <c r="M128" s="5" t="s">
        <v>76</v>
      </c>
      <c r="N128" s="5"/>
      <c r="O128" s="5"/>
      <c r="P128" s="5" t="s">
        <v>77</v>
      </c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 t="s">
        <v>78</v>
      </c>
      <c r="AL128" s="5"/>
      <c r="AM128" s="5"/>
      <c r="AN128" s="5"/>
      <c r="AO128" s="5"/>
      <c r="AP128" s="7" t="s">
        <v>79</v>
      </c>
      <c r="AQ128" s="5"/>
      <c r="AR128" s="5"/>
      <c r="AS128" s="5"/>
      <c r="AT128" s="5"/>
      <c r="AU128" s="5"/>
      <c r="AV128" s="5"/>
      <c r="AW128" s="7" t="s">
        <v>80</v>
      </c>
      <c r="AX128" s="5"/>
      <c r="AY128" s="5"/>
      <c r="AZ128" s="5"/>
      <c r="BA128" s="5"/>
      <c r="BB128" s="5"/>
      <c r="BC128" s="5"/>
      <c r="BD128" s="5"/>
      <c r="BE128" s="5"/>
      <c r="BF128" s="5"/>
      <c r="BG128" s="7" t="s">
        <v>81</v>
      </c>
      <c r="BH128" s="6"/>
    </row>
    <row r="129" spans="4:59" ht="13.5" customHeight="1">
      <c r="D129" s="26" t="s">
        <v>62</v>
      </c>
      <c r="E129" s="26"/>
      <c r="F129" s="26"/>
      <c r="G129" s="26"/>
      <c r="H129" s="26"/>
      <c r="I129" s="26"/>
      <c r="J129" s="26"/>
      <c r="K129" s="26"/>
      <c r="M129" s="26" t="s">
        <v>63</v>
      </c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</row>
    <row r="130" spans="3:60" ht="13.5" customHeight="1">
      <c r="C130" s="13">
        <v>1</v>
      </c>
      <c r="D130" s="11">
        <v>1</v>
      </c>
      <c r="E130" s="2"/>
      <c r="F130" s="2"/>
      <c r="G130" s="2"/>
      <c r="H130" s="2"/>
      <c r="I130" s="2"/>
      <c r="J130" s="2"/>
      <c r="K130" s="2"/>
      <c r="L130" s="2"/>
      <c r="M130" s="12" t="s">
        <v>26</v>
      </c>
      <c r="N130" s="2"/>
      <c r="O130" s="2"/>
      <c r="P130" s="23" t="s">
        <v>64</v>
      </c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4" t="s">
        <v>65</v>
      </c>
      <c r="AJ130" s="24"/>
      <c r="AK130" s="24"/>
      <c r="AL130" s="24"/>
      <c r="AM130" s="2"/>
      <c r="AN130" s="25">
        <v>2</v>
      </c>
      <c r="AO130" s="25"/>
      <c r="AP130" s="25"/>
      <c r="AQ130" s="2"/>
      <c r="AR130" s="25">
        <v>0</v>
      </c>
      <c r="AS130" s="25"/>
      <c r="AT130" s="25"/>
      <c r="AU130" s="25"/>
      <c r="AV130" s="25"/>
      <c r="AW130" s="25"/>
      <c r="AX130" s="25">
        <f>AN130*AR130</f>
        <v>0</v>
      </c>
      <c r="AY130" s="25"/>
      <c r="AZ130" s="25"/>
      <c r="BA130" s="25"/>
      <c r="BB130" s="25"/>
      <c r="BC130" s="25"/>
      <c r="BD130" s="25"/>
      <c r="BE130" s="25"/>
      <c r="BF130" s="25"/>
      <c r="BG130" s="25"/>
      <c r="BH130" s="2"/>
    </row>
    <row r="131" ht="1.5" customHeight="1"/>
    <row r="132" ht="6" customHeight="1"/>
    <row r="133" spans="4:60" ht="16.5" customHeight="1" thickBot="1">
      <c r="D133" s="16" t="s">
        <v>62</v>
      </c>
      <c r="E133" s="16"/>
      <c r="F133" s="16"/>
      <c r="G133" s="16"/>
      <c r="H133" s="16"/>
      <c r="I133" s="16"/>
      <c r="J133" s="16"/>
      <c r="K133" s="16"/>
      <c r="L133" s="4"/>
      <c r="M133" s="16" t="s">
        <v>63</v>
      </c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4"/>
      <c r="AJ133" s="4"/>
      <c r="AK133" s="17">
        <f>AX130</f>
        <v>0</v>
      </c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4"/>
    </row>
    <row r="134" spans="4:60" ht="12" customHeight="1" thickBot="1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</row>
    <row r="135" spans="4:59" ht="13.5" customHeight="1">
      <c r="D135" s="26" t="s">
        <v>66</v>
      </c>
      <c r="E135" s="26"/>
      <c r="F135" s="26"/>
      <c r="G135" s="26"/>
      <c r="H135" s="26"/>
      <c r="I135" s="26"/>
      <c r="J135" s="26"/>
      <c r="K135" s="26"/>
      <c r="M135" s="26" t="s">
        <v>67</v>
      </c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</row>
    <row r="136" spans="3:60" ht="13.5" customHeight="1">
      <c r="C136" s="27">
        <v>2</v>
      </c>
      <c r="D136" s="27"/>
      <c r="E136" s="9"/>
      <c r="F136" s="9"/>
      <c r="G136" s="9"/>
      <c r="H136" s="9"/>
      <c r="I136" s="9"/>
      <c r="J136" s="9"/>
      <c r="K136" s="9"/>
      <c r="L136" s="9"/>
      <c r="M136" s="8" t="s">
        <v>68</v>
      </c>
      <c r="N136" s="9"/>
      <c r="O136" s="9"/>
      <c r="P136" s="28" t="s">
        <v>69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9" t="s">
        <v>70</v>
      </c>
      <c r="AJ136" s="29"/>
      <c r="AK136" s="29"/>
      <c r="AL136" s="29"/>
      <c r="AM136" s="9"/>
      <c r="AN136" s="20">
        <v>1</v>
      </c>
      <c r="AO136" s="20"/>
      <c r="AP136" s="20"/>
      <c r="AQ136" s="9"/>
      <c r="AR136" s="20">
        <v>0</v>
      </c>
      <c r="AS136" s="20"/>
      <c r="AT136" s="20"/>
      <c r="AU136" s="20"/>
      <c r="AV136" s="20"/>
      <c r="AW136" s="20"/>
      <c r="AX136" s="20">
        <f>AN136*AR136</f>
        <v>0</v>
      </c>
      <c r="AY136" s="20"/>
      <c r="AZ136" s="20"/>
      <c r="BA136" s="20"/>
      <c r="BB136" s="20"/>
      <c r="BC136" s="20"/>
      <c r="BD136" s="20"/>
      <c r="BE136" s="20"/>
      <c r="BF136" s="20"/>
      <c r="BG136" s="20"/>
      <c r="BH136" s="9"/>
    </row>
    <row r="137" spans="3:60" ht="3" customHeight="1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</row>
    <row r="138" spans="3:60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1" t="s">
        <v>71</v>
      </c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ht="1.5" customHeight="1"/>
    <row r="140" spans="3:60" ht="13.5" customHeight="1">
      <c r="C140" s="22">
        <v>3</v>
      </c>
      <c r="D140" s="22"/>
      <c r="E140" s="2"/>
      <c r="F140" s="2"/>
      <c r="G140" s="2"/>
      <c r="H140" s="2"/>
      <c r="I140" s="2"/>
      <c r="J140" s="2"/>
      <c r="K140" s="2"/>
      <c r="L140" s="2"/>
      <c r="M140" s="12" t="s">
        <v>72</v>
      </c>
      <c r="N140" s="2"/>
      <c r="O140" s="2"/>
      <c r="P140" s="23" t="s">
        <v>73</v>
      </c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4" t="s">
        <v>70</v>
      </c>
      <c r="AJ140" s="24"/>
      <c r="AK140" s="24"/>
      <c r="AL140" s="24"/>
      <c r="AM140" s="2"/>
      <c r="AN140" s="25">
        <v>1</v>
      </c>
      <c r="AO140" s="25"/>
      <c r="AP140" s="25"/>
      <c r="AQ140" s="2"/>
      <c r="AR140" s="25">
        <v>0</v>
      </c>
      <c r="AS140" s="25"/>
      <c r="AT140" s="25"/>
      <c r="AU140" s="25"/>
      <c r="AV140" s="25"/>
      <c r="AW140" s="25"/>
      <c r="AX140" s="25">
        <f>AN140*AR140</f>
        <v>0</v>
      </c>
      <c r="AY140" s="25"/>
      <c r="AZ140" s="25"/>
      <c r="BA140" s="25"/>
      <c r="BB140" s="25"/>
      <c r="BC140" s="25"/>
      <c r="BD140" s="25"/>
      <c r="BE140" s="25"/>
      <c r="BF140" s="25"/>
      <c r="BG140" s="25"/>
      <c r="BH140" s="2"/>
    </row>
    <row r="141" ht="1.5" customHeight="1"/>
    <row r="142" ht="6" customHeight="1"/>
    <row r="143" spans="4:60" ht="16.5" customHeight="1" thickBot="1">
      <c r="D143" s="16" t="s">
        <v>66</v>
      </c>
      <c r="E143" s="16"/>
      <c r="F143" s="16"/>
      <c r="G143" s="16"/>
      <c r="H143" s="16"/>
      <c r="I143" s="16"/>
      <c r="J143" s="16"/>
      <c r="K143" s="16"/>
      <c r="L143" s="4"/>
      <c r="M143" s="16" t="s">
        <v>67</v>
      </c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4"/>
      <c r="AJ143" s="4"/>
      <c r="AK143" s="17">
        <f>AX136+AX140</f>
        <v>0</v>
      </c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4"/>
    </row>
    <row r="144" ht="12" customHeight="1"/>
    <row r="145" ht="6" customHeight="1"/>
    <row r="146" spans="3:59" ht="18.75" customHeight="1">
      <c r="C146" s="18" t="s">
        <v>59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V146" s="19">
        <f>AK133+AK143</f>
        <v>0</v>
      </c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</row>
    <row r="147" ht="7.5" customHeight="1"/>
    <row r="148" ht="222.75" customHeight="1"/>
    <row r="149" ht="32.25" customHeight="1"/>
  </sheetData>
  <sheetProtection/>
  <mergeCells count="214">
    <mergeCell ref="D2:F2"/>
    <mergeCell ref="H2:K2"/>
    <mergeCell ref="M2:AY2"/>
    <mergeCell ref="BB2:BF2"/>
    <mergeCell ref="D3:I3"/>
    <mergeCell ref="B5:BG5"/>
    <mergeCell ref="G7:S7"/>
    <mergeCell ref="AA7:BC8"/>
    <mergeCell ref="G9:S9"/>
    <mergeCell ref="AA9:BC10"/>
    <mergeCell ref="G11:S11"/>
    <mergeCell ref="AA11:BC12"/>
    <mergeCell ref="G14:W14"/>
    <mergeCell ref="G15:W15"/>
    <mergeCell ref="G16:W16"/>
    <mergeCell ref="Y15:BC15"/>
    <mergeCell ref="H18:AA18"/>
    <mergeCell ref="AC18:AK18"/>
    <mergeCell ref="AN18:AP18"/>
    <mergeCell ref="S20:AA20"/>
    <mergeCell ref="AC20:AK20"/>
    <mergeCell ref="AN20:AP20"/>
    <mergeCell ref="S22:AA22"/>
    <mergeCell ref="AC22:AK22"/>
    <mergeCell ref="AN22:AP22"/>
    <mergeCell ref="S24:AA24"/>
    <mergeCell ref="AC24:AK24"/>
    <mergeCell ref="AN24:AP24"/>
    <mergeCell ref="I26:AA26"/>
    <mergeCell ref="AC26:AK27"/>
    <mergeCell ref="I28:AA28"/>
    <mergeCell ref="AC28:AK28"/>
    <mergeCell ref="M35:BG35"/>
    <mergeCell ref="I29:AA29"/>
    <mergeCell ref="AC29:AK29"/>
    <mergeCell ref="AN29:AP29"/>
    <mergeCell ref="G31:O31"/>
    <mergeCell ref="Q31:AC31"/>
    <mergeCell ref="AE31:AN31"/>
    <mergeCell ref="E36:K36"/>
    <mergeCell ref="P36:AH37"/>
    <mergeCell ref="AI36:AL36"/>
    <mergeCell ref="AN36:AP36"/>
    <mergeCell ref="AR36:AW36"/>
    <mergeCell ref="G33:O33"/>
    <mergeCell ref="Q33:AC33"/>
    <mergeCell ref="AE33:AN33"/>
    <mergeCell ref="AP33:BB33"/>
    <mergeCell ref="D35:K35"/>
    <mergeCell ref="AX36:BG36"/>
    <mergeCell ref="T39:BH39"/>
    <mergeCell ref="C41:D41"/>
    <mergeCell ref="E41:K41"/>
    <mergeCell ref="P41:AH41"/>
    <mergeCell ref="AI41:AL41"/>
    <mergeCell ref="AN41:AP41"/>
    <mergeCell ref="AR41:AW41"/>
    <mergeCell ref="AX41:BG41"/>
    <mergeCell ref="C36:D36"/>
    <mergeCell ref="T43:BH43"/>
    <mergeCell ref="C45:D45"/>
    <mergeCell ref="E45:K45"/>
    <mergeCell ref="P45:AH46"/>
    <mergeCell ref="AI45:AL45"/>
    <mergeCell ref="AN45:AP45"/>
    <mergeCell ref="AR45:AW45"/>
    <mergeCell ref="AX45:BG45"/>
    <mergeCell ref="T48:BH48"/>
    <mergeCell ref="C50:D50"/>
    <mergeCell ref="E50:K50"/>
    <mergeCell ref="P50:AH50"/>
    <mergeCell ref="AI50:AL50"/>
    <mergeCell ref="AN50:AP50"/>
    <mergeCell ref="AR50:AW50"/>
    <mergeCell ref="AX50:BG50"/>
    <mergeCell ref="M61:BG61"/>
    <mergeCell ref="T52:BH52"/>
    <mergeCell ref="C54:D54"/>
    <mergeCell ref="E54:K54"/>
    <mergeCell ref="P54:AH54"/>
    <mergeCell ref="AI54:AL54"/>
    <mergeCell ref="AN54:AP54"/>
    <mergeCell ref="AR54:AW54"/>
    <mergeCell ref="AX54:BG54"/>
    <mergeCell ref="E62:K62"/>
    <mergeCell ref="P62:AH63"/>
    <mergeCell ref="AI62:AL62"/>
    <mergeCell ref="AN62:AP62"/>
    <mergeCell ref="AR62:AW62"/>
    <mergeCell ref="T56:BH56"/>
    <mergeCell ref="D59:K59"/>
    <mergeCell ref="M59:AH59"/>
    <mergeCell ref="AK59:BG59"/>
    <mergeCell ref="D61:K61"/>
    <mergeCell ref="AX62:BG62"/>
    <mergeCell ref="T65:BH65"/>
    <mergeCell ref="C67:D67"/>
    <mergeCell ref="E67:K67"/>
    <mergeCell ref="P67:AH67"/>
    <mergeCell ref="AI67:AL67"/>
    <mergeCell ref="AN67:AP67"/>
    <mergeCell ref="AR67:AW67"/>
    <mergeCell ref="AX67:BG67"/>
    <mergeCell ref="C62:D62"/>
    <mergeCell ref="T69:BH69"/>
    <mergeCell ref="C71:D71"/>
    <mergeCell ref="E71:K71"/>
    <mergeCell ref="P71:AH71"/>
    <mergeCell ref="AI71:AL71"/>
    <mergeCell ref="AN71:AP71"/>
    <mergeCell ref="AR71:AW71"/>
    <mergeCell ref="AX71:BG71"/>
    <mergeCell ref="T73:BH73"/>
    <mergeCell ref="C75:D75"/>
    <mergeCell ref="E75:K75"/>
    <mergeCell ref="P75:AH75"/>
    <mergeCell ref="AI75:AL75"/>
    <mergeCell ref="AN75:AP75"/>
    <mergeCell ref="AR75:AW75"/>
    <mergeCell ref="AX75:BG75"/>
    <mergeCell ref="M87:BG87"/>
    <mergeCell ref="AX88:BG88"/>
    <mergeCell ref="T77:BH77"/>
    <mergeCell ref="C79:D79"/>
    <mergeCell ref="E79:K79"/>
    <mergeCell ref="P79:AH80"/>
    <mergeCell ref="AI79:AL79"/>
    <mergeCell ref="AN79:AP79"/>
    <mergeCell ref="AR79:AW79"/>
    <mergeCell ref="AX79:BG79"/>
    <mergeCell ref="C96:Q96"/>
    <mergeCell ref="V96:BG96"/>
    <mergeCell ref="AI88:AL88"/>
    <mergeCell ref="AN88:AP88"/>
    <mergeCell ref="AR88:AW88"/>
    <mergeCell ref="T81:BH81"/>
    <mergeCell ref="D84:K84"/>
    <mergeCell ref="M84:AH84"/>
    <mergeCell ref="AK84:BG84"/>
    <mergeCell ref="D87:K87"/>
    <mergeCell ref="C88:D88"/>
    <mergeCell ref="E88:K88"/>
    <mergeCell ref="P88:AH88"/>
    <mergeCell ref="B99:BG99"/>
    <mergeCell ref="G101:S101"/>
    <mergeCell ref="AA101:BC102"/>
    <mergeCell ref="T90:BH90"/>
    <mergeCell ref="D93:K93"/>
    <mergeCell ref="M93:AH93"/>
    <mergeCell ref="AK93:BG93"/>
    <mergeCell ref="G103:S103"/>
    <mergeCell ref="AA103:BC104"/>
    <mergeCell ref="G105:S105"/>
    <mergeCell ref="AA105:BC106"/>
    <mergeCell ref="G108:W108"/>
    <mergeCell ref="G109:W109"/>
    <mergeCell ref="G110:W110"/>
    <mergeCell ref="Y109:BC109"/>
    <mergeCell ref="H112:AA112"/>
    <mergeCell ref="AC112:AK112"/>
    <mergeCell ref="AN112:AP112"/>
    <mergeCell ref="S114:AA114"/>
    <mergeCell ref="AC114:AK114"/>
    <mergeCell ref="AN114:AP114"/>
    <mergeCell ref="S116:AA116"/>
    <mergeCell ref="AC116:AK116"/>
    <mergeCell ref="AN116:AP116"/>
    <mergeCell ref="S118:AA118"/>
    <mergeCell ref="AC118:AK118"/>
    <mergeCell ref="AN118:AP118"/>
    <mergeCell ref="I120:AA120"/>
    <mergeCell ref="AC120:AK121"/>
    <mergeCell ref="I122:AA122"/>
    <mergeCell ref="AC122:AK122"/>
    <mergeCell ref="I123:AA123"/>
    <mergeCell ref="AC123:AK123"/>
    <mergeCell ref="AN123:AP123"/>
    <mergeCell ref="G125:O125"/>
    <mergeCell ref="Q125:AC125"/>
    <mergeCell ref="AE125:AN125"/>
    <mergeCell ref="AX130:BG130"/>
    <mergeCell ref="G127:O127"/>
    <mergeCell ref="Q127:AC127"/>
    <mergeCell ref="AE127:AN127"/>
    <mergeCell ref="AP127:BB127"/>
    <mergeCell ref="D129:K129"/>
    <mergeCell ref="M129:BG129"/>
    <mergeCell ref="AI136:AL136"/>
    <mergeCell ref="AN136:AP136"/>
    <mergeCell ref="AR136:AW136"/>
    <mergeCell ref="P130:AH130"/>
    <mergeCell ref="AI130:AL130"/>
    <mergeCell ref="AN130:AP130"/>
    <mergeCell ref="AR130:AW130"/>
    <mergeCell ref="AN140:AP140"/>
    <mergeCell ref="AR140:AW140"/>
    <mergeCell ref="AX140:BG140"/>
    <mergeCell ref="D133:K133"/>
    <mergeCell ref="M133:AH133"/>
    <mergeCell ref="AK133:BG133"/>
    <mergeCell ref="D135:K135"/>
    <mergeCell ref="M135:BG135"/>
    <mergeCell ref="C136:D136"/>
    <mergeCell ref="P136:AH136"/>
    <mergeCell ref="D143:K143"/>
    <mergeCell ref="M143:AH143"/>
    <mergeCell ref="AK143:BG143"/>
    <mergeCell ref="C146:Q146"/>
    <mergeCell ref="V146:BG146"/>
    <mergeCell ref="AX136:BG136"/>
    <mergeCell ref="P138:AH138"/>
    <mergeCell ref="C140:D140"/>
    <mergeCell ref="P140:AH140"/>
    <mergeCell ref="AI140:AL140"/>
  </mergeCells>
  <printOptions/>
  <pageMargins left="0.25" right="0.25" top="0.75" bottom="0.75" header="0.3" footer="0.3"/>
  <pageSetup fitToHeight="0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František Malár</cp:lastModifiedBy>
  <cp:lastPrinted>2017-04-24T11:31:38Z</cp:lastPrinted>
  <dcterms:created xsi:type="dcterms:W3CDTF">2017-04-05T08:35:51Z</dcterms:created>
  <dcterms:modified xsi:type="dcterms:W3CDTF">2017-04-24T11:31:42Z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A0B44A456053326E0775961CF3DF6AA61068147A4765759C939E1F28FEECE623931789E6AB7919FE1B89C43E8DAA78F01969C51C9ADE557BC735ADAB2F32867AC61ACC0B3307A52B3BA5BEF8FBAA3848EB7E49C38AA8E6014BA35254002E1CC57CA8944EA86859BFE59013157D57CF10D2D9660C2AD1D48BBF4537CC2E91A57</vt:lpwstr>
  </property>
  <property fmtid="{D5CDD505-2E9C-101B-9397-08002B2CF9AE}" pid="8" name="Business Objects Context Information6">
    <vt:lpwstr>5D056E4541D73CCB88753F2D943C995023FF102E8D58F5461F0E97CAD959F36B4214A31EBCDC96CBE3FCF361D68097DF580DA173AA8430250657DB503E7ED7AB6D1AC7E0689BDE29E93613A4A007B703F7232AC8C09EE9749289B69B9330D7B13D3F1E5C</vt:lpwstr>
  </property>
</Properties>
</file>