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85" activeTab="0"/>
  </bookViews>
  <sheets>
    <sheet name="Příloha č.3" sheetId="1" r:id="rId1"/>
  </sheets>
  <definedNames/>
  <calcPr calcId="152511"/>
</workbook>
</file>

<file path=xl/sharedStrings.xml><?xml version="1.0" encoding="utf-8"?>
<sst xmlns="http://schemas.openxmlformats.org/spreadsheetml/2006/main" count="230" uniqueCount="136">
  <si>
    <t>Brýle kyslíkové 210cm</t>
  </si>
  <si>
    <t>infusní souprava gravitace</t>
  </si>
  <si>
    <t>ks</t>
  </si>
  <si>
    <t>krab</t>
  </si>
  <si>
    <t>inj.jehla 0,5x25</t>
  </si>
  <si>
    <t>inj.jehla 0,6x30</t>
  </si>
  <si>
    <t>inj.jehla 0,7x40</t>
  </si>
  <si>
    <t>inj.jehla 0,8x40</t>
  </si>
  <si>
    <t>inj.jehla 0,9x40</t>
  </si>
  <si>
    <t>inj.jehla 18G  růžová</t>
  </si>
  <si>
    <t>kalíšek na léky PVC malý</t>
  </si>
  <si>
    <t>kanyla IV 22/25 modrá, křídla</t>
  </si>
  <si>
    <t>kanyla IV 24/19 žlutá,křídla</t>
  </si>
  <si>
    <t>kanyla IV růžová,křídla</t>
  </si>
  <si>
    <t>lékařské role 50x50 perfor.</t>
  </si>
  <si>
    <t>rolí</t>
  </si>
  <si>
    <t>maska kyslíková</t>
  </si>
  <si>
    <t>náramek identifikační bílý</t>
  </si>
  <si>
    <t>papírové podl.s folií/převazy</t>
  </si>
  <si>
    <t>perfusor stříkačky 20ml</t>
  </si>
  <si>
    <t>perfusor spoj. hadičky</t>
  </si>
  <si>
    <t xml:space="preserve">pěna ošetřující </t>
  </si>
  <si>
    <t>plášť jednorázový</t>
  </si>
  <si>
    <t>rukavice nitril bez pudru</t>
  </si>
  <si>
    <t>rukavice oper.sterilní</t>
  </si>
  <si>
    <t>párů</t>
  </si>
  <si>
    <t>sáček na léky zavírací 60x80mm</t>
  </si>
  <si>
    <t xml:space="preserve">sáček na moč s kříž.výpustí </t>
  </si>
  <si>
    <t>sáček na zvracení</t>
  </si>
  <si>
    <t>stříkačka 10 ml</t>
  </si>
  <si>
    <t>stříkačka 20 ml</t>
  </si>
  <si>
    <t>stříkačka 2 ml</t>
  </si>
  <si>
    <t>stříkačka 5 ml</t>
  </si>
  <si>
    <t>stříkačka 50/60 ml výplach</t>
  </si>
  <si>
    <t>štětička glycerinová/ do úst/</t>
  </si>
  <si>
    <t>testovací proužky</t>
  </si>
  <si>
    <t>uzávěr na katetr</t>
  </si>
  <si>
    <t>uzávěr na kanylu</t>
  </si>
  <si>
    <t>ústenka 3 vrstvá,gumičky</t>
  </si>
  <si>
    <t>zástěra polyethylenová</t>
  </si>
  <si>
    <t>žínky bez folie mycí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</si>
  <si>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</si>
  <si>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</si>
  <si>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</si>
  <si>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</si>
  <si>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</si>
  <si>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</si>
  <si>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</si>
  <si>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</si>
  <si>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</si>
  <si>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</si>
  <si>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</si>
  <si>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</si>
  <si>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</si>
  <si>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</si>
  <si>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</si>
  <si>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</si>
  <si>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</si>
  <si>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</si>
  <si>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</si>
  <si>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</si>
  <si>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</si>
  <si>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</si>
  <si>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</si>
  <si>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</si>
  <si>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</si>
  <si>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</si>
  <si>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</si>
  <si>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</si>
  <si>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</si>
  <si>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</si>
  <si>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</si>
  <si>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</si>
  <si>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</si>
  <si>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</si>
  <si>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</si>
  <si>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</si>
  <si>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</si>
  <si>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</si>
  <si>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</si>
  <si>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</si>
  <si>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</si>
  <si>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</si>
  <si>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</si>
  <si>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</si>
  <si>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</si>
  <si>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</si>
  <si>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</si>
  <si>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Druh materiálu obecně obvazové</t>
  </si>
  <si>
    <t>AB kompres 10x10cm</t>
  </si>
  <si>
    <t>AB kompres 10x20cm</t>
  </si>
  <si>
    <t>bal</t>
  </si>
  <si>
    <t>AB kompres 15x25cm</t>
  </si>
  <si>
    <t>AB kompres 20x40cm</t>
  </si>
  <si>
    <t>Atrauman 7x5x10cm/50ks</t>
  </si>
  <si>
    <t>Braunovidon gáza s masti 10x20</t>
  </si>
  <si>
    <t>Gáza kompres 10x10cm</t>
  </si>
  <si>
    <t>Gáza kompres 7,5x7,5cm</t>
  </si>
  <si>
    <t>Grassolind neutral 10x20cm /50ks</t>
  </si>
  <si>
    <t>Kompres steril 10x10cm</t>
  </si>
  <si>
    <t>Obvaz Pruban 6</t>
  </si>
  <si>
    <t>Obvaz Pruban 10</t>
  </si>
  <si>
    <t>Vata buničitá 40x50cm role</t>
  </si>
  <si>
    <t>Hydrofilm 10x15cm</t>
  </si>
  <si>
    <t>cca celkem/rok v Kč</t>
  </si>
  <si>
    <t>masážní gel</t>
  </si>
  <si>
    <t>48.</t>
  </si>
  <si>
    <t>náplast 2x5cmx5m</t>
  </si>
  <si>
    <t>náplast hypoalergenní hedváb. 2,5cm x9m</t>
  </si>
  <si>
    <t>Obinadlo pružné 10cm</t>
  </si>
  <si>
    <t>Náplast s polštářkem 20x10cm</t>
  </si>
  <si>
    <t>Náplast s polštářkem 10x10cm</t>
  </si>
  <si>
    <t>Náplast s polštářkem 5x7cm</t>
  </si>
  <si>
    <t>Náplast s polštářkem IV fixace  6x8 cm</t>
  </si>
  <si>
    <t>pružný obvaz 8x4cm</t>
  </si>
  <si>
    <t>Druh materiálu -  zdravotnický</t>
  </si>
  <si>
    <t>Průměrná roční spotřeba</t>
  </si>
  <si>
    <t>počet</t>
  </si>
  <si>
    <t>m.j.</t>
  </si>
  <si>
    <t>číslo</t>
  </si>
  <si>
    <t>název</t>
  </si>
  <si>
    <t>Celková cena zdravotnického materiálu</t>
  </si>
  <si>
    <t xml:space="preserve">cena/mj v Kč </t>
  </si>
  <si>
    <t>Celková cena obvazového materiálu</t>
  </si>
  <si>
    <t>Celková cena za zdravotnický a obvazový materiál</t>
  </si>
  <si>
    <t>s DPH</t>
  </si>
  <si>
    <t>Gama hadička 1,8</t>
  </si>
  <si>
    <t>Gama hadička 1,2</t>
  </si>
  <si>
    <t xml:space="preserve">Inzulínová stříkačka </t>
  </si>
  <si>
    <t>katetr ženy 16</t>
  </si>
  <si>
    <t>katetr ženy 18</t>
  </si>
  <si>
    <t>katetr ženy 20</t>
  </si>
  <si>
    <t>katetr muži 14</t>
  </si>
  <si>
    <t>katetr muži 16</t>
  </si>
  <si>
    <t>katetr muži 18</t>
  </si>
  <si>
    <t xml:space="preserve">minispike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</si>
</sst>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5" tint="-0.2499700039625167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 topLeftCell="A31">
      <selection activeCell="H40" sqref="H40"/>
    </sheetView>
  </sheetViews>
  <sheetFormatPr defaultColWidth="9.140625" defaultRowHeight="15"/>
  <cols>
    <col min="2" max="2" width="41.140625" style="0" customWidth="1"/>
    <col min="5" max="5" width="17.00390625" style="0" customWidth="1"/>
    <col min="6" max="6" width="23.421875" style="0" customWidth="1"/>
  </cols>
  <sheetData>
    <row r="1" spans="1:6" ht="20.25" thickBot="1" thickTop="1">
      <c r="A1" s="34" t="s">
        <v>115</v>
      </c>
      <c r="B1" s="35"/>
      <c r="C1" s="29" t="s">
        <v>116</v>
      </c>
      <c r="D1" s="29"/>
      <c r="E1" s="29"/>
      <c r="F1" s="36"/>
    </row>
    <row r="2" spans="1:6" ht="16.5" thickBot="1">
      <c r="A2" s="17" t="s">
        <v>119</v>
      </c>
      <c r="B2" s="18" t="s">
        <v>120</v>
      </c>
      <c r="C2" s="18" t="s">
        <v>117</v>
      </c>
      <c r="D2" s="18" t="s">
        <v>118</v>
      </c>
      <c r="E2" s="18" t="s">
        <v>122</v>
      </c>
      <c r="F2" s="19" t="s">
        <v>104</v>
      </c>
    </row>
    <row r="3" spans="1:6" ht="16.5" thickTop="1">
      <c r="A3" s="3" t="s">
        <v>41</v>
      </c>
      <c r="B3" s="41" t="s">
        <v>0</v>
      </c>
      <c r="C3" s="41">
        <v>130</v>
      </c>
      <c r="D3" s="4" t="s">
        <v>2</v>
      </c>
      <c r="E3" s="45"/>
      <c r="F3" s="11">
        <f>C3*E3</f>
        <v>0</v>
      </c>
    </row>
    <row r="4" spans="1:6" ht="15.75">
      <c r="A4" s="5" t="s">
        <v>42</v>
      </c>
      <c r="B4" s="42" t="s">
        <v>126</v>
      </c>
      <c r="C4" s="42">
        <v>440</v>
      </c>
      <c r="D4" s="6" t="s">
        <v>2</v>
      </c>
      <c r="E4" s="46"/>
      <c r="F4" s="11">
        <f aca="true" t="shared" si="0" ref="F4:F50">C4*E4</f>
        <v>0</v>
      </c>
    </row>
    <row r="5" spans="1:6" ht="15.75">
      <c r="A5" s="5" t="s">
        <v>43</v>
      </c>
      <c r="B5" s="42" t="s">
        <v>127</v>
      </c>
      <c r="C5" s="42">
        <v>60</v>
      </c>
      <c r="D5" s="6" t="s">
        <v>2</v>
      </c>
      <c r="E5" s="46"/>
      <c r="F5" s="11">
        <f t="shared" si="0"/>
        <v>0</v>
      </c>
    </row>
    <row r="6" spans="1:6" ht="15.75">
      <c r="A6" s="5" t="s">
        <v>44</v>
      </c>
      <c r="B6" s="42" t="s">
        <v>1</v>
      </c>
      <c r="C6" s="42">
        <v>880</v>
      </c>
      <c r="D6" s="6" t="s">
        <v>2</v>
      </c>
      <c r="E6" s="46"/>
      <c r="F6" s="11">
        <f t="shared" si="0"/>
        <v>0</v>
      </c>
    </row>
    <row r="7" spans="1:6" ht="15.75">
      <c r="A7" s="5" t="s">
        <v>45</v>
      </c>
      <c r="B7" s="42" t="s">
        <v>4</v>
      </c>
      <c r="C7" s="42">
        <v>43</v>
      </c>
      <c r="D7" s="6" t="s">
        <v>3</v>
      </c>
      <c r="E7" s="46"/>
      <c r="F7" s="11">
        <f t="shared" si="0"/>
        <v>0</v>
      </c>
    </row>
    <row r="8" spans="1:6" ht="15.75">
      <c r="A8" s="5" t="s">
        <v>46</v>
      </c>
      <c r="B8" s="42" t="s">
        <v>5</v>
      </c>
      <c r="C8" s="42">
        <v>8</v>
      </c>
      <c r="D8" s="6" t="s">
        <v>3</v>
      </c>
      <c r="E8" s="46"/>
      <c r="F8" s="11">
        <f t="shared" si="0"/>
        <v>0</v>
      </c>
    </row>
    <row r="9" spans="1:6" ht="15.75">
      <c r="A9" s="5" t="s">
        <v>47</v>
      </c>
      <c r="B9" s="42" t="s">
        <v>6</v>
      </c>
      <c r="C9" s="42">
        <v>11</v>
      </c>
      <c r="D9" s="6" t="s">
        <v>3</v>
      </c>
      <c r="E9" s="46"/>
      <c r="F9" s="11">
        <f t="shared" si="0"/>
        <v>0</v>
      </c>
    </row>
    <row r="10" spans="1:6" ht="15.75">
      <c r="A10" s="5" t="s">
        <v>48</v>
      </c>
      <c r="B10" s="42" t="s">
        <v>7</v>
      </c>
      <c r="C10" s="42">
        <v>3</v>
      </c>
      <c r="D10" s="6" t="s">
        <v>3</v>
      </c>
      <c r="E10" s="46"/>
      <c r="F10" s="11">
        <f t="shared" si="0"/>
        <v>0</v>
      </c>
    </row>
    <row r="11" spans="1:6" ht="15.75">
      <c r="A11" s="5" t="s">
        <v>49</v>
      </c>
      <c r="B11" s="42" t="s">
        <v>8</v>
      </c>
      <c r="C11" s="42">
        <v>5</v>
      </c>
      <c r="D11" s="6" t="s">
        <v>3</v>
      </c>
      <c r="E11" s="46"/>
      <c r="F11" s="11">
        <f t="shared" si="0"/>
        <v>0</v>
      </c>
    </row>
    <row r="12" spans="1:6" ht="15.75">
      <c r="A12" s="5" t="s">
        <v>50</v>
      </c>
      <c r="B12" s="42" t="s">
        <v>9</v>
      </c>
      <c r="C12" s="42">
        <v>15</v>
      </c>
      <c r="D12" s="6" t="s">
        <v>3</v>
      </c>
      <c r="E12" s="46"/>
      <c r="F12" s="11">
        <f t="shared" si="0"/>
        <v>0</v>
      </c>
    </row>
    <row r="13" spans="1:6" ht="15.75">
      <c r="A13" s="5" t="s">
        <v>51</v>
      </c>
      <c r="B13" s="42" t="s">
        <v>128</v>
      </c>
      <c r="C13" s="42">
        <v>21</v>
      </c>
      <c r="D13" s="6" t="s">
        <v>3</v>
      </c>
      <c r="E13" s="46"/>
      <c r="F13" s="11">
        <f t="shared" si="0"/>
        <v>0</v>
      </c>
    </row>
    <row r="14" spans="1:6" ht="15.75">
      <c r="A14" s="5" t="s">
        <v>52</v>
      </c>
      <c r="B14" s="42" t="s">
        <v>10</v>
      </c>
      <c r="C14" s="42">
        <v>700</v>
      </c>
      <c r="D14" s="6" t="s">
        <v>2</v>
      </c>
      <c r="E14" s="46"/>
      <c r="F14" s="11">
        <f t="shared" si="0"/>
        <v>0</v>
      </c>
    </row>
    <row r="15" spans="1:6" ht="15.75">
      <c r="A15" s="5" t="s">
        <v>53</v>
      </c>
      <c r="B15" s="42" t="s">
        <v>11</v>
      </c>
      <c r="C15" s="42">
        <v>750</v>
      </c>
      <c r="D15" s="6" t="s">
        <v>2</v>
      </c>
      <c r="E15" s="46"/>
      <c r="F15" s="11">
        <f t="shared" si="0"/>
        <v>0</v>
      </c>
    </row>
    <row r="16" spans="1:6" ht="15.75">
      <c r="A16" s="5" t="s">
        <v>54</v>
      </c>
      <c r="B16" s="42" t="s">
        <v>12</v>
      </c>
      <c r="C16" s="42">
        <v>100</v>
      </c>
      <c r="D16" s="6" t="s">
        <v>2</v>
      </c>
      <c r="E16" s="46"/>
      <c r="F16" s="11">
        <f t="shared" si="0"/>
        <v>0</v>
      </c>
    </row>
    <row r="17" spans="1:6" ht="15.75">
      <c r="A17" s="5" t="s">
        <v>55</v>
      </c>
      <c r="B17" s="42" t="s">
        <v>13</v>
      </c>
      <c r="C17" s="42">
        <v>250</v>
      </c>
      <c r="D17" s="6" t="s">
        <v>2</v>
      </c>
      <c r="E17" s="46"/>
      <c r="F17" s="11">
        <f t="shared" si="0"/>
        <v>0</v>
      </c>
    </row>
    <row r="18" spans="1:6" ht="15.75">
      <c r="A18" s="5" t="s">
        <v>56</v>
      </c>
      <c r="B18" s="42" t="s">
        <v>129</v>
      </c>
      <c r="C18" s="42">
        <v>90</v>
      </c>
      <c r="D18" s="6" t="s">
        <v>2</v>
      </c>
      <c r="E18" s="46"/>
      <c r="F18" s="11">
        <f t="shared" si="0"/>
        <v>0</v>
      </c>
    </row>
    <row r="19" spans="1:6" ht="15.75">
      <c r="A19" s="5" t="s">
        <v>57</v>
      </c>
      <c r="B19" s="42" t="s">
        <v>130</v>
      </c>
      <c r="C19" s="42">
        <v>120</v>
      </c>
      <c r="D19" s="6" t="s">
        <v>2</v>
      </c>
      <c r="E19" s="46"/>
      <c r="F19" s="11">
        <f t="shared" si="0"/>
        <v>0</v>
      </c>
    </row>
    <row r="20" spans="1:6" ht="15.75">
      <c r="A20" s="5" t="s">
        <v>58</v>
      </c>
      <c r="B20" s="42" t="s">
        <v>131</v>
      </c>
      <c r="C20" s="42">
        <v>30</v>
      </c>
      <c r="D20" s="6" t="s">
        <v>2</v>
      </c>
      <c r="E20" s="46"/>
      <c r="F20" s="11">
        <f t="shared" si="0"/>
        <v>0</v>
      </c>
    </row>
    <row r="21" spans="1:6" ht="15.75">
      <c r="A21" s="5" t="s">
        <v>59</v>
      </c>
      <c r="B21" s="42" t="s">
        <v>132</v>
      </c>
      <c r="C21" s="42">
        <v>60</v>
      </c>
      <c r="D21" s="6" t="s">
        <v>2</v>
      </c>
      <c r="E21" s="46"/>
      <c r="F21" s="11">
        <f t="shared" si="0"/>
        <v>0</v>
      </c>
    </row>
    <row r="22" spans="1:6" ht="15.75">
      <c r="A22" s="5" t="s">
        <v>60</v>
      </c>
      <c r="B22" s="42" t="s">
        <v>133</v>
      </c>
      <c r="C22" s="42">
        <v>60</v>
      </c>
      <c r="D22" s="6" t="s">
        <v>2</v>
      </c>
      <c r="E22" s="46"/>
      <c r="F22" s="11">
        <f t="shared" si="0"/>
        <v>0</v>
      </c>
    </row>
    <row r="23" spans="1:6" ht="15.75">
      <c r="A23" s="5" t="s">
        <v>61</v>
      </c>
      <c r="B23" s="42" t="s">
        <v>134</v>
      </c>
      <c r="C23" s="42">
        <v>60</v>
      </c>
      <c r="D23" s="6" t="s">
        <v>2</v>
      </c>
      <c r="E23" s="46"/>
      <c r="F23" s="11">
        <f t="shared" si="0"/>
        <v>0</v>
      </c>
    </row>
    <row r="24" spans="1:6" ht="15.75">
      <c r="A24" s="5" t="s">
        <v>62</v>
      </c>
      <c r="B24" s="42" t="s">
        <v>14</v>
      </c>
      <c r="C24" s="42">
        <v>70</v>
      </c>
      <c r="D24" s="6" t="s">
        <v>15</v>
      </c>
      <c r="E24" s="46"/>
      <c r="F24" s="11">
        <f t="shared" si="0"/>
        <v>0</v>
      </c>
    </row>
    <row r="25" spans="1:6" ht="15.75">
      <c r="A25" s="5" t="s">
        <v>63</v>
      </c>
      <c r="B25" s="42" t="s">
        <v>16</v>
      </c>
      <c r="C25" s="42">
        <v>40</v>
      </c>
      <c r="D25" s="6" t="s">
        <v>2</v>
      </c>
      <c r="E25" s="46"/>
      <c r="F25" s="11">
        <f t="shared" si="0"/>
        <v>0</v>
      </c>
    </row>
    <row r="26" spans="1:6" ht="15.75">
      <c r="A26" s="5" t="s">
        <v>64</v>
      </c>
      <c r="B26" s="43" t="s">
        <v>105</v>
      </c>
      <c r="C26" s="42">
        <v>50</v>
      </c>
      <c r="D26" s="7" t="s">
        <v>2</v>
      </c>
      <c r="E26" s="46"/>
      <c r="F26" s="11">
        <f t="shared" si="0"/>
        <v>0</v>
      </c>
    </row>
    <row r="27" spans="1:6" ht="15.75">
      <c r="A27" s="5" t="s">
        <v>65</v>
      </c>
      <c r="B27" s="42" t="s">
        <v>135</v>
      </c>
      <c r="C27" s="42">
        <v>100</v>
      </c>
      <c r="D27" s="6" t="s">
        <v>2</v>
      </c>
      <c r="E27" s="46"/>
      <c r="F27" s="11">
        <f t="shared" si="0"/>
        <v>0</v>
      </c>
    </row>
    <row r="28" spans="1:6" ht="15.75">
      <c r="A28" s="5" t="s">
        <v>66</v>
      </c>
      <c r="B28" s="42" t="s">
        <v>17</v>
      </c>
      <c r="C28" s="42">
        <v>900</v>
      </c>
      <c r="D28" s="6" t="s">
        <v>2</v>
      </c>
      <c r="E28" s="46"/>
      <c r="F28" s="11">
        <f t="shared" si="0"/>
        <v>0</v>
      </c>
    </row>
    <row r="29" spans="1:6" ht="15.75">
      <c r="A29" s="5" t="s">
        <v>67</v>
      </c>
      <c r="B29" s="42" t="s">
        <v>18</v>
      </c>
      <c r="C29" s="42">
        <v>11</v>
      </c>
      <c r="D29" s="6" t="s">
        <v>15</v>
      </c>
      <c r="E29" s="46"/>
      <c r="F29" s="11">
        <f t="shared" si="0"/>
        <v>0</v>
      </c>
    </row>
    <row r="30" spans="1:6" ht="15.75">
      <c r="A30" s="5" t="s">
        <v>68</v>
      </c>
      <c r="B30" s="42" t="s">
        <v>19</v>
      </c>
      <c r="C30" s="42">
        <v>250</v>
      </c>
      <c r="D30" s="6" t="s">
        <v>2</v>
      </c>
      <c r="E30" s="46"/>
      <c r="F30" s="11">
        <f t="shared" si="0"/>
        <v>0</v>
      </c>
    </row>
    <row r="31" spans="1:6" ht="15.75">
      <c r="A31" s="5" t="s">
        <v>69</v>
      </c>
      <c r="B31" s="42" t="s">
        <v>20</v>
      </c>
      <c r="C31" s="42">
        <v>200</v>
      </c>
      <c r="D31" s="6" t="s">
        <v>2</v>
      </c>
      <c r="E31" s="46"/>
      <c r="F31" s="11">
        <f t="shared" si="0"/>
        <v>0</v>
      </c>
    </row>
    <row r="32" spans="1:6" ht="15.75">
      <c r="A32" s="5" t="s">
        <v>70</v>
      </c>
      <c r="B32" s="42" t="s">
        <v>21</v>
      </c>
      <c r="C32" s="42">
        <v>130</v>
      </c>
      <c r="D32" s="6" t="s">
        <v>2</v>
      </c>
      <c r="E32" s="46"/>
      <c r="F32" s="11">
        <f t="shared" si="0"/>
        <v>0</v>
      </c>
    </row>
    <row r="33" spans="1:6" ht="15.75">
      <c r="A33" s="5" t="s">
        <v>71</v>
      </c>
      <c r="B33" s="42" t="s">
        <v>22</v>
      </c>
      <c r="C33" s="42">
        <v>50</v>
      </c>
      <c r="D33" s="6" t="s">
        <v>2</v>
      </c>
      <c r="E33" s="46"/>
      <c r="F33" s="11">
        <f t="shared" si="0"/>
        <v>0</v>
      </c>
    </row>
    <row r="34" spans="1:6" ht="15.75">
      <c r="A34" s="5" t="s">
        <v>72</v>
      </c>
      <c r="B34" s="42" t="s">
        <v>23</v>
      </c>
      <c r="C34" s="42">
        <v>100000</v>
      </c>
      <c r="D34" s="6" t="s">
        <v>2</v>
      </c>
      <c r="E34" s="46"/>
      <c r="F34" s="11">
        <f t="shared" si="0"/>
        <v>0</v>
      </c>
    </row>
    <row r="35" spans="1:6" ht="15.75">
      <c r="A35" s="5" t="s">
        <v>73</v>
      </c>
      <c r="B35" s="42" t="s">
        <v>24</v>
      </c>
      <c r="C35" s="42">
        <v>150</v>
      </c>
      <c r="D35" s="6" t="s">
        <v>25</v>
      </c>
      <c r="E35" s="46"/>
      <c r="F35" s="11">
        <f t="shared" si="0"/>
        <v>0</v>
      </c>
    </row>
    <row r="36" spans="1:6" ht="15.75">
      <c r="A36" s="5" t="s">
        <v>74</v>
      </c>
      <c r="B36" s="42" t="s">
        <v>26</v>
      </c>
      <c r="C36" s="42">
        <v>2000</v>
      </c>
      <c r="D36" s="6" t="s">
        <v>2</v>
      </c>
      <c r="E36" s="46"/>
      <c r="F36" s="11">
        <f t="shared" si="0"/>
        <v>0</v>
      </c>
    </row>
    <row r="37" spans="1:6" ht="15.75">
      <c r="A37" s="5" t="s">
        <v>75</v>
      </c>
      <c r="B37" s="42" t="s">
        <v>27</v>
      </c>
      <c r="C37" s="42">
        <v>700</v>
      </c>
      <c r="D37" s="6" t="s">
        <v>2</v>
      </c>
      <c r="E37" s="46"/>
      <c r="F37" s="11">
        <f t="shared" si="0"/>
        <v>0</v>
      </c>
    </row>
    <row r="38" spans="1:6" ht="15.75">
      <c r="A38" s="5" t="s">
        <v>76</v>
      </c>
      <c r="B38" s="42" t="s">
        <v>28</v>
      </c>
      <c r="C38" s="42">
        <v>500</v>
      </c>
      <c r="D38" s="6" t="s">
        <v>2</v>
      </c>
      <c r="E38" s="46"/>
      <c r="F38" s="11">
        <f t="shared" si="0"/>
        <v>0</v>
      </c>
    </row>
    <row r="39" spans="1:6" ht="15.75">
      <c r="A39" s="5" t="s">
        <v>77</v>
      </c>
      <c r="B39" s="42" t="s">
        <v>29</v>
      </c>
      <c r="C39" s="42">
        <v>1800</v>
      </c>
      <c r="D39" s="6" t="s">
        <v>2</v>
      </c>
      <c r="E39" s="46"/>
      <c r="F39" s="11">
        <f t="shared" si="0"/>
        <v>0</v>
      </c>
    </row>
    <row r="40" spans="1:6" ht="15.75">
      <c r="A40" s="5" t="s">
        <v>78</v>
      </c>
      <c r="B40" s="42" t="s">
        <v>30</v>
      </c>
      <c r="C40" s="42">
        <v>700</v>
      </c>
      <c r="D40" s="6" t="s">
        <v>2</v>
      </c>
      <c r="E40" s="46"/>
      <c r="F40" s="11">
        <f t="shared" si="0"/>
        <v>0</v>
      </c>
    </row>
    <row r="41" spans="1:6" ht="15.75">
      <c r="A41" s="5" t="s">
        <v>79</v>
      </c>
      <c r="B41" s="42" t="s">
        <v>31</v>
      </c>
      <c r="C41" s="42">
        <v>4500</v>
      </c>
      <c r="D41" s="6" t="s">
        <v>2</v>
      </c>
      <c r="E41" s="46"/>
      <c r="F41" s="11">
        <f t="shared" si="0"/>
        <v>0</v>
      </c>
    </row>
    <row r="42" spans="1:6" ht="15.75">
      <c r="A42" s="5" t="s">
        <v>80</v>
      </c>
      <c r="B42" s="42" t="s">
        <v>32</v>
      </c>
      <c r="C42" s="42">
        <v>1000</v>
      </c>
      <c r="D42" s="6" t="s">
        <v>2</v>
      </c>
      <c r="E42" s="46"/>
      <c r="F42" s="11">
        <f t="shared" si="0"/>
        <v>0</v>
      </c>
    </row>
    <row r="43" spans="1:6" ht="15.75">
      <c r="A43" s="5" t="s">
        <v>81</v>
      </c>
      <c r="B43" s="42" t="s">
        <v>33</v>
      </c>
      <c r="C43" s="42">
        <v>400</v>
      </c>
      <c r="D43" s="6" t="s">
        <v>2</v>
      </c>
      <c r="E43" s="46"/>
      <c r="F43" s="11">
        <f t="shared" si="0"/>
        <v>0</v>
      </c>
    </row>
    <row r="44" spans="1:6" ht="15.75">
      <c r="A44" s="5" t="s">
        <v>82</v>
      </c>
      <c r="B44" s="42" t="s">
        <v>34</v>
      </c>
      <c r="C44" s="42">
        <v>16</v>
      </c>
      <c r="D44" s="6" t="s">
        <v>3</v>
      </c>
      <c r="E44" s="46"/>
      <c r="F44" s="11">
        <f t="shared" si="0"/>
        <v>0</v>
      </c>
    </row>
    <row r="45" spans="1:6" ht="15.75">
      <c r="A45" s="5" t="s">
        <v>83</v>
      </c>
      <c r="B45" s="42" t="s">
        <v>35</v>
      </c>
      <c r="C45" s="42">
        <v>45</v>
      </c>
      <c r="D45" s="6" t="s">
        <v>3</v>
      </c>
      <c r="E45" s="46"/>
      <c r="F45" s="11">
        <f t="shared" si="0"/>
        <v>0</v>
      </c>
    </row>
    <row r="46" spans="1:6" ht="15.75">
      <c r="A46" s="5" t="s">
        <v>84</v>
      </c>
      <c r="B46" s="42" t="s">
        <v>36</v>
      </c>
      <c r="C46" s="42">
        <v>100</v>
      </c>
      <c r="D46" s="6" t="s">
        <v>2</v>
      </c>
      <c r="E46" s="46"/>
      <c r="F46" s="11">
        <f t="shared" si="0"/>
        <v>0</v>
      </c>
    </row>
    <row r="47" spans="1:6" ht="15.75">
      <c r="A47" s="5" t="s">
        <v>85</v>
      </c>
      <c r="B47" s="42" t="s">
        <v>37</v>
      </c>
      <c r="C47" s="42">
        <v>600</v>
      </c>
      <c r="D47" s="6" t="s">
        <v>2</v>
      </c>
      <c r="E47" s="46"/>
      <c r="F47" s="11">
        <f t="shared" si="0"/>
        <v>0</v>
      </c>
    </row>
    <row r="48" spans="1:6" ht="15.75">
      <c r="A48" s="5" t="s">
        <v>86</v>
      </c>
      <c r="B48" s="42" t="s">
        <v>38</v>
      </c>
      <c r="C48" s="42">
        <v>1700</v>
      </c>
      <c r="D48" s="6" t="s">
        <v>2</v>
      </c>
      <c r="E48" s="46"/>
      <c r="F48" s="11">
        <f t="shared" si="0"/>
        <v>0</v>
      </c>
    </row>
    <row r="49" spans="1:6" ht="15.75">
      <c r="A49" s="8" t="s">
        <v>87</v>
      </c>
      <c r="B49" s="42" t="s">
        <v>39</v>
      </c>
      <c r="C49" s="42">
        <v>2500</v>
      </c>
      <c r="D49" s="6" t="s">
        <v>2</v>
      </c>
      <c r="E49" s="46"/>
      <c r="F49" s="11">
        <f t="shared" si="0"/>
        <v>0</v>
      </c>
    </row>
    <row r="50" spans="1:6" ht="16.5" thickBot="1">
      <c r="A50" s="9" t="s">
        <v>106</v>
      </c>
      <c r="B50" s="44" t="s">
        <v>40</v>
      </c>
      <c r="C50" s="44">
        <v>70000</v>
      </c>
      <c r="D50" s="10" t="s">
        <v>2</v>
      </c>
      <c r="E50" s="47"/>
      <c r="F50" s="11">
        <f t="shared" si="0"/>
        <v>0</v>
      </c>
    </row>
    <row r="51" spans="1:7" ht="22.5" thickBot="1" thickTop="1">
      <c r="A51" s="24" t="s">
        <v>121</v>
      </c>
      <c r="B51" s="25"/>
      <c r="C51" s="32"/>
      <c r="D51" s="33"/>
      <c r="E51" s="31">
        <f>SUM(F3:F50)</f>
        <v>0</v>
      </c>
      <c r="F51" s="26"/>
      <c r="G51" s="2"/>
    </row>
    <row r="52" spans="1:7" ht="15.75" thickTop="1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.75" thickBot="1">
      <c r="A56" s="1"/>
      <c r="B56" s="1"/>
      <c r="C56" s="1"/>
      <c r="D56" s="1"/>
      <c r="E56" s="1"/>
      <c r="F56" s="1"/>
      <c r="G56" s="1"/>
    </row>
    <row r="57" spans="1:7" ht="20.25" thickBot="1" thickTop="1">
      <c r="A57" s="27" t="s">
        <v>88</v>
      </c>
      <c r="B57" s="28"/>
      <c r="C57" s="29" t="s">
        <v>116</v>
      </c>
      <c r="D57" s="28"/>
      <c r="E57" s="28"/>
      <c r="F57" s="30"/>
      <c r="G57" s="1"/>
    </row>
    <row r="58" spans="1:7" ht="16.5" thickBot="1">
      <c r="A58" s="17" t="s">
        <v>119</v>
      </c>
      <c r="B58" s="18" t="s">
        <v>120</v>
      </c>
      <c r="C58" s="18" t="s">
        <v>117</v>
      </c>
      <c r="D58" s="23" t="s">
        <v>118</v>
      </c>
      <c r="E58" s="18" t="s">
        <v>122</v>
      </c>
      <c r="F58" s="19" t="s">
        <v>104</v>
      </c>
      <c r="G58" s="1"/>
    </row>
    <row r="59" spans="1:7" ht="16.5" thickTop="1">
      <c r="A59" s="3" t="s">
        <v>41</v>
      </c>
      <c r="B59" s="4" t="s">
        <v>89</v>
      </c>
      <c r="C59" s="4">
        <v>15</v>
      </c>
      <c r="D59" s="4" t="s">
        <v>91</v>
      </c>
      <c r="E59" s="45"/>
      <c r="F59" s="11">
        <f>C59*E59</f>
        <v>0</v>
      </c>
      <c r="G59" s="1"/>
    </row>
    <row r="60" spans="1:7" ht="15.75">
      <c r="A60" s="5" t="s">
        <v>42</v>
      </c>
      <c r="B60" s="6" t="s">
        <v>90</v>
      </c>
      <c r="C60" s="6">
        <v>25</v>
      </c>
      <c r="D60" s="6" t="s">
        <v>91</v>
      </c>
      <c r="E60" s="46"/>
      <c r="F60" s="12">
        <f aca="true" t="shared" si="1" ref="F60:F80">C60*E60</f>
        <v>0</v>
      </c>
      <c r="G60" s="1"/>
    </row>
    <row r="61" spans="1:7" ht="15.75">
      <c r="A61" s="5" t="s">
        <v>43</v>
      </c>
      <c r="B61" s="7" t="s">
        <v>92</v>
      </c>
      <c r="C61" s="6">
        <v>16</v>
      </c>
      <c r="D61" s="6" t="s">
        <v>91</v>
      </c>
      <c r="E61" s="46"/>
      <c r="F61" s="12">
        <f t="shared" si="1"/>
        <v>0</v>
      </c>
      <c r="G61" s="1"/>
    </row>
    <row r="62" spans="1:7" ht="15.75">
      <c r="A62" s="5" t="s">
        <v>44</v>
      </c>
      <c r="B62" s="7" t="s">
        <v>93</v>
      </c>
      <c r="C62" s="7">
        <v>30</v>
      </c>
      <c r="D62" s="7" t="s">
        <v>91</v>
      </c>
      <c r="E62" s="46"/>
      <c r="F62" s="12">
        <f t="shared" si="1"/>
        <v>0</v>
      </c>
      <c r="G62" s="1"/>
    </row>
    <row r="63" spans="1:7" ht="15.75">
      <c r="A63" s="5" t="s">
        <v>45</v>
      </c>
      <c r="B63" s="7" t="s">
        <v>94</v>
      </c>
      <c r="C63" s="7">
        <v>12</v>
      </c>
      <c r="D63" s="7" t="s">
        <v>91</v>
      </c>
      <c r="E63" s="46"/>
      <c r="F63" s="12">
        <f t="shared" si="1"/>
        <v>0</v>
      </c>
      <c r="G63" s="1"/>
    </row>
    <row r="64" spans="1:7" ht="15.75">
      <c r="A64" s="5" t="s">
        <v>46</v>
      </c>
      <c r="B64" s="7" t="s">
        <v>95</v>
      </c>
      <c r="C64" s="7">
        <v>50</v>
      </c>
      <c r="D64" s="7" t="s">
        <v>2</v>
      </c>
      <c r="E64" s="46"/>
      <c r="F64" s="12">
        <f t="shared" si="1"/>
        <v>0</v>
      </c>
      <c r="G64" s="1"/>
    </row>
    <row r="65" spans="1:7" ht="15.75">
      <c r="A65" s="5" t="s">
        <v>47</v>
      </c>
      <c r="B65" s="7" t="s">
        <v>110</v>
      </c>
      <c r="C65" s="7">
        <v>1000</v>
      </c>
      <c r="D65" s="7" t="s">
        <v>2</v>
      </c>
      <c r="E65" s="46"/>
      <c r="F65" s="12">
        <f t="shared" si="1"/>
        <v>0</v>
      </c>
      <c r="G65" s="1"/>
    </row>
    <row r="66" spans="1:7" ht="15.75">
      <c r="A66" s="5" t="s">
        <v>48</v>
      </c>
      <c r="B66" s="7" t="s">
        <v>111</v>
      </c>
      <c r="C66" s="7">
        <v>1300</v>
      </c>
      <c r="D66" s="7" t="s">
        <v>2</v>
      </c>
      <c r="E66" s="46"/>
      <c r="F66" s="12">
        <f t="shared" si="1"/>
        <v>0</v>
      </c>
      <c r="G66" s="1"/>
    </row>
    <row r="67" spans="1:7" ht="15.75">
      <c r="A67" s="5" t="s">
        <v>49</v>
      </c>
      <c r="B67" s="7" t="s">
        <v>112</v>
      </c>
      <c r="C67" s="7">
        <v>1200</v>
      </c>
      <c r="D67" s="7" t="s">
        <v>2</v>
      </c>
      <c r="E67" s="46"/>
      <c r="F67" s="12">
        <f t="shared" si="1"/>
        <v>0</v>
      </c>
      <c r="G67" s="1"/>
    </row>
    <row r="68" spans="1:7" ht="15.75">
      <c r="A68" s="5" t="s">
        <v>50</v>
      </c>
      <c r="B68" s="7" t="s">
        <v>113</v>
      </c>
      <c r="C68" s="7">
        <v>15</v>
      </c>
      <c r="D68" s="7" t="s">
        <v>3</v>
      </c>
      <c r="E68" s="46"/>
      <c r="F68" s="12">
        <f t="shared" si="1"/>
        <v>0</v>
      </c>
      <c r="G68" s="1"/>
    </row>
    <row r="69" spans="1:7" ht="15.75">
      <c r="A69" s="5" t="s">
        <v>51</v>
      </c>
      <c r="B69" s="7" t="s">
        <v>114</v>
      </c>
      <c r="C69" s="7">
        <v>2500</v>
      </c>
      <c r="D69" s="7" t="s">
        <v>2</v>
      </c>
      <c r="E69" s="46"/>
      <c r="F69" s="12">
        <f t="shared" si="1"/>
        <v>0</v>
      </c>
      <c r="G69" s="1"/>
    </row>
    <row r="70" spans="1:7" ht="15.75">
      <c r="A70" s="5" t="s">
        <v>52</v>
      </c>
      <c r="B70" s="7" t="s">
        <v>96</v>
      </c>
      <c r="C70" s="7">
        <v>150</v>
      </c>
      <c r="D70" s="7" t="s">
        <v>2</v>
      </c>
      <c r="E70" s="46"/>
      <c r="F70" s="12">
        <f t="shared" si="1"/>
        <v>0</v>
      </c>
      <c r="G70" s="1"/>
    </row>
    <row r="71" spans="1:7" ht="15.75">
      <c r="A71" s="5" t="s">
        <v>53</v>
      </c>
      <c r="B71" s="7" t="s">
        <v>97</v>
      </c>
      <c r="C71" s="7">
        <v>40</v>
      </c>
      <c r="D71" s="7" t="s">
        <v>2</v>
      </c>
      <c r="E71" s="46"/>
      <c r="F71" s="12">
        <f t="shared" si="1"/>
        <v>0</v>
      </c>
      <c r="G71" s="1"/>
    </row>
    <row r="72" spans="1:7" ht="15.75">
      <c r="A72" s="5" t="s">
        <v>54</v>
      </c>
      <c r="B72" s="7" t="s">
        <v>98</v>
      </c>
      <c r="C72" s="7">
        <v>10</v>
      </c>
      <c r="D72" s="7" t="s">
        <v>91</v>
      </c>
      <c r="E72" s="46"/>
      <c r="F72" s="12">
        <f t="shared" si="1"/>
        <v>0</v>
      </c>
      <c r="G72" s="1"/>
    </row>
    <row r="73" spans="1:7" ht="15.75">
      <c r="A73" s="5" t="s">
        <v>55</v>
      </c>
      <c r="B73" s="7" t="s">
        <v>103</v>
      </c>
      <c r="C73" s="7">
        <v>3</v>
      </c>
      <c r="D73" s="7" t="s">
        <v>2</v>
      </c>
      <c r="E73" s="46"/>
      <c r="F73" s="12">
        <f t="shared" si="1"/>
        <v>0</v>
      </c>
      <c r="G73" s="1"/>
    </row>
    <row r="74" spans="1:7" ht="15.75">
      <c r="A74" s="5" t="s">
        <v>56</v>
      </c>
      <c r="B74" s="7" t="s">
        <v>99</v>
      </c>
      <c r="C74" s="7">
        <v>4300</v>
      </c>
      <c r="D74" s="7" t="s">
        <v>2</v>
      </c>
      <c r="E74" s="46"/>
      <c r="F74" s="12">
        <f t="shared" si="1"/>
        <v>0</v>
      </c>
      <c r="G74" s="1"/>
    </row>
    <row r="75" spans="1:7" ht="15.75">
      <c r="A75" s="5" t="s">
        <v>57</v>
      </c>
      <c r="B75" s="7" t="s">
        <v>109</v>
      </c>
      <c r="C75" s="7">
        <v>90</v>
      </c>
      <c r="D75" s="7" t="s">
        <v>2</v>
      </c>
      <c r="E75" s="46"/>
      <c r="F75" s="12">
        <f t="shared" si="1"/>
        <v>0</v>
      </c>
      <c r="G75" s="1"/>
    </row>
    <row r="76" spans="1:7" ht="15.75">
      <c r="A76" s="5" t="s">
        <v>58</v>
      </c>
      <c r="B76" s="7" t="s">
        <v>100</v>
      </c>
      <c r="C76" s="6">
        <v>10</v>
      </c>
      <c r="D76" s="7" t="s">
        <v>2</v>
      </c>
      <c r="E76" s="46"/>
      <c r="F76" s="12">
        <f t="shared" si="1"/>
        <v>0</v>
      </c>
      <c r="G76" s="1"/>
    </row>
    <row r="77" spans="1:7" ht="15.75">
      <c r="A77" s="5" t="s">
        <v>59</v>
      </c>
      <c r="B77" s="7" t="s">
        <v>101</v>
      </c>
      <c r="C77" s="7">
        <v>5</v>
      </c>
      <c r="D77" s="7" t="s">
        <v>2</v>
      </c>
      <c r="E77" s="46"/>
      <c r="F77" s="12">
        <f t="shared" si="1"/>
        <v>0</v>
      </c>
      <c r="G77" s="1"/>
    </row>
    <row r="78" spans="1:7" ht="15.75">
      <c r="A78" s="5" t="s">
        <v>60</v>
      </c>
      <c r="B78" s="7" t="s">
        <v>107</v>
      </c>
      <c r="C78" s="7">
        <v>40</v>
      </c>
      <c r="D78" s="7" t="s">
        <v>2</v>
      </c>
      <c r="E78" s="46"/>
      <c r="F78" s="12">
        <f t="shared" si="1"/>
        <v>0</v>
      </c>
      <c r="G78" s="1"/>
    </row>
    <row r="79" spans="1:7" ht="15.75">
      <c r="A79" s="5" t="s">
        <v>61</v>
      </c>
      <c r="B79" s="7" t="s">
        <v>108</v>
      </c>
      <c r="C79" s="7">
        <v>300</v>
      </c>
      <c r="D79" s="7" t="s">
        <v>2</v>
      </c>
      <c r="E79" s="46"/>
      <c r="F79" s="12">
        <f t="shared" si="1"/>
        <v>0</v>
      </c>
      <c r="G79" s="1"/>
    </row>
    <row r="80" spans="1:7" ht="16.5" thickBot="1">
      <c r="A80" s="9" t="s">
        <v>62</v>
      </c>
      <c r="B80" s="20" t="s">
        <v>102</v>
      </c>
      <c r="C80" s="20">
        <v>30</v>
      </c>
      <c r="D80" s="20" t="s">
        <v>2</v>
      </c>
      <c r="E80" s="47"/>
      <c r="F80" s="13">
        <f t="shared" si="1"/>
        <v>0</v>
      </c>
      <c r="G80" s="1"/>
    </row>
    <row r="81" spans="1:7" ht="21.75" thickBot="1" thickTop="1">
      <c r="A81" s="37" t="s">
        <v>123</v>
      </c>
      <c r="B81" s="38"/>
      <c r="C81" s="38"/>
      <c r="D81" s="38"/>
      <c r="E81" s="39">
        <f>SUM(F59:F80)</f>
        <v>0</v>
      </c>
      <c r="F81" s="40"/>
      <c r="G81" s="1"/>
    </row>
    <row r="82" spans="1:7" ht="15.75" thickTop="1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21">
      <c r="A86" s="1"/>
      <c r="B86" s="1"/>
      <c r="C86" s="1"/>
      <c r="D86" s="1"/>
      <c r="E86" s="1"/>
      <c r="F86" s="14"/>
      <c r="G86" s="15"/>
    </row>
    <row r="87" spans="1:7" ht="15.75" thickBot="1">
      <c r="A87" s="1"/>
      <c r="B87" s="1"/>
      <c r="C87" s="1"/>
      <c r="D87" s="1"/>
      <c r="E87" s="1"/>
      <c r="F87" s="1"/>
      <c r="G87" s="1"/>
    </row>
    <row r="88" spans="1:7" ht="21.75" thickBot="1" thickTop="1">
      <c r="A88" s="24" t="s">
        <v>124</v>
      </c>
      <c r="B88" s="25"/>
      <c r="C88" s="25"/>
      <c r="D88" s="26"/>
      <c r="E88" s="1"/>
      <c r="F88" s="21">
        <f>SUM(E51,E81)</f>
        <v>0</v>
      </c>
      <c r="G88" s="1"/>
    </row>
    <row r="89" spans="1:7" ht="21.75" thickTop="1">
      <c r="A89" s="1"/>
      <c r="B89" s="1"/>
      <c r="C89" s="16"/>
      <c r="D89" s="16"/>
      <c r="E89" s="16"/>
      <c r="F89" s="22" t="s">
        <v>125</v>
      </c>
      <c r="G89" s="16"/>
    </row>
    <row r="90" spans="1:7" ht="15">
      <c r="A90" s="1"/>
      <c r="B90" s="1"/>
      <c r="C90" s="1"/>
      <c r="D90" s="1"/>
      <c r="E90" s="1"/>
      <c r="F90" s="1"/>
      <c r="G90" s="1"/>
    </row>
  </sheetData>
  <sheetProtection algorithmName="SHA-512" hashValue="2y+Gvvs0KUHNSZXujACpkJ6gPJDfRi1tEmAkoHDcMbgpQigeXSAWp606BT1kRNXMbRbYZPSa7+opGetGkyUVXg==" saltValue="Z7VXs8FkmUND7xWgoVPSUg==" spinCount="100000" sheet="1" objects="1" scenarios="1"/>
  <mergeCells count="9">
    <mergeCell ref="A1:B1"/>
    <mergeCell ref="C1:F1"/>
    <mergeCell ref="A81:D81"/>
    <mergeCell ref="E81:F81"/>
    <mergeCell ref="A88:D88"/>
    <mergeCell ref="A57:B57"/>
    <mergeCell ref="C57:F57"/>
    <mergeCell ref="E51:F51"/>
    <mergeCell ref="A51:D51"/>
  </mergeCells>
  <printOptions gridLines="1"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2017-03-14T14:16:27Z</dcterms:modified>
  <cp:category/>
  <cp:version/>
  <cp:contentType/>
  <cp:contentStatus/>
</cp:coreProperties>
</file>