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pavla.paprskarova\AppData\Local\Microsoft\Windows\INetCache\Content.Outlook\QEFCD3FI\"/>
    </mc:Choice>
  </mc:AlternateContent>
  <xr:revisionPtr revIDLastSave="0" documentId="13_ncr:1_{0470ABEB-52B1-4668-A5AA-9FE9AF01810B}" xr6:coauthVersionLast="47" xr6:coauthVersionMax="47" xr10:uidLastSave="{00000000-0000-0000-0000-000000000000}"/>
  <bookViews>
    <workbookView xWindow="-108" yWindow="-108" windowWidth="41496" windowHeight="16776" xr2:uid="{A07D1F0E-57D5-40B9-928F-27AE4AE18344}"/>
  </bookViews>
  <sheets>
    <sheet name="Rekapitulace" sheetId="12" r:id="rId1"/>
    <sheet name="101" sheetId="7" r:id="rId2"/>
    <sheet name="102" sheetId="9" r:id="rId3"/>
    <sheet name="103" sheetId="11" r:id="rId4"/>
  </sheets>
  <definedNames>
    <definedName name="_xlnm._FilterDatabase" localSheetId="1" hidden="1">'101'!$A$3:$G$69</definedName>
    <definedName name="_xlnm._FilterDatabase" localSheetId="2" hidden="1">'102'!$A$1:$G$27</definedName>
    <definedName name="_xlnm._FilterDatabase" localSheetId="3" hidden="1">'103'!$A$3:$G$27</definedName>
    <definedName name="_xlnm.Print_Area" localSheetId="2">'102'!$A$1:$G$28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7" l="1"/>
  <c r="G4" i="9" l="1"/>
  <c r="G5" i="9" l="1"/>
  <c r="G14" i="7" l="1"/>
  <c r="G27" i="11"/>
  <c r="G26" i="11"/>
  <c r="G25" i="11"/>
  <c r="G24" i="11"/>
  <c r="G23" i="11"/>
  <c r="G22" i="11"/>
  <c r="G21" i="11"/>
  <c r="G20" i="11"/>
  <c r="G19" i="11"/>
  <c r="G18" i="11"/>
  <c r="G17" i="11"/>
  <c r="G16" i="11"/>
  <c r="G15" i="11"/>
  <c r="G14" i="11"/>
  <c r="G13" i="11"/>
  <c r="G12" i="11"/>
  <c r="G11" i="11"/>
  <c r="G10" i="11"/>
  <c r="G9" i="11"/>
  <c r="G8" i="11"/>
  <c r="G7" i="11"/>
  <c r="G6" i="11"/>
  <c r="G5" i="11"/>
  <c r="G4" i="11"/>
  <c r="G6" i="9"/>
  <c r="G7" i="9"/>
  <c r="G8" i="9"/>
  <c r="G9" i="9"/>
  <c r="G10" i="9"/>
  <c r="G11" i="9"/>
  <c r="G12" i="9"/>
  <c r="G13" i="9"/>
  <c r="G14" i="9"/>
  <c r="G15" i="9"/>
  <c r="G16" i="9"/>
  <c r="G17" i="9"/>
  <c r="G18" i="9"/>
  <c r="G19" i="9"/>
  <c r="G20" i="9"/>
  <c r="G21" i="9"/>
  <c r="G22" i="9"/>
  <c r="G23" i="9"/>
  <c r="G24" i="9"/>
  <c r="G25" i="9"/>
  <c r="G26" i="9"/>
  <c r="G27" i="9"/>
  <c r="G5" i="7"/>
  <c r="G6" i="7"/>
  <c r="G7" i="7"/>
  <c r="G8" i="7"/>
  <c r="G9" i="7"/>
  <c r="G10" i="7"/>
  <c r="G11" i="7"/>
  <c r="G12" i="7"/>
  <c r="G13" i="7"/>
  <c r="G15" i="7"/>
  <c r="G16" i="7"/>
  <c r="G17" i="7"/>
  <c r="G18" i="7"/>
  <c r="G19" i="7"/>
  <c r="G20" i="7"/>
  <c r="G21" i="7"/>
  <c r="G22" i="7"/>
  <c r="G23" i="7"/>
  <c r="G24" i="7"/>
  <c r="G25" i="7"/>
  <c r="G26" i="7"/>
  <c r="G27" i="7"/>
  <c r="G28" i="7"/>
  <c r="G29" i="7"/>
  <c r="G30" i="7"/>
  <c r="G31" i="7"/>
  <c r="G32" i="7"/>
  <c r="G33"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4" i="7"/>
  <c r="G70" i="7" l="1"/>
  <c r="B4" i="12" s="1"/>
  <c r="G28" i="9"/>
  <c r="B5" i="12" s="1"/>
  <c r="G28" i="11"/>
  <c r="B6" i="12" s="1"/>
  <c r="B7" i="12" l="1"/>
  <c r="B8" i="12" s="1"/>
  <c r="B9" i="12" s="1"/>
</calcChain>
</file>

<file path=xl/sharedStrings.xml><?xml version="1.0" encoding="utf-8"?>
<sst xmlns="http://schemas.openxmlformats.org/spreadsheetml/2006/main" count="416" uniqueCount="242">
  <si>
    <t>Rozměry</t>
  </si>
  <si>
    <t>D.05</t>
  </si>
  <si>
    <t>výška: 1717mm
šířka: 930mm
délka: 507mm</t>
  </si>
  <si>
    <t>D.03</t>
  </si>
  <si>
    <t>I.03</t>
  </si>
  <si>
    <t>výška: 440mm
šířka: 700mm
délka: 700mm</t>
  </si>
  <si>
    <t>I.05.1</t>
  </si>
  <si>
    <t>výška: 811mm
šířka: 1200mm
délka: 432mm</t>
  </si>
  <si>
    <t>I.05.2</t>
  </si>
  <si>
    <t>výška: 740mm
šířka: 1200mm
délka: 432mm</t>
  </si>
  <si>
    <t>I.05.3</t>
  </si>
  <si>
    <t>výška: 740mm
šířka: 1600mm
délka: 432mm</t>
  </si>
  <si>
    <t>D.04</t>
  </si>
  <si>
    <t>D.06</t>
  </si>
  <si>
    <t>výška: 1120mm
šířka: 680mm
délka: 760mm
Výška sedu: 350 mm
hloubka sedu: 440 mm</t>
  </si>
  <si>
    <t>výška: 840mm
šířka: 860 mm
délka: 770mm
Výška sedu: 350 mm
hloubka sedu: 440 mm</t>
  </si>
  <si>
    <t>I.01.4</t>
  </si>
  <si>
    <t>I.01.3</t>
  </si>
  <si>
    <t>I.01.1</t>
  </si>
  <si>
    <t>I.01.2</t>
  </si>
  <si>
    <t>výška: 1050-1230mm
šířka: 700 mm
délka: 700 mm</t>
  </si>
  <si>
    <t>I.05.4</t>
  </si>
  <si>
    <t>výška: 1189mm
šířka: 1200mm
délka: 432mm</t>
  </si>
  <si>
    <t>I.05.6</t>
  </si>
  <si>
    <t>I.05.7</t>
  </si>
  <si>
    <t>I.05.5</t>
  </si>
  <si>
    <t>výška: 1189mm
šířka: 1000mm
délka: 432mm</t>
  </si>
  <si>
    <t>výška: 1833mm
šířka: 801mm
délka: 432mm</t>
  </si>
  <si>
    <t>výška: 800mm
šířka: 580mm
hloubka: 550 mm
výška sedu: 460 mm</t>
  </si>
  <si>
    <t>I.06.1</t>
  </si>
  <si>
    <t xml:space="preserve">výška: 740mm
šířka: 1400mm
hloubka: 700 mm
</t>
  </si>
  <si>
    <t>D.01</t>
  </si>
  <si>
    <t>výška: 2500mm
šířka: 400mm
délka: 400mm</t>
  </si>
  <si>
    <t>A.01</t>
  </si>
  <si>
    <t>A.02</t>
  </si>
  <si>
    <t>D.02</t>
  </si>
  <si>
    <t>D.07</t>
  </si>
  <si>
    <t>I.02</t>
  </si>
  <si>
    <t>I.04</t>
  </si>
  <si>
    <t>I.06.2</t>
  </si>
  <si>
    <t>I.06.3</t>
  </si>
  <si>
    <t>I.07</t>
  </si>
  <si>
    <t>I.08</t>
  </si>
  <si>
    <t>I.09.1</t>
  </si>
  <si>
    <t>I.09.2</t>
  </si>
  <si>
    <t>I.10</t>
  </si>
  <si>
    <t>I.11</t>
  </si>
  <si>
    <t>I.12.1</t>
  </si>
  <si>
    <t>I.12.2</t>
  </si>
  <si>
    <t>I.13</t>
  </si>
  <si>
    <t>I.14</t>
  </si>
  <si>
    <t>I.15.1</t>
  </si>
  <si>
    <t>I.15.2</t>
  </si>
  <si>
    <t>I.15.3</t>
  </si>
  <si>
    <t>I.15.4</t>
  </si>
  <si>
    <t>I.16.1</t>
  </si>
  <si>
    <t>I.16.2</t>
  </si>
  <si>
    <t>I.17.1</t>
  </si>
  <si>
    <t>I.17.2</t>
  </si>
  <si>
    <t>I.19.1</t>
  </si>
  <si>
    <t>I.19.2</t>
  </si>
  <si>
    <t>I.20.1</t>
  </si>
  <si>
    <t>I.20.2</t>
  </si>
  <si>
    <t>I.20.3</t>
  </si>
  <si>
    <t>I.20.4</t>
  </si>
  <si>
    <t>I.20.5</t>
  </si>
  <si>
    <t>I.21</t>
  </si>
  <si>
    <t>I.22.1</t>
  </si>
  <si>
    <t>I.22.2</t>
  </si>
  <si>
    <t>I.23</t>
  </si>
  <si>
    <t>I.24</t>
  </si>
  <si>
    <t>I.25</t>
  </si>
  <si>
    <t>T.01.1</t>
  </si>
  <si>
    <t>T.01.2</t>
  </si>
  <si>
    <t>T.02</t>
  </si>
  <si>
    <t>T.03</t>
  </si>
  <si>
    <t>T.04</t>
  </si>
  <si>
    <t>V.01</t>
  </si>
  <si>
    <t>V.02</t>
  </si>
  <si>
    <t>I.18.a</t>
  </si>
  <si>
    <t>I.18.b</t>
  </si>
  <si>
    <t xml:space="preserve">výška : 2000 mm
šířka : 1200 mm
délka : 1000 mm
</t>
  </si>
  <si>
    <t>šířka : 1200 mm</t>
  </si>
  <si>
    <t>délka : 1000 mm</t>
  </si>
  <si>
    <t>výška: 800mm
šířka: 400mm
délka: 400mm</t>
  </si>
  <si>
    <t>A.03</t>
  </si>
  <si>
    <t>výška: 1000 mm
šířka: 2000 mm
tloušťka : 6 mm</t>
  </si>
  <si>
    <t xml:space="preserve">
výška: 1300 mm
šířka: 400 mm</t>
  </si>
  <si>
    <t>výška: 2400mm
šířka: 1100mm
délka: 3120mm</t>
  </si>
  <si>
    <t>výška : 700 - 1100mm
šířka : 800mm
délka : 4000mm</t>
  </si>
  <si>
    <t xml:space="preserve">Materiál: 95% vlna, 5% polyamid
Gramáž: 400 g/m2 ±5%
Odolnost proti oděru
Vysoká odolnost, Nezávisle certifikováno na ≥100 000 cyklů Martindale.
Stálobarevnost: 5 (ISO 105 - B02)
Hořlavost: BS 7176 Nízké nebezpečí
EN 1021 - 1 a 2 (cigareta a zápalka)
NF D 60-013
Stálotvárnost v oděru Mokré: 4, Suché: 4
odstín zelená
POZN .: 
odstín barevnosti je nutno předložit architektovi interiéru pro odsouhlasení !!!
</t>
  </si>
  <si>
    <t xml:space="preserve">výška : 547mm
šířka : 265mm
délka : 435 mm
</t>
  </si>
  <si>
    <t xml:space="preserve">výška : 687mm
šířka : 265mm
délka : 435 mm
</t>
  </si>
  <si>
    <t>I.26</t>
  </si>
  <si>
    <t>výška: 1100 mm
 šířka: 700 mm 
délka: 700 mm</t>
  </si>
  <si>
    <t>výška: 700 - 1200 mm
 šířka: 1600 mm 
délka: 1490 mm</t>
  </si>
  <si>
    <t>výška: 700 - 1200 mm 
šířka: 1600 mm 
délka: 700 mm</t>
  </si>
  <si>
    <t>výška: 740 mm 
šířka: 3600 mm 
délka: 1610 mm</t>
  </si>
  <si>
    <t>výška: 1218 mm 
šířka: 801 mm 
délka: 432 mm</t>
  </si>
  <si>
    <t>výška: 250 mm 
šířka: 801 mm 
délka: 432 mm</t>
  </si>
  <si>
    <t>výška: 550 mm 
šířka: 800 mm 
délka: 800 mm</t>
  </si>
  <si>
    <t>výška: 1100 mm 
šířka: 1415 mm 
délka: 700 mm</t>
  </si>
  <si>
    <t>výška: 740 mm 
šířka: 1400 mm 
délka: 800 mm</t>
  </si>
  <si>
    <t>výška: 740 mm 
šířka: 2000 mm 
délka: 800 mm</t>
  </si>
  <si>
    <t>výška: 740 mm 
šířka: 1800 mm
délka: 1610 mm</t>
  </si>
  <si>
    <t>výška: 740 mm 
šířka: 1600 mm
délka: 1610 mm</t>
  </si>
  <si>
    <t>výška: 740 mm 
šířka: 1600 mm 
délka: 1410 mm</t>
  </si>
  <si>
    <t>výška: 740 mm 
šířka: 1800 mm 
délka: 1610 mm</t>
  </si>
  <si>
    <t>výška: 740 mm 
šířka: 1800 mm 
délka: 800 mm</t>
  </si>
  <si>
    <t>výška: 740 mm 
šířka: 1600 mm 
délka: 700 mm</t>
  </si>
  <si>
    <t>výška: 586 mm 
šířka: 416 mm 
délka: 600 mm</t>
  </si>
  <si>
    <t>výška: 2323 mm 
šířka: 1000 mm 
délka: 432 mm</t>
  </si>
  <si>
    <t>výška: 730 mm 
šířka: 800 mm 
délka: 800 mm</t>
  </si>
  <si>
    <t>výška: 730 mm 
šířka: 2400 mm 
délka: 1000 mm</t>
  </si>
  <si>
    <t>výška: 740 mm 
šířka: 3200 mm 
délka: 1410 mm</t>
  </si>
  <si>
    <t>Položka</t>
  </si>
  <si>
    <t xml:space="preserve">Popis provedení </t>
  </si>
  <si>
    <t>Popis provedení čalounění</t>
  </si>
  <si>
    <t xml:space="preserve">Počet kusů </t>
  </si>
  <si>
    <t>Jednotková cena</t>
  </si>
  <si>
    <t>Celková cena bez DPH</t>
  </si>
  <si>
    <t xml:space="preserve">výška: 760-890mm
šířka: 640mm
hloubka: 640 mm
výška sedu: 420-550mm
</t>
  </si>
  <si>
    <t xml:space="preserve">výška: 972mm
šířka: 450mm
hloubka: 475 mm
výška sedu: 760mm
</t>
  </si>
  <si>
    <t xml:space="preserve">výška: 1105mm
šířka: 550mm
hloubka: 575 mm
výška sedu: 760mm
</t>
  </si>
  <si>
    <t xml:space="preserve">výška: 815mm
šířka: 595mm
hloubka: 550 mm
výška sedu: 465mm
</t>
  </si>
  <si>
    <t>výška: 800mm
šířka: 545mm
hloubka: 505mm
výška sedu: 460mm</t>
  </si>
  <si>
    <t>složení: 100% polyester
gramáž: 390 g/bm
test oděru Martindale: 150.000 otáček
nehořlavá úprava: BS 5852 source 0/EN 1021 part žmolkování: 4
světlostálost: &gt;5 
odstín - světlá krémová</t>
  </si>
  <si>
    <t xml:space="preserve">výška: 835mm
šířka: 600mm
hloubka: 565mm
výška sedu: 465mm
</t>
  </si>
  <si>
    <t>výška: 750mm
šířka: 800mm
hloubka: 800mm</t>
  </si>
  <si>
    <t xml:space="preserve">výška: 770mm
šířka: 705mm
hloubka: 750mm
výška sedu: 415mm
</t>
  </si>
  <si>
    <t xml:space="preserve">výška: 1000mm
šířka: 500mm
hloubka: 500mm
</t>
  </si>
  <si>
    <t>D.08</t>
  </si>
  <si>
    <t>Karlovarské inovační centrum</t>
  </si>
  <si>
    <t>Objekt SO 101</t>
  </si>
  <si>
    <t>Objekt SO 102</t>
  </si>
  <si>
    <t>Objekt SO 103</t>
  </si>
  <si>
    <r>
      <rPr>
        <b/>
        <sz val="14"/>
        <color theme="1"/>
        <rFont val="Calibri"/>
        <family val="2"/>
        <charset val="238"/>
        <scheme val="minor"/>
      </rPr>
      <t>Recepční pult</t>
    </r>
    <r>
      <rPr>
        <sz val="12"/>
        <color theme="1"/>
        <rFont val="Calibri"/>
        <family val="2"/>
        <charset val="238"/>
        <scheme val="minor"/>
      </rPr>
      <t xml:space="preserve">
Jedna se o sestavu atypického pultu z MDF a HPL desek v dekoru bílá mat a dub a odkládacího boxu na soklu v dekoru dubu.
Sestava má přední box výšky 1100 mm, šířky 700 mm a délky 2500 mm, který má optickou tlouštku 100 mm a je z HPL v bílém matu.
Do tohoto boxu je vložen recepční stůl 2300 x 600 mm z LTD v dekoru dubu a tl. 36 mm.
Ve stolové desce recepce budou dvě průchodky pro napojení technologie, součástí bude i podstolový kontejner. 
K prvku recepce je přisazen odkládací box v HPL dekor dubu, dl. 1500 x hl. 800 x v. 700 mm ( celkové rozměry ).
Součástí odkládacího boxu je sokl vysoký 200 mm a odskočený o 100 mm ze zrcadlové HPL pro optickou levitaci dubového boxu.
Box je opticky také zapuštěný do recepce v přední části a přední délka boxu je 1900 mm - viz. vizualizace.
Pozn. : HPL je použita z důvodů eliminace běžně viditelných spojů jako u LTD desek a ABS  hran.
             Před zahájením výroby je nutné konzultovat dílenskou dokumentaci s architektem interiéru. </t>
    </r>
  </si>
  <si>
    <r>
      <rPr>
        <b/>
        <sz val="14"/>
        <color theme="1"/>
        <rFont val="Calibri"/>
        <family val="2"/>
        <charset val="238"/>
        <scheme val="minor"/>
      </rPr>
      <t>Úložná skříň s úložným prostorem a otevřenou knihovnou</t>
    </r>
    <r>
      <rPr>
        <b/>
        <sz val="12"/>
        <color theme="1"/>
        <rFont val="Calibri"/>
        <family val="2"/>
        <charset val="238"/>
        <scheme val="minor"/>
      </rPr>
      <t xml:space="preserve">
</t>
    </r>
    <r>
      <rPr>
        <sz val="12"/>
        <color theme="1"/>
        <rFont val="Calibri"/>
        <family val="2"/>
        <charset val="238"/>
        <scheme val="minor"/>
      </rPr>
      <t>Sestava je atypická a je posazena před dva sloupy v prostoru coworkingu a má zakrýt žb. Sloupy a odpadní potrubí.
Sestava je rozdělena na dvě části - jedna s vysokými skříněmi ( regál s policemi a šatní skříň ) a druhá s otevřenou knihovnou - lem antracit
šířka dveří je 520 mm a výška soklu je 50 mm, celková výška dveří je 2350 mm.
Materiál je LTD tl. 18 mm v dekoru dubu a v tomto provedení jsou jak dvířka, tak korpus a police. 
Materiál lemu knihovny je z LTD tl. 36 mm v barvě antracit - uvnitř lemu je kříž z LTD tl. 18 mm v dekoru dubu.
Při zaměření je potřeba konzultovat výrobní dokumentaci s architektem interiéru. Schéma viz. vizualizace
Pozn. : Všechny ABS hrany budou vždy v daném dekoru a tl. 1 mm !!!</t>
    </r>
  </si>
  <si>
    <r>
      <rPr>
        <b/>
        <sz val="14"/>
        <color theme="1"/>
        <rFont val="Calibri"/>
        <family val="2"/>
        <charset val="238"/>
        <scheme val="minor"/>
      </rPr>
      <t>Výstavní stojan - box na plastiky</t>
    </r>
    <r>
      <rPr>
        <sz val="12"/>
        <color theme="1"/>
        <rFont val="Calibri"/>
        <family val="2"/>
        <charset val="238"/>
        <scheme val="minor"/>
      </rPr>
      <t xml:space="preserve">
Box se skládá z MDF desek s HPL úpravou v bílé barvě.
Tento box je kvádr, který má plastové stavitelné nožičky pro případné vyrovnání 5 mm.
Materiál HPL je použit z důvodu odolnosti a také skrytí spojů, kvádr bude vyroben z MDF desky a následně olepen HPL.
Pozn. : HPL je použita z důvodů eliminace běžně viditelných spojů jako u LTD desek a ABS  hran.
             Před zahájením výroby je nutné konzultovat dílenskou dokumentaci s architektem interiéru. </t>
    </r>
  </si>
  <si>
    <r>
      <rPr>
        <b/>
        <sz val="14"/>
        <color theme="1"/>
        <rFont val="Calibri"/>
        <family val="2"/>
        <charset val="238"/>
        <scheme val="minor"/>
      </rPr>
      <t>Zelený dekorativní sloup s osvětlením</t>
    </r>
    <r>
      <rPr>
        <sz val="12"/>
        <color theme="1"/>
        <rFont val="Calibri"/>
        <family val="2"/>
        <charset val="238"/>
        <scheme val="minor"/>
      </rPr>
      <t xml:space="preserve">
Výrobkem je dekorativní osvětlený květináč, určený pro dočasné i trvalé instalace ve vnitřních případně chráněných exteriérových prostorech.
Výrobek je složen z jednotlivých konstrukčních částí viz. níže. Součástí tohoto výrobku jsou i dvě dekorativní svítidla.
Ve spodní části je uvnitř válce umístěna pěstební nepropustná vložka, ve které jsou v substrátu zasazeny živé rostliny. Vrchní válec nesoucí kruhová svítidla je dekorován stabilizovanými rostlinami, nevyžadujícími žádnou údržbu.
Výrobek se připojuje pomocí 5m dlouhé flexo šňůry do zásuvky 230V.
Osvětlení se zapíná časovačem instalovaným v horním válci. Výrobek je možné dodat i bez časovače, v takovém případě zapínání a vypínání instalace probíhá pouze zasunutím nebo vytažením přívodního kabelu ze zásuvky.
Spodní díl (válec) - Květináč v černé barvě - kompozitní odolný materiál Fiberstone
- výška 800 mm, vnější průměr 400 mm, vnitřní průměr 330 mm, hmotnost 10,9kg, zátěž – kameny, dlaždice o váze cca 20 kg
Svislé montážní profily - kovový jekl20 x 10 x 2 mm, délka 2500 mm, povrchová úprava prášková barva RAL9011
- váha celková(3ks) 3x1,92=5,78kg
Vrchní díl (válec) - TKH - trubka kruhová hladká 400/1000 VKP falcovaná pozinkovaná
Povrchová úprava – polepení mechy a stabilizovanými rostlinami - vnější průměr 400 mm, vnitřní průměr 393 mm, délka 500 mm, váha 3,88kg
Svítidlo přisazené spodní - Samostatné LED přisazené svítidlo, Barva černá - průměr 400 mm, výška 87 mm, váha 3,8kg
- 220-240V, 18,6W, 2270 lm, barva světla 3000 K, Ra 90
Svítidlo kruhové vrchní - Samostatné LED závěsné svítidlo, Barva černá - průměr 800 mm, výška 35 mm, váha 1,98 kg
- 220-240V, 30,6W, 3570lm. Barva světla 3000 K</t>
    </r>
  </si>
  <si>
    <r>
      <rPr>
        <b/>
        <sz val="14"/>
        <color theme="1"/>
        <rFont val="Calibri"/>
        <family val="2"/>
        <charset val="238"/>
        <scheme val="minor"/>
      </rPr>
      <t>Výstavní stojan - síť na panely</t>
    </r>
    <r>
      <rPr>
        <sz val="12"/>
        <color theme="1"/>
        <rFont val="Calibri"/>
        <family val="2"/>
        <charset val="238"/>
        <scheme val="minor"/>
      </rPr>
      <t xml:space="preserve">
Stojan se skládá ze 3 ks sítových panelů s vyztuženým obvodem a s nohami o výšce 400 mm
Velikost oka: 4 x 4 cm
Průměr drátu: 4 mm, Průměr obvodového drátu: 6 mm
Barva: prášková, kovářská čerň
Nosnost zátěže: do 200 kg, Celková váha stojanu: 27 kg</t>
    </r>
  </si>
  <si>
    <r>
      <rPr>
        <b/>
        <sz val="14"/>
        <color theme="1"/>
        <rFont val="Calibri"/>
        <family val="2"/>
        <charset val="238"/>
        <scheme val="minor"/>
      </rPr>
      <t>Akustický panel</t>
    </r>
    <r>
      <rPr>
        <sz val="12"/>
        <color theme="1"/>
        <rFont val="Calibri"/>
        <family val="2"/>
        <charset val="238"/>
        <scheme val="minor"/>
      </rPr>
      <t xml:space="preserve">
Čalouněný, vyrobený technologií Sonic s certifikovanou akustikou třídy A možností zapichování špendlíků
Zip: Dekorativní prvek, který nelze rozepnout
Rám: Konstrukce z ocelových trubek
Výplň: Akustická netkaná textilie s vysokou schopností pohlcování a rozptylování zvuku
Patka: Kovová s povrchovou úpravou práškovým nástřikem RAL 7043
Rotace: Každý panel je samostatně otočný o plných 360 stupňů</t>
    </r>
  </si>
  <si>
    <r>
      <rPr>
        <b/>
        <sz val="14"/>
        <color theme="1"/>
        <rFont val="Calibri"/>
        <family val="2"/>
        <charset val="238"/>
        <scheme val="minor"/>
      </rPr>
      <t>Kovový věšák</t>
    </r>
    <r>
      <rPr>
        <b/>
        <sz val="12"/>
        <color theme="1"/>
        <rFont val="Calibri"/>
        <family val="2"/>
        <charset val="238"/>
        <scheme val="minor"/>
      </rPr>
      <t xml:space="preserve">
</t>
    </r>
    <r>
      <rPr>
        <sz val="12"/>
        <color theme="1"/>
        <rFont val="Calibri"/>
        <family val="2"/>
        <charset val="238"/>
        <scheme val="minor"/>
      </rPr>
      <t>Rám je vyroben z ocelové trubky o průměru 32 mm s práškovým nástřikem semi-matt RAL 0404040 a je zakončen polypropylenovými patkami</t>
    </r>
  </si>
  <si>
    <r>
      <rPr>
        <b/>
        <sz val="14"/>
        <color theme="1"/>
        <rFont val="Calibri"/>
        <family val="2"/>
        <charset val="238"/>
        <scheme val="minor"/>
      </rPr>
      <t>Kovový věšák s centrální kruhovou základnou</t>
    </r>
    <r>
      <rPr>
        <sz val="12"/>
        <color theme="1"/>
        <rFont val="Calibri"/>
        <family val="2"/>
        <charset val="238"/>
        <scheme val="minor"/>
      </rPr>
      <t xml:space="preserve">
základna o průměru 40cm, Středová trubka osazena 8mi plochými ocelovými pásovinami se zaoblenými hranami sloužící jako háčky. 
Práškově lakováno do RAL. Odstín upřesní architekt interiéru v průběhu vzorkování.
</t>
    </r>
  </si>
  <si>
    <t xml:space="preserve">
Materiál 100% polyester
Hmotnost 375 g/m2
Odolnost proti oděru 100 000 cyklů Martindale
Odolnost proti žmolkování 1-5, max. 5 • EN ISO 12945-2 4 - Dle § 90 odst. 3 zákona č. 134/2016 Sb. o zadávání veřejných zakázek, ve znění pozdějších předpisů zadavatel umožňuje nabídnout rovnocenné řešení.
Stálobarevnost na světle 1-8, max. 8 • EN ISO 105 - B02 4 - Dle § 90 odst. 3 zákona č. 134/2016 Sb. o zadávání veřejných zakázek, ve znění pozdějších předpisů zadavatel umožňuje nabídnout rovnocenné řešení.
Stálobarevnost v oděru 1-5, max. 5 • EN ISO 105x12 (mokré/suché) 5/4-5 - Dle § 90 odst. 3 zákona č. 134/2016 Sb. o zadávání veřejných zakázek, ve znění pozdějších předpisů zadavatel umožňuje nabídnout rovnocenné řešení.
Hořlavost EN 1021 - Dle § 90 odst. 3 zákona č. 134/2016 Sb. o zadávání veřejných zakázek, ve znění pozdějších předpisů zadavatel umožňuje nabídnout rovnocenné řešení.
odstín - šedá 
POZN .: 
odstín barevnosti je nutno předložit architektovi interiéru pro odsouhlasení !!!
</t>
  </si>
  <si>
    <r>
      <rPr>
        <b/>
        <sz val="14"/>
        <color theme="1"/>
        <rFont val="Calibri"/>
        <family val="2"/>
        <charset val="238"/>
        <scheme val="minor"/>
      </rPr>
      <t>Vysoké designové křeslo "ušákového tvaru"</t>
    </r>
    <r>
      <rPr>
        <sz val="12"/>
        <color theme="1"/>
        <rFont val="Calibri"/>
        <family val="2"/>
        <charset val="238"/>
        <scheme val="minor"/>
      </rPr>
      <t xml:space="preserve">
otočné, celočalouněné područky, základna tvořena 4-ramennýnm hliníkovým křížem v černé barvě, průměr základny 830mm
Sedák o šířce max 460mm tvořen studenou pěnou BS 5852 Crib 5 o tl. 60 mm, 
Opěrák o šířce 660mm tvořen studenou pěnou BS 5852 Crib 5 o tl. 50 mm
</t>
    </r>
  </si>
  <si>
    <r>
      <rPr>
        <b/>
        <sz val="14"/>
        <color theme="1"/>
        <rFont val="Calibri"/>
        <family val="2"/>
        <charset val="238"/>
        <scheme val="minor"/>
      </rPr>
      <t>Vysoké designové křeslo "ušákového tvaru"</t>
    </r>
    <r>
      <rPr>
        <sz val="12"/>
        <color theme="1"/>
        <rFont val="Calibri"/>
        <family val="2"/>
        <charset val="238"/>
        <scheme val="minor"/>
      </rPr>
      <t xml:space="preserve">
 otočné, celočalouněné područky, základna tvořena 4-ramennýnm hliníkovým křížem v černé barvě, průměr základny 830mm
Sedák o šířce max 460mm tvořen studenou pěnou BS 5852 Crib 5 o tl. 60 mm, 
Opěrák o šířce 660mm tvořen studenou pěnou BS 5852 Crib 5 o tl. 50 mm
</t>
    </r>
  </si>
  <si>
    <r>
      <rPr>
        <b/>
        <sz val="14"/>
        <color theme="1"/>
        <rFont val="Calibri"/>
        <family val="2"/>
        <charset val="238"/>
        <scheme val="minor"/>
      </rPr>
      <t>Nástěnná skleněná nástěnka</t>
    </r>
    <r>
      <rPr>
        <sz val="12"/>
        <color theme="1"/>
        <rFont val="Calibri"/>
        <family val="2"/>
        <charset val="238"/>
        <scheme val="minor"/>
      </rPr>
      <t xml:space="preserve">
Tabule je vyrobena z kaleného bezpečnostního skla. 
Díky kovové vrstvě na zadní straně je magnetická. Na tabuli je třeba používat neodymové magnety. 
Tabule je vybavena závěsným systémem. Zadní strana je od stěny odsazena 12 mm. 
Je popisovatelná nepermanentními fixy a snadno smazatelná. 
Váha je 15 Kg/ m². Celková váha tabule bez závěsných systémů je cca 30 kg.</t>
    </r>
  </si>
  <si>
    <r>
      <rPr>
        <b/>
        <sz val="14"/>
        <color theme="1"/>
        <rFont val="Calibri"/>
        <family val="2"/>
        <charset val="238"/>
        <scheme val="minor"/>
      </rPr>
      <t>Zrcadlo</t>
    </r>
    <r>
      <rPr>
        <sz val="14"/>
        <color theme="1"/>
        <rFont val="Calibri"/>
        <family val="2"/>
        <charset val="238"/>
        <scheme val="minor"/>
      </rPr>
      <t xml:space="preserve"> </t>
    </r>
    <r>
      <rPr>
        <sz val="12"/>
        <color theme="1"/>
        <rFont val="Calibri"/>
        <family val="2"/>
        <charset val="238"/>
        <scheme val="minor"/>
      </rPr>
      <t xml:space="preserve">
Zrcadlo má obdelníkový tvar se zaoblenými rohy. Černý rám.
Rám: Hliník (min. ze 70 % recyklovaný), Anodizované - barva černá
Zrcadlo: Sklo, Plastová fólie</t>
    </r>
  </si>
  <si>
    <r>
      <rPr>
        <b/>
        <sz val="14"/>
        <color theme="1"/>
        <rFont val="Calibri"/>
        <family val="2"/>
        <charset val="238"/>
        <scheme val="minor"/>
      </rPr>
      <t>Samozavlažovací květináč</t>
    </r>
    <r>
      <rPr>
        <b/>
        <sz val="12"/>
        <color theme="1"/>
        <rFont val="Calibri"/>
        <family val="2"/>
        <charset val="238"/>
        <scheme val="minor"/>
      </rPr>
      <t xml:space="preserve"> 
</t>
    </r>
    <r>
      <rPr>
        <sz val="12"/>
        <color theme="1"/>
        <rFont val="Calibri"/>
        <family val="2"/>
        <charset val="238"/>
        <scheme val="minor"/>
      </rPr>
      <t>Lakovaný květináč s objemem 34 litrů zeminy, 7,5 litru vody 
Součástí : lakovaný obal, liner, zavlažovací sestava vč. měřáku vody, opatřen odtokový ventil
barva : antracit</t>
    </r>
  </si>
  <si>
    <r>
      <rPr>
        <b/>
        <sz val="14"/>
        <color theme="1"/>
        <rFont val="Calibri"/>
        <family val="2"/>
        <charset val="238"/>
        <scheme val="minor"/>
      </rPr>
      <t xml:space="preserve">Nízké designové křeslo "ušákového tvaru" </t>
    </r>
    <r>
      <rPr>
        <sz val="12"/>
        <color theme="1"/>
        <rFont val="Calibri"/>
        <family val="2"/>
        <charset val="238"/>
        <scheme val="minor"/>
      </rPr>
      <t xml:space="preserve">
otočné, celočalouněné područky, základna tvořena 4-ramennýnm hliníkovým křížem v černé barvě, průměr základny 670 mm
Sedák o šířce max 460mm tvořen studenou pěnou BS 5852 Crib 5 o tl. 60 mm, 
Opěrák o šířce 660mm tvořen studenou pěnou BS 5852 Crib 5 o tl. 50 mm
</t>
    </r>
  </si>
  <si>
    <r>
      <rPr>
        <b/>
        <sz val="14"/>
        <color theme="1"/>
        <rFont val="Calibri"/>
        <family val="2"/>
        <charset val="238"/>
        <scheme val="minor"/>
      </rPr>
      <t>Nízké designové křeslo "ušákového tvaru"</t>
    </r>
    <r>
      <rPr>
        <sz val="12"/>
        <color theme="1"/>
        <rFont val="Calibri"/>
        <family val="2"/>
        <charset val="238"/>
        <scheme val="minor"/>
      </rPr>
      <t xml:space="preserve">
otočné, celočalouněné područky, základna tvořena 4-ramennýnm hliníkovým křížem v černé barvě, průměr základny 670 mm
Sedák o šířce max 460mm tvořen studenou pěnou BS 5852 Crib 5 o tl. 60 mm, 
Opěrák o šířce 660mm tvořen studenou pěnou BS 5852 Crib 5 o tl. 50 mm
</t>
    </r>
  </si>
  <si>
    <r>
      <rPr>
        <b/>
        <sz val="14"/>
        <color theme="1"/>
        <rFont val="Calibri"/>
        <family val="2"/>
        <charset val="238"/>
        <scheme val="minor"/>
      </rPr>
      <t xml:space="preserve">Lounge stolek </t>
    </r>
    <r>
      <rPr>
        <sz val="12"/>
        <color theme="1"/>
        <rFont val="Calibri"/>
        <family val="2"/>
        <charset val="238"/>
        <scheme val="minor"/>
      </rPr>
      <t xml:space="preserve">
Pracovní deska: MFC o tloušťce 18 mm v provedení přírodní dub rovnoletý
Základna: Čtyřramenný hliníkový kříž s práškovým nástřikem Black semi-matt RAL 9005, profil o průměru 45 mm, hliníkový odlitek
kluzáky: Vyrobeny z odolného plastu</t>
    </r>
  </si>
  <si>
    <r>
      <rPr>
        <b/>
        <sz val="14"/>
        <color theme="1"/>
        <rFont val="Calibri"/>
        <family val="2"/>
        <charset val="238"/>
        <scheme val="minor"/>
      </rPr>
      <t>Pracovní kancelářská židle</t>
    </r>
    <r>
      <rPr>
        <sz val="12"/>
        <color theme="1"/>
        <rFont val="Calibri"/>
        <family val="2"/>
        <charset val="238"/>
        <scheme val="minor"/>
      </rPr>
      <t xml:space="preserve">
otočná, Pětiramenný stabilní kříž ø 700 mm, černý, materiál polyamid černý. 
Tvrdá dvojitá kolečka Ø 60 mm, černá, brzděná
Sedadlo i zádová opěra sledují synchronně a ve správném úhlu pohyby sedící osoby, s možností aretace v 5 polohách. Plynulé nastavení protitlaku zádové opěry z boční strany mechanismu v rozmezí cca 45–120 kg tělesné hmotnosti.
Sedák: Výplň tvoří PUR pěna stříkaná do formy o tloušťce 5 cm, objemové hmotnosti 70 kg/m3
multifunkční celoplastové područky ve tvaru T, materiál polyamid, stavitelné do výšky v rozsahu 8 cm. Opěrná plocha područek z měkčeného PU
Výrobek splňuje evropské rozměrové a bezpečnostní předpisy dle normy EN 1335 - Dle § 90 odst. 3 zákona č. 134/2016 Sb. o zadávání veřejných zakázek, ve znění pozdějších předpisů zadavatel umožňuje nabídnout rovnocenné řešení.
</t>
    </r>
  </si>
  <si>
    <r>
      <rPr>
        <b/>
        <sz val="14"/>
        <color theme="1"/>
        <rFont val="Calibri"/>
        <family val="2"/>
        <charset val="238"/>
        <scheme val="minor"/>
      </rPr>
      <t>Úložný prostor s posuvnými dvířky</t>
    </r>
    <r>
      <rPr>
        <sz val="12"/>
        <color theme="1"/>
        <rFont val="Calibri"/>
        <family val="2"/>
        <charset val="238"/>
        <scheme val="minor"/>
      </rPr>
      <t xml:space="preserve">
Horní deska: MFC 28 mm, ABS hrana 2 mm, antracit
Korpus: MFC 18 mm, ABS hrana 2 mm, antracit
Zadní strana:  MFC 18 mm a ABS hrany 2 mm
Posuvná čela: MFC 18 mm, ABS hrana 2 mm, provedení přírodní dub rovnoletý, vybaveno patentním zámkem
Úchytky: Hranaté černé
Police: MFC 18 mm, ochrana proti náhodnému vypadnutí, ABS hrana 2 mm, maximální nosnost 30 kg
Základna: MFC 18 mm, ABS hrana 2 mm
Rektifikační patky: Výška 27 mm s rozsahem nastavení 12 mm
Technologie hran: Hrany mohou být lepeny laserovou technologií nebo PUR lepidlem</t>
    </r>
  </si>
  <si>
    <r>
      <rPr>
        <b/>
        <sz val="14"/>
        <color theme="1"/>
        <rFont val="Calibri"/>
        <family val="2"/>
        <charset val="238"/>
        <scheme val="minor"/>
      </rPr>
      <t>Úložný prostor s posuvnými dvířky</t>
    </r>
    <r>
      <rPr>
        <sz val="12"/>
        <color theme="1"/>
        <rFont val="Calibri"/>
        <family val="2"/>
        <charset val="238"/>
        <scheme val="minor"/>
      </rPr>
      <t xml:space="preserve">
Horní deska: MFC 28 mm, ABS hrana 2 mm, antracit
Korpus: MFC 18 mm, ABS hrana 2 mm, antracit
Zadní strana:  MFC 18 mm a ABS hrany 2 mm
Posuvná čela: MFC 18 mm, ABS hrana 2 mm, provedení přírodní dub, vybaveno patentním zámkem
Úchytky: Hranaté černé
Police: MFC 18 mm, ochrana proti náhodnému vypadnutí, ABS hrana 2 mm, maximální nosnost 30 kg
Základna: MFC 18 mm, ABS hrana 2 mm
Rektifikační patky: Výška 27 mm s rozsahem nastavení 12 mm
Technologie hran: Hrany mohou být lepeny laserovou technologií nebo PUR lepidlem</t>
    </r>
  </si>
  <si>
    <r>
      <rPr>
        <b/>
        <sz val="14"/>
        <color theme="1"/>
        <rFont val="Calibri"/>
        <family val="2"/>
        <charset val="238"/>
        <scheme val="minor"/>
      </rPr>
      <t>Úložný prostor skříň</t>
    </r>
    <r>
      <rPr>
        <sz val="12"/>
        <color theme="1"/>
        <rFont val="Calibri"/>
        <family val="2"/>
        <charset val="238"/>
        <scheme val="minor"/>
      </rPr>
      <t xml:space="preserve">
Horní deska: MFC 28 mm, ABS hrana 2 mm, antracit
Korpus: MFC 18 mm, ABS hrana 2 mm, antracit
Zadní strana:  MFC 18 mm a ABS hrany 2 mm
Otvíravé dveře dvoukřídlé, otevření do úhlu 110° provedení přírodní dub rovnoletý
Úchytky: Hranaté černé
Police: MFC 18 mm, ochrana proti náhodnému vypadnutí, ABS hrana 2 mm, maximální nosnost 30 kg
Základna: MFC 18 mm, ABS hrana 2 mm
Rektifikační patky: Výška 27 mm s rozsahem nastavení 12 mm
Technologie hran: Hrany mohou být lepeny laserovou technologií nebo PUR lepidlem</t>
    </r>
  </si>
  <si>
    <r>
      <rPr>
        <b/>
        <sz val="14"/>
        <color theme="1"/>
        <rFont val="Calibri"/>
        <family val="2"/>
        <charset val="238"/>
        <scheme val="minor"/>
      </rPr>
      <t>Konferenční židle</t>
    </r>
    <r>
      <rPr>
        <sz val="12"/>
        <color theme="1"/>
        <rFont val="Calibri"/>
        <family val="2"/>
        <charset val="238"/>
        <scheme val="minor"/>
      </rPr>
      <t xml:space="preserve">
Víceúčelová stohovatelná židle bez područek s čalouněným sedákem
Celoplastová skořepina z polypropylenu (PP) v odstínu červéné. Čalouněný segment sedáku z lisované třívrstvé bukové překližky s přilepenou řezanou PUR pěnou tl. 15 mm, připevněný k plastové skořepině šrouby. Krycí plast ze spodní strany sedáku zabraňuje poškození při stohování.
Čtyřnohý rám bez područek z ocelových trubek o průřezu 20 x 2 mm s kloubovými kluzáky. Povrchová úprava prášková barva. odstín červená
Výrobek splňuje statické zatížení dle normy EN 1728/00 (stupeň 5).
Stohovatelnost bez vozíku min 6ks, s vozíkem minimálně 12ks</t>
    </r>
  </si>
  <si>
    <r>
      <rPr>
        <b/>
        <sz val="14"/>
        <color theme="1"/>
        <rFont val="Calibri"/>
        <family val="2"/>
        <charset val="238"/>
        <scheme val="minor"/>
      </rPr>
      <t>Konferenční židle</t>
    </r>
    <r>
      <rPr>
        <sz val="12"/>
        <color theme="1"/>
        <rFont val="Calibri"/>
        <family val="2"/>
        <charset val="238"/>
        <scheme val="minor"/>
      </rPr>
      <t xml:space="preserve">
Víceúčelová stohovatelná židle s područkami s čalouněným sedákem
Celoplastová skořepina z polypropylenu (PP) v odstínu černé. Čalouněný segment sedáku z lisované třívrstvé bukové překližky s přilepenou řezanou PUR pěnou tl. 15 mm, připevněný k plastové skořepině šrouby. Krycí plast ze spodní strany sedáku zabraňuje poškození při stohování.
Čtyřnohý rám bez područek z ocelových trubek o průřezu 20 x 2 mm s kloubovými kluzáky. Povrchová úprava prášková barva. odstín černá
Výrobek splňuje statické zatížení dle normy EN 1728/00 (stupeň 5).
Stohovatelnost bez vozíku min 6ks, s vozíkem minimálně 12ks</t>
    </r>
  </si>
  <si>
    <r>
      <rPr>
        <b/>
        <sz val="14"/>
        <color theme="1"/>
        <rFont val="Calibri"/>
        <family val="2"/>
        <charset val="238"/>
        <scheme val="minor"/>
      </rPr>
      <t>Banketový stůl</t>
    </r>
    <r>
      <rPr>
        <sz val="12"/>
        <color theme="1"/>
        <rFont val="Calibri"/>
        <family val="2"/>
        <charset val="238"/>
        <scheme val="minor"/>
      </rPr>
      <t xml:space="preserve">
Pracovní deska - MFC 28 mm, ABS hrana 2 mm v odstínu antracit
práškově lakovaná ocel polo matt RAL 9005, profil 60x30 mm, distance 10 mm mezi deskou a rámem</t>
    </r>
  </si>
  <si>
    <r>
      <rPr>
        <b/>
        <sz val="14"/>
        <color theme="1"/>
        <rFont val="Calibri"/>
        <family val="2"/>
        <charset val="238"/>
        <scheme val="minor"/>
      </rPr>
      <t xml:space="preserve">Barový stůl kulatý </t>
    </r>
    <r>
      <rPr>
        <sz val="12"/>
        <color theme="1"/>
        <rFont val="Calibri"/>
        <family val="2"/>
        <charset val="238"/>
        <scheme val="minor"/>
      </rPr>
      <t xml:space="preserve">
Pracovní deska – MFC 18 mm
Podstavec – čtyřramenný, hliníkový, s práškovým nástřikem, profil Ø 45 mm, hliníkový odlitek; • Nohy – plastové
Barva desky stolu: antracitová 
Barva rámu: černá polomatná RAL 9005</t>
    </r>
  </si>
  <si>
    <r>
      <rPr>
        <b/>
        <sz val="14"/>
        <color theme="1"/>
        <rFont val="Calibri"/>
        <family val="2"/>
        <charset val="238"/>
        <scheme val="minor"/>
      </rPr>
      <t>Konfereční křeslo</t>
    </r>
    <r>
      <rPr>
        <sz val="12"/>
        <color theme="1"/>
        <rFont val="Calibri"/>
        <family val="2"/>
        <charset val="238"/>
        <scheme val="minor"/>
      </rPr>
      <t xml:space="preserve">
Na kolečkách, výškově stavitelné 
Celoplastová skořepina s područkami. Vyrobena ze skelným vláknem (40 %) vyztuženého polypropylenu.
Plastová skořepina je očalouněna PUR pěnou a látkou. Panel sedáku z recyklovaného plastu je čalouněný PUR pěnou tl. 30 mm a látkou, přišroubovaný k očalouněné plastové skořepině. Židle je na pětiramenné plastové podnoži s kolečky.
Pětiramenný plastový kříž Ø 640 mm s plynovou pružinou - barva černá. Černý plastový úchyt skořepiny s ovládáním nastavení výšky, spojený se skořepinou čtyřmi šrouby, materiál polyamid. Kolečka Ø 60 mm"</t>
    </r>
  </si>
  <si>
    <r>
      <rPr>
        <b/>
        <sz val="14"/>
        <color theme="1"/>
        <rFont val="Calibri"/>
        <family val="2"/>
        <charset val="238"/>
        <scheme val="minor"/>
      </rPr>
      <t>Konferenční stůl</t>
    </r>
    <r>
      <rPr>
        <sz val="12"/>
        <color theme="1"/>
        <rFont val="Calibri"/>
        <family val="2"/>
        <charset val="238"/>
        <scheme val="minor"/>
      </rPr>
      <t xml:space="preserve">
Pracovní deska – MFC 28 mm, ABS hrana 2 mm;  
MFC prvek – mediabox M04 EU (4×230 V, 2×RJ45, 1×USB); 
Noha – ocel s práškovým nástřikem, profil 40 x 40 mm
Barva desky: dub 
Barva rámu: Antracit polomatný RAL 7043</t>
    </r>
  </si>
  <si>
    <r>
      <rPr>
        <b/>
        <sz val="14"/>
        <color theme="1"/>
        <rFont val="Calibri"/>
        <family val="2"/>
        <charset val="238"/>
        <scheme val="minor"/>
      </rPr>
      <t>Lounge stolek</t>
    </r>
    <r>
      <rPr>
        <sz val="12"/>
        <color theme="1"/>
        <rFont val="Calibri"/>
        <family val="2"/>
        <charset val="238"/>
        <scheme val="minor"/>
      </rPr>
      <t xml:space="preserve">
Pracovní deska – MFC 28 mm, ABS hrana 2 mm; 
Noha – ocel s práškovým nástřikem, profil 60 × 30 mm; 
Vyrovnání – rozsah 5 mm;
Barva desky stolu: přírodní dub rovnoletý
Barva rámu: antracit polomatný RAL 7043</t>
    </r>
  </si>
  <si>
    <r>
      <rPr>
        <b/>
        <sz val="14"/>
        <color theme="1"/>
        <rFont val="Calibri"/>
        <family val="2"/>
        <charset val="238"/>
        <scheme val="minor"/>
      </rPr>
      <t>Květináč na skříňku na osobní věci</t>
    </r>
    <r>
      <rPr>
        <sz val="12"/>
        <color theme="1"/>
        <rFont val="Calibri"/>
        <family val="2"/>
        <charset val="238"/>
        <scheme val="minor"/>
      </rPr>
      <t xml:space="preserve">
Korpus – dřevotříska 18 mm, ABS hrana 2 mm; 
Polypropylenová vložka – barva: černá, objem 2 x 27,5 l
Barva: Červená matná NCS S4050-Y70R 
Barva vložky do květináče: Černá RAL 9005</t>
    </r>
  </si>
  <si>
    <r>
      <rPr>
        <b/>
        <sz val="14"/>
        <color theme="1"/>
        <rFont val="Calibri"/>
        <family val="2"/>
        <charset val="238"/>
        <scheme val="minor"/>
      </rPr>
      <t>Skříňka na osobní věci s digitálním zámkem</t>
    </r>
    <r>
      <rPr>
        <sz val="12"/>
        <color theme="1"/>
        <rFont val="Calibri"/>
        <family val="2"/>
        <charset val="238"/>
        <scheme val="minor"/>
      </rPr>
      <t xml:space="preserve">
Horní deska – MFC 18 mm, ABS hrana 2 mm; Čelo – MFC 18 mm, ABS hrana 2 mm; Hranové úchytky – hliník, práškově lakované; 
Korpus– MFC 18 mm, ABS hrana 2 mm; 
Podstavec – MFC 18 mm, ABS hrana 2 mm; 
nohy – ocel s práškovým nástřikem, Ø25 mm, výška 100 mm;  
Elektronický kódový zámek – plastový, 4 až 15místný kód, alarm po 4 neúspěšných pokusech o otevření zámku, zámek EU (dodáváno se 2 kartami )
Barva: Červená matná NCS S4050-Y70R</t>
    </r>
  </si>
  <si>
    <r>
      <rPr>
        <b/>
        <sz val="14"/>
        <color theme="1"/>
        <rFont val="Calibri"/>
        <family val="2"/>
        <charset val="238"/>
        <scheme val="minor"/>
      </rPr>
      <t>Barový stůl</t>
    </r>
    <r>
      <rPr>
        <sz val="12"/>
        <color theme="1"/>
        <rFont val="Calibri"/>
        <family val="2"/>
        <charset val="238"/>
        <scheme val="minor"/>
      </rPr>
      <t xml:space="preserve">
Pracovní deska – MFC 28 mm, ABS hrana 2 mm; 
Rám – kov s práškovým nástřikem, profil 60 x 30 mm; 
Noha – ocel s práškovým nástřikem, 50 x 50 mm
Barva desky: přírodní dub rovnoletý
Barva rámu: antracit polomatný RAL 7043</t>
    </r>
  </si>
  <si>
    <r>
      <rPr>
        <b/>
        <sz val="14"/>
        <color theme="1"/>
        <rFont val="Calibri"/>
        <family val="2"/>
        <charset val="238"/>
        <scheme val="minor"/>
      </rPr>
      <t>Barová židle</t>
    </r>
    <r>
      <rPr>
        <sz val="12"/>
        <color theme="1"/>
        <rFont val="Calibri"/>
        <family val="2"/>
        <charset val="238"/>
        <scheme val="minor"/>
      </rPr>
      <t xml:space="preserve">
židle se čtyřnohou konstrukcí z trubky o průměru 16mm, tl. stěny 2mm. 
Sedák a opěrák spojen v jednu skořepinu. 
Podnož Podnož s trnoží tvořenou dvěma trubkami pro větší plochu odložení nohou. Osazena kloubovými kluzáky.  
Podnož i sedák v odtínu bledě modrá. </t>
    </r>
  </si>
  <si>
    <r>
      <rPr>
        <b/>
        <sz val="14"/>
        <color theme="1"/>
        <rFont val="Calibri"/>
        <family val="2"/>
        <charset val="238"/>
        <scheme val="minor"/>
      </rPr>
      <t>Barová židle</t>
    </r>
    <r>
      <rPr>
        <sz val="12"/>
        <color theme="1"/>
        <rFont val="Calibri"/>
        <family val="2"/>
        <charset val="238"/>
        <scheme val="minor"/>
      </rPr>
      <t xml:space="preserve">
židle se čtyřnohou konstrukcí z trubky o průměru 16mm, tl. stěny 2mm. 
Sedák a opěrák spojen v jednu skořepinu. 
Podnož s trnoží tvořenou dvěma trubkami pro větší plochu odložení nohou. Osazena kloubovými kluzáky.  
Podnož i sedák v odtínu pastelové zelené.</t>
    </r>
  </si>
  <si>
    <r>
      <rPr>
        <b/>
        <sz val="14"/>
        <color theme="1"/>
        <rFont val="Calibri"/>
        <family val="2"/>
        <charset val="238"/>
        <scheme val="minor"/>
      </rPr>
      <t>Barová židle</t>
    </r>
    <r>
      <rPr>
        <sz val="12"/>
        <color theme="1"/>
        <rFont val="Calibri"/>
        <family val="2"/>
        <charset val="238"/>
        <scheme val="minor"/>
      </rPr>
      <t xml:space="preserve">
židle s lyžinovou konstrukcí z trubky o průměru 16mm, tl. stěny 2mm. 
Sedák a zvýšený opěrák spojen v jednu skořepinu. 
Podnož s trnoží ve výšce 350mm.
Podnož i sedák v odtínu pastelové zelené.</t>
    </r>
  </si>
  <si>
    <r>
      <rPr>
        <b/>
        <sz val="12"/>
        <color theme="1"/>
        <rFont val="Calibri"/>
        <family val="2"/>
        <charset val="238"/>
        <scheme val="minor"/>
      </rPr>
      <t xml:space="preserve">Barová židle: </t>
    </r>
    <r>
      <rPr>
        <sz val="12"/>
        <color theme="1"/>
        <rFont val="Calibri"/>
        <family val="2"/>
        <charset val="238"/>
        <scheme val="minor"/>
      </rPr>
      <t xml:space="preserve">
židle s lyžinovou konstrukcí z trubky o průměru 16mm, tl. stěny 2mm. 
Sedák a zvýšený opěrák spojen v jednu skořepinu. 
Podnož s trnoží ve výšce 350mm.
Podnož i sedák v odtínu bledě modré.</t>
    </r>
  </si>
  <si>
    <r>
      <rPr>
        <b/>
        <sz val="14"/>
        <color theme="1"/>
        <rFont val="Calibri"/>
        <family val="2"/>
        <charset val="238"/>
        <scheme val="minor"/>
      </rPr>
      <t>Jídelní stůl</t>
    </r>
    <r>
      <rPr>
        <sz val="12"/>
        <color theme="1"/>
        <rFont val="Calibri"/>
        <family val="2"/>
        <charset val="238"/>
        <scheme val="minor"/>
      </rPr>
      <t xml:space="preserve">
Pracovní deska – MFC 28 mm, ABS hrana 2 mm
Rám – kov, práškově lakovaný, profil 40 × 40 mm, distanční vložka 10 mm mezi deskou a rámem; 
lišta pod pracovní deskou je vždy v provedení – hliník polomatný; vyrovnání – rozsah 10 mm;
Barva desky:  přírodní dub rovnoletý 
Barva rámu: Antracit polomatný RAL 7043</t>
    </r>
  </si>
  <si>
    <r>
      <rPr>
        <b/>
        <sz val="14"/>
        <color theme="1"/>
        <rFont val="Calibri"/>
        <family val="2"/>
        <charset val="238"/>
        <scheme val="minor"/>
      </rPr>
      <t>Jídelní židle</t>
    </r>
    <r>
      <rPr>
        <sz val="12"/>
        <color theme="1"/>
        <rFont val="Calibri"/>
        <family val="2"/>
        <charset val="238"/>
        <scheme val="minor"/>
      </rPr>
      <t xml:space="preserve">
stohovatelná židle se čtyřnohou konstrukcí z trubky o průměru 16mm, tl. stěny 2mm. 
Sedák a opěrák spojen v jednu skořepinu. 
podnož osazena kloubovými kluzáky.  
Podnož i sedák v odtínu pastelové zelené. </t>
    </r>
  </si>
  <si>
    <r>
      <rPr>
        <b/>
        <sz val="14"/>
        <color theme="1"/>
        <rFont val="Calibri"/>
        <family val="2"/>
        <charset val="238"/>
        <scheme val="minor"/>
      </rPr>
      <t>Konfereční stůl - středový díl</t>
    </r>
    <r>
      <rPr>
        <sz val="12"/>
        <color theme="1"/>
        <rFont val="Calibri"/>
        <family val="2"/>
        <charset val="238"/>
        <scheme val="minor"/>
      </rPr>
      <t xml:space="preserve">
Pracovní deska – MFC 28 mm, ABS hrana 2 mm; 
Stolová deska – s mediaboxem  2 x 230V + HDMI + USB
Noha – ocel s práškovým nástřikem, profil 40 x 40 mm; 
Systémové propojení dílů stolu k sobě - tvoří jeden celek.
Barva desky : přírodní dub rovnoletý
Barva vložky uprostřed stolu : antracit 
Barva rámu : antracit polomatný RAL 7043</t>
    </r>
  </si>
  <si>
    <r>
      <rPr>
        <b/>
        <sz val="14"/>
        <color theme="1"/>
        <rFont val="Calibri"/>
        <family val="2"/>
        <charset val="238"/>
        <scheme val="minor"/>
      </rPr>
      <t>Jídelní židle</t>
    </r>
    <r>
      <rPr>
        <sz val="12"/>
        <color theme="1"/>
        <rFont val="Calibri"/>
        <family val="2"/>
        <charset val="238"/>
        <scheme val="minor"/>
      </rPr>
      <t xml:space="preserve">
stohovatelná židle se čtyřnohou konstrukcí z trubky o průměru 16mm, tl. stěny 2mm. 
Sedák a opěrák spojen v jednu skořepinu. 
podnož osazena kloubovými kluzáky.  
Podnož i sedák v odtínu bledě modrá. </t>
    </r>
  </si>
  <si>
    <r>
      <rPr>
        <b/>
        <sz val="14"/>
        <color theme="1"/>
        <rFont val="Calibri"/>
        <family val="2"/>
        <charset val="238"/>
        <scheme val="minor"/>
      </rPr>
      <t>Konfereční stůl - krajní díl</t>
    </r>
    <r>
      <rPr>
        <sz val="12"/>
        <color theme="1"/>
        <rFont val="Calibri"/>
        <family val="2"/>
        <charset val="238"/>
        <scheme val="minor"/>
      </rPr>
      <t xml:space="preserve">
Pracovní deska – MFC 28 mm, ABS hrana 2 mm; 
Stolová deska – s mediaboxem  2 x 230V + HDMI + USB
Noha – ocel s práškovým nástřikem, profil 40 x 40 mm; 
Systémové propojení dílů stolu k sobě - tvoří jeden celek.
Barva desky : přírodní dub rovnoletý 
Barva vložky uprostřed stolu : antracit 
Barva rámu : antracit polomatný RAL 7043</t>
    </r>
  </si>
  <si>
    <r>
      <rPr>
        <b/>
        <sz val="14"/>
        <color theme="1"/>
        <rFont val="Calibri"/>
        <family val="2"/>
        <charset val="238"/>
        <scheme val="minor"/>
      </rPr>
      <t>Konferenční křeslo</t>
    </r>
    <r>
      <rPr>
        <sz val="12"/>
        <color theme="1"/>
        <rFont val="Calibri"/>
        <family val="2"/>
        <charset val="238"/>
        <scheme val="minor"/>
      </rPr>
      <t xml:space="preserve">
Na kolečkách, výškově stavitelné 
Celoplastová skořepina s područkami. Vyrobena ze skelným vláknem (40 %) vyztuženého polypropylenu.
Plastová skořepina je očalouněna PUR pěnou a látkou. Panel sedáku z recyklovaného plastu je čalouněný PUR pěnou tl. 30 mm a látkou, přišroubovaný k očalouněné plastové skořepině. Židle je na pětiramenné plastové podnoži s kolečky.
Pětiramenný plastový kříž Ø 640 mm s plynovou pružinou - barva černá. 
Černý plastový úchyt skořepiny s ovládáním nastavení výšky, spojený se skořepinou čtyřmi šrouby, materiál polyamid. Kolečka Ø 60 mm</t>
    </r>
  </si>
  <si>
    <r>
      <rPr>
        <b/>
        <sz val="14"/>
        <color theme="1"/>
        <rFont val="Calibri"/>
        <family val="2"/>
        <charset val="238"/>
        <scheme val="minor"/>
      </rPr>
      <t>Konferenční křeslo</t>
    </r>
    <r>
      <rPr>
        <sz val="12"/>
        <color theme="1"/>
        <rFont val="Calibri"/>
        <family val="2"/>
        <charset val="238"/>
        <scheme val="minor"/>
      </rPr>
      <t xml:space="preserve">
čtyřnohá konstrukce základny
Celoplastová skořepina s područkami. Vyrobena ze skelným vláknem (40 %) vyztuženého polypropylenu.
Plastová skořepina je očalouněna PUR pěnou a látkou. Panel sedáku z recyklovaného plastu je čalouněný PUR pěnou tl. 30 mm a látkou, přišroubovaný k očalouněné plastové skořepině. Čtyřnohá kovová podnož Ø 18, tloušťka stěny 2 mm. 
Povrchová úprava černá prášková barva. Plastové kluzáky – kloubová patka na tvrdý nebo měkký povrch.</t>
    </r>
  </si>
  <si>
    <r>
      <rPr>
        <b/>
        <sz val="14"/>
        <color theme="1"/>
        <rFont val="Calibri"/>
        <family val="2"/>
        <charset val="238"/>
        <scheme val="minor"/>
      </rPr>
      <t>Pracovní stůl dvojstůl</t>
    </r>
    <r>
      <rPr>
        <sz val="12"/>
        <color theme="1"/>
        <rFont val="Calibri"/>
        <family val="2"/>
        <charset val="238"/>
        <scheme val="minor"/>
      </rPr>
      <t xml:space="preserve">
Pracovní deska – MFC 28 mm, ABS hrana 2 mm; 
Deska stolu má v zadní části udělaný výřez pro vedení kabelů - tzv. scallop
Rám – ocel s práškovým nástřikem, profil 60x30 mm, mezera 10 mm mezi deskou a rámem
Součástí stolu je i příslušeství : 
</t>
    </r>
    <r>
      <rPr>
        <b/>
        <sz val="12"/>
        <color theme="1"/>
        <rFont val="Calibri"/>
        <family val="2"/>
        <charset val="238"/>
        <scheme val="minor"/>
      </rPr>
      <t>akustický paraván</t>
    </r>
    <r>
      <rPr>
        <sz val="12"/>
        <color theme="1"/>
        <rFont val="Calibri"/>
        <family val="2"/>
        <charset val="238"/>
        <scheme val="minor"/>
      </rPr>
      <t xml:space="preserve"> mezi desky stolu - délka : 1600 mm, š : 40 mm, v : 350 mm
barva upevňovacích prvků bude v antracitová polomatné RAL 7043 
Paraván je v látkovém provedení v béžové barvě 
</t>
    </r>
    <r>
      <rPr>
        <b/>
        <sz val="12"/>
        <color theme="1"/>
        <rFont val="Calibri"/>
        <family val="2"/>
        <charset val="238"/>
        <scheme val="minor"/>
      </rPr>
      <t>kabelová lišta</t>
    </r>
    <r>
      <rPr>
        <sz val="12"/>
        <color theme="1"/>
        <rFont val="Calibri"/>
        <family val="2"/>
        <charset val="238"/>
        <scheme val="minor"/>
      </rPr>
      <t xml:space="preserve"> pro vedení kabelů : 
délka 1600 mm, šířka : 396 mm, výška : 120 mm
Barva pracovní desky : přírodní dub rovnoletý 
Barva rámu: antracit polomatný RAL 7043</t>
    </r>
  </si>
  <si>
    <r>
      <rPr>
        <b/>
        <sz val="14"/>
        <color theme="1"/>
        <rFont val="Calibri"/>
        <family val="2"/>
        <charset val="238"/>
        <scheme val="minor"/>
      </rPr>
      <t>Barový stůl - telefonní budky</t>
    </r>
    <r>
      <rPr>
        <b/>
        <sz val="12"/>
        <color theme="1"/>
        <rFont val="Calibri"/>
        <family val="2"/>
        <charset val="238"/>
        <scheme val="minor"/>
      </rPr>
      <t xml:space="preserve">
</t>
    </r>
    <r>
      <rPr>
        <sz val="12"/>
        <color theme="1"/>
        <rFont val="Calibri"/>
        <family val="2"/>
        <charset val="238"/>
        <scheme val="minor"/>
      </rPr>
      <t>Celoplastový barový stůl se čtyřmi nohami. 
Materiál: polyethylenová pryskyřice. Matný povrch s jemnou strukturou. 
Odstín: Antracit</t>
    </r>
  </si>
  <si>
    <r>
      <rPr>
        <b/>
        <sz val="14"/>
        <color theme="1"/>
        <rFont val="Calibri"/>
        <family val="2"/>
        <charset val="238"/>
        <scheme val="minor"/>
      </rPr>
      <t xml:space="preserve">Jednací stůl </t>
    </r>
    <r>
      <rPr>
        <b/>
        <sz val="12"/>
        <color theme="1"/>
        <rFont val="Calibri"/>
        <family val="2"/>
        <charset val="238"/>
        <scheme val="minor"/>
      </rPr>
      <t xml:space="preserve">
</t>
    </r>
    <r>
      <rPr>
        <sz val="12"/>
        <color theme="1"/>
        <rFont val="Calibri"/>
        <family val="2"/>
        <charset val="238"/>
        <scheme val="minor"/>
      </rPr>
      <t>Pracovní deska – MFC 28 mm, ABS hrana 2 mm; 
Sloup – kov s práškovým nástřikem; 
Disk – ocel s práškovým nástřikem;
Stolová deska má podnož ze sestavy dvou kruhových nohou ( sloup ) s kruhovým podstavcem ( disk )
Barva horní hrany: přírodní dub rovnoletý
Barva nosné nohy: antracit polomatný RAL 7043 
Barva podnože: antracit polomatný RAL 7043</t>
    </r>
  </si>
  <si>
    <r>
      <rPr>
        <b/>
        <sz val="14"/>
        <color theme="1"/>
        <rFont val="Calibri"/>
        <family val="2"/>
        <charset val="238"/>
        <scheme val="minor"/>
      </rPr>
      <t>Pracovní stůl jednostůl</t>
    </r>
    <r>
      <rPr>
        <sz val="12"/>
        <color theme="1"/>
        <rFont val="Calibri"/>
        <family val="2"/>
        <charset val="238"/>
        <scheme val="minor"/>
      </rPr>
      <t xml:space="preserve">
Pracovní deska – MFC 28 mm, ABS hrana 2 mm; 
Deska stolu má v zadní části udělaný výřez pro vedení kabelů - tzv. scallop
Rám – ocel s práškovým nástřikem, profil 60x30 mm, mezera 10 mm mezi deskou a rámem
Součástí stolu je i příslušeství : 
</t>
    </r>
    <r>
      <rPr>
        <b/>
        <sz val="12"/>
        <color theme="1"/>
        <rFont val="Calibri"/>
        <family val="2"/>
        <charset val="238"/>
        <scheme val="minor"/>
      </rPr>
      <t>akustický paraván</t>
    </r>
    <r>
      <rPr>
        <sz val="12"/>
        <color theme="1"/>
        <rFont val="Calibri"/>
        <family val="2"/>
        <charset val="238"/>
        <scheme val="minor"/>
      </rPr>
      <t xml:space="preserve"> mezi desky stolu - délka : 1800 mm, š : 40 mm, v : 350 mm
barva upevňovacích prvků bude v antracitová polomatné RAL 7043 
Paraván je v látkovém provedení v béžové barvě 
</t>
    </r>
    <r>
      <rPr>
        <b/>
        <sz val="12"/>
        <color theme="1"/>
        <rFont val="Calibri"/>
        <family val="2"/>
        <charset val="238"/>
        <scheme val="minor"/>
      </rPr>
      <t>kabelová lišta</t>
    </r>
    <r>
      <rPr>
        <sz val="12"/>
        <color theme="1"/>
        <rFont val="Calibri"/>
        <family val="2"/>
        <charset val="238"/>
        <scheme val="minor"/>
      </rPr>
      <t xml:space="preserve"> pro vedení kabelů : 
délka 1800 mm, šířka : 396 mm, výška : 120 mm
Barva pracovní desky : přírodní dub rovnoletý
Barva rámu: antracit polomatný RAL 7043
</t>
    </r>
  </si>
  <si>
    <r>
      <rPr>
        <b/>
        <sz val="14"/>
        <color theme="1"/>
        <rFont val="Calibri"/>
        <family val="2"/>
        <charset val="238"/>
        <scheme val="minor"/>
      </rPr>
      <t xml:space="preserve">Kontejner na osobní věci </t>
    </r>
    <r>
      <rPr>
        <sz val="12"/>
        <color theme="1"/>
        <rFont val="Calibri"/>
        <family val="2"/>
        <charset val="238"/>
        <scheme val="minor"/>
      </rPr>
      <t xml:space="preserve">
Horní deska – MFC 18 mm, ABS hrana 2 mm; 
Korpus – MFC 18 mm, ABS hrana 2 mm; 
Čelo – MFC 18 mm, ABS hrana 2 mm; 
centrální zámek – skládací klíč; 
Kovová zásuvka – kuličkové pojezdy, systém tichého dovírání, hloubka 500 mm, max. zatížení 25 kg, výsuv 80 %, mechanismus proti vyklopení; 
přihrádka na tužky – plastová, barva: černá, hloubka 500 mm; 
Kolečka – Ø 50 mm, dvě s brzdami
barva : antracit 
</t>
    </r>
  </si>
  <si>
    <r>
      <rPr>
        <b/>
        <sz val="14"/>
        <color theme="1"/>
        <rFont val="Calibri"/>
        <family val="2"/>
        <charset val="238"/>
        <scheme val="minor"/>
      </rPr>
      <t>Pracovní stůl dvojstůl</t>
    </r>
    <r>
      <rPr>
        <sz val="12"/>
        <color theme="1"/>
        <rFont val="Calibri"/>
        <family val="2"/>
        <charset val="238"/>
        <scheme val="minor"/>
      </rPr>
      <t xml:space="preserve">
Pracovní deska – MFC 28 mm, ABS hrana 2 mm; 
Deska stolu má v zadní části udělaný výřez pro vedení kabelů - tzv. scallop
Rám – ocel s práškovým nástřikem, profil 60x30 mm, mezera 10 mm mezi deskou a rámem
Součástí stolu je i příslušeství : 
</t>
    </r>
    <r>
      <rPr>
        <b/>
        <sz val="12"/>
        <color theme="1"/>
        <rFont val="Calibri"/>
        <family val="2"/>
        <charset val="238"/>
        <scheme val="minor"/>
      </rPr>
      <t>akustický paraván</t>
    </r>
    <r>
      <rPr>
        <sz val="12"/>
        <color theme="1"/>
        <rFont val="Calibri"/>
        <family val="2"/>
        <charset val="238"/>
        <scheme val="minor"/>
      </rPr>
      <t xml:space="preserve"> mezi desky stolu - délka : 1800 mm, š : 40 mm, v : 350 mm
barva upevňovacích prvků bude v antracitová polomatné RAL 7043 
Paraván je v látkovém provedení v béžové barvě 
</t>
    </r>
    <r>
      <rPr>
        <b/>
        <sz val="12"/>
        <color theme="1"/>
        <rFont val="Calibri"/>
        <family val="2"/>
        <charset val="238"/>
        <scheme val="minor"/>
      </rPr>
      <t>kabelová lišta</t>
    </r>
    <r>
      <rPr>
        <sz val="12"/>
        <color theme="1"/>
        <rFont val="Calibri"/>
        <family val="2"/>
        <charset val="238"/>
        <scheme val="minor"/>
      </rPr>
      <t xml:space="preserve"> pro vedení kabelů : 
délka 1600 mm, šířka : 396 mm, výška : 120 mm
Barva pracovní desky : přírodní dub rovnoletý
Barva rámu: antracit polomatný RAL 7043
</t>
    </r>
  </si>
  <si>
    <r>
      <rPr>
        <b/>
        <sz val="14"/>
        <color theme="1"/>
        <rFont val="Calibri"/>
        <family val="2"/>
        <charset val="238"/>
        <scheme val="minor"/>
      </rPr>
      <t>Úložná skříň s dveřmi, uzamykatelná</t>
    </r>
    <r>
      <rPr>
        <sz val="12"/>
        <color theme="1"/>
        <rFont val="Calibri"/>
        <family val="2"/>
        <charset val="238"/>
        <scheme val="minor"/>
      </rPr>
      <t xml:space="preserve">
Horní deska – MFC 28 mm, ABS hrana 2 mm; 
Zadní stěna – MFC 18 mm, ABS hrany 2 mm, zadní stěna odsazená o 8 mm. 
Korpus – MFC 18 mm, ABS hrana 2 mm; 
Čelo – MFC 18 mm, ABS hrana 2 mm, klasický pant 110°
Police – MFC 18 mm, ochrana proti náhodnému vypadnutí, ABS hrana 2 mm, max. zatížení 70 kg/m²; 
Patentní zámek, Úchytka – vertikální, barva: černá,
Podstavec – MFC 18 mm, ABS hrana 2 mm; 
Vyrovnávací nožičky 27 mm – rozsah 5 mm; 
barva - antracit
</t>
    </r>
  </si>
  <si>
    <r>
      <rPr>
        <b/>
        <sz val="14"/>
        <color theme="1"/>
        <rFont val="Calibri"/>
        <family val="2"/>
        <charset val="238"/>
        <scheme val="minor"/>
      </rPr>
      <t>Úložná skříň otevřená</t>
    </r>
    <r>
      <rPr>
        <sz val="12"/>
        <color theme="1"/>
        <rFont val="Calibri"/>
        <family val="2"/>
        <charset val="238"/>
        <scheme val="minor"/>
      </rPr>
      <t xml:space="preserve">
Horní deska – MFC 28 mm, ABS hrana 2 mm; 
Zadní stěna – MFC 18 mm, ABS hrany 2 mm, zadní stěna odsazená o 8 mm. 
Korpus – MFC 18 mm, ABS hrana 2 mm; 
Police – MFC 18 mm, ochrana proti náhodnému vypadnutí, ABS hrana 2 mm, max. zatížení 70 kg/m²; 
Podstavec – MFC 18 mm, ABS hrana 2 mm; 
Vyrovnávací nožičky 27 mm – rozsah 5 mm; 
barva - antracit</t>
    </r>
  </si>
  <si>
    <r>
      <rPr>
        <b/>
        <sz val="14"/>
        <color theme="1"/>
        <rFont val="Calibri"/>
        <family val="2"/>
        <charset val="238"/>
        <scheme val="minor"/>
      </rPr>
      <t>Jednací stolek – kulatý</t>
    </r>
    <r>
      <rPr>
        <b/>
        <sz val="12"/>
        <color theme="1"/>
        <rFont val="Calibri"/>
        <family val="2"/>
        <charset val="238"/>
        <scheme val="minor"/>
      </rPr>
      <t xml:space="preserve">
</t>
    </r>
    <r>
      <rPr>
        <sz val="12"/>
        <color theme="1"/>
        <rFont val="Calibri"/>
        <family val="2"/>
        <charset val="238"/>
        <scheme val="minor"/>
      </rPr>
      <t>Pracovní deska – MFC 28 mm, ABS hrana 2 mm; 
Sloup – kov s práškovým nástřikem; 
Disk – ocel s práškovým nástřikem;
Stolová deska má podnož zejedné kruhové nohy ( sloup ) s kruhového podstavce ( disk )
Barva horní hrany: přírodní dub rovnoletý
Barva nosné nohy: antracit polomatný RAL 7043 
Barva podnože: antracit polomatný RAL 7043</t>
    </r>
  </si>
  <si>
    <r>
      <rPr>
        <b/>
        <sz val="14"/>
        <color theme="1"/>
        <rFont val="Calibri"/>
        <family val="2"/>
        <charset val="238"/>
        <scheme val="minor"/>
      </rPr>
      <t>Jídelní židle venkovní</t>
    </r>
    <r>
      <rPr>
        <sz val="12"/>
        <color theme="1"/>
        <rFont val="Calibri"/>
        <family val="2"/>
        <charset val="238"/>
        <scheme val="minor"/>
      </rPr>
      <t xml:space="preserve">
celoplastová židle s područkou. 
Materiál: jednotně probarvené sklolaminátové polypropylenové pryskyřice s UV přísadami. 
Stohovatelná. Matný povrch. Sedák i opěrák tvořen plochými pásky. Opatřeno plastovými kluzáky.
Odstín: mintová zelená</t>
    </r>
  </si>
  <si>
    <r>
      <rPr>
        <b/>
        <sz val="14"/>
        <color theme="1"/>
        <rFont val="Calibri"/>
        <family val="2"/>
        <charset val="238"/>
        <scheme val="minor"/>
      </rPr>
      <t>Jídelní židle venkovní</t>
    </r>
    <r>
      <rPr>
        <sz val="12"/>
        <color theme="1"/>
        <rFont val="Calibri"/>
        <family val="2"/>
        <charset val="238"/>
        <scheme val="minor"/>
      </rPr>
      <t xml:space="preserve">
celoplastová židle s područkou. 
Materiál: jednotně probarvené sklolaminátové polypropylenové pryskyřice s UV přísadami. 
Stohovatelná. Matný povrch. Sedák i opěrák tvořen plochými pásky. Opatřeno plastovými kluzáky.
Odstín: temně růžová </t>
    </r>
  </si>
  <si>
    <r>
      <rPr>
        <b/>
        <sz val="14"/>
        <color theme="1"/>
        <rFont val="Calibri"/>
        <family val="2"/>
        <charset val="238"/>
        <scheme val="minor"/>
      </rPr>
      <t>Jídelní stůl venkovní</t>
    </r>
    <r>
      <rPr>
        <sz val="12"/>
        <color theme="1"/>
        <rFont val="Calibri"/>
        <family val="2"/>
        <charset val="238"/>
        <scheme val="minor"/>
      </rPr>
      <t xml:space="preserve">
atůl s centrální nohou a deskou s perforací(otvory) pro sndný odtok vody.
se středovým sloupkem a 4 paprsky. Materiál: DurelTOP ze skelného vlákna a polypropylenu s UV přísadami, jednotně zbarvený. Matný povrch. Nastavitelné nožičky.
odstín: Antracit</t>
    </r>
  </si>
  <si>
    <r>
      <rPr>
        <b/>
        <sz val="14"/>
        <color theme="1"/>
        <rFont val="Calibri"/>
        <family val="2"/>
        <charset val="238"/>
        <scheme val="minor"/>
      </rPr>
      <t>Křeslo venkovní</t>
    </r>
    <r>
      <rPr>
        <sz val="12"/>
        <color theme="1"/>
        <rFont val="Calibri"/>
        <family val="2"/>
        <charset val="238"/>
        <scheme val="minor"/>
      </rPr>
      <t xml:space="preserve">
celoplastové křeslo s područkou. Područka opatřena rozšířenou plochou pro odložení rukou. 
Materiál: jednotně probarvené sklolaminátové polypropylenové pryskyřice s UV přísadami. 
Stohovatelná. Matný povrch. Sedák i opěrák tvořen plochými pásky. Opatřeno plastovými kluzáky.
Odstín: tmavá zelená</t>
    </r>
  </si>
  <si>
    <r>
      <rPr>
        <b/>
        <sz val="14"/>
        <color theme="1"/>
        <rFont val="Calibri"/>
        <family val="2"/>
        <charset val="238"/>
        <scheme val="minor"/>
      </rPr>
      <t>Venkovní lounge stolek</t>
    </r>
    <r>
      <rPr>
        <sz val="12"/>
        <color theme="1"/>
        <rFont val="Calibri"/>
        <family val="2"/>
        <charset val="238"/>
        <scheme val="minor"/>
      </rPr>
      <t xml:space="preserve">
Stůl se středovou podnoží s třemi paprsky. Materiál: jednotně zbarvené sklolaminátové polypropylenové pryskyřice s UV přísadami. 
Demontovatelný. Matný povrch. S protiskluzovými nožičkami.</t>
    </r>
  </si>
  <si>
    <r>
      <rPr>
        <b/>
        <sz val="14"/>
        <color theme="1"/>
        <rFont val="Calibri"/>
        <family val="2"/>
        <charset val="238"/>
        <scheme val="minor"/>
      </rPr>
      <t>Odpadkový koš - směsný odpad</t>
    </r>
    <r>
      <rPr>
        <sz val="12"/>
        <color theme="1"/>
        <rFont val="Calibri"/>
        <family val="2"/>
        <charset val="238"/>
        <scheme val="minor"/>
      </rPr>
      <t xml:space="preserve">
Obdélníkový koš má objem 54 l, je vyroben z recyklovaného materiálu a má otevírání pomocí tlačítka. 
Stabilní konstrukce neklouže a ochrání tak podlahu před poškrábáním.
Možnost umístění 1 až 2 sáčků usnadní třídění odpadu a 6 volitelných recyklačních štítků pomůže s identifikací obsahu. 
Sáček je navíc zcela skrytý pod okrajem, takže nenarušuje estetiku interiéru.
Váha :         	2.47 kg
Materiál :   	Plast
Barva :         	Šedá</t>
    </r>
  </si>
  <si>
    <r>
      <rPr>
        <b/>
        <sz val="14"/>
        <color theme="1"/>
        <rFont val="Calibri"/>
        <family val="2"/>
        <charset val="238"/>
        <scheme val="minor"/>
      </rPr>
      <t>Odpadkový koš - tříděný odpad</t>
    </r>
    <r>
      <rPr>
        <sz val="12"/>
        <color theme="1"/>
        <rFont val="Calibri"/>
        <family val="2"/>
        <charset val="238"/>
        <scheme val="minor"/>
      </rPr>
      <t xml:space="preserve">
Obdélníkový koš má objem 54 l, je vyroben z recyklovaného materiálu, pro potřeby recyklace je koš bez víka. 
Stabilní a lehká konstrukce se snadno přenáší a neklouže, takže chrání podlahu před poškrábáním.
Možnost umístění 1 až 2 sáčků usnadní třídění odpadu a 6 volitelných recyklačních štítků pomůže s identifikací obsahu. 
Sáček je navíc zcela skrytý pod okrajem, takže nenarušuje estetiku interiéru.
Váha :         	2.17 kg
Materiál :   	Plast
Barva :         	Šedá</t>
    </r>
  </si>
  <si>
    <t>složení: 100% polyester
gramáž: 546 g/bm
test oděru Martindale: 100.000 otáček
nehořlavá úprava: BS 5852 source 0/EN 1021 part žmolkování: 4 - Dle § 90 odst. 3 zákona č. 134/2016 Sb. o zadávání veřejných zakázek, ve znění pozdějších předpisů zadavatel umožňuje nabídnout rovnocenné řešení.
světlostálost: &gt;5 
Odstín červená
POZN .: 
odstín barevnosti je nutno předložit architektovi interiéru pro odsouhlasení !!!</t>
  </si>
  <si>
    <t>složení: 100% polyester
gramáž: 365 g/bm
test oděru Martindale: 65.000 otáček
nehořlavá úprava: CRIB 5, EN 1021/1-2 EN - Dle § 90 odst. 3 zákona č. 134/2016 Sb. o zadávání veřejných zakázek, ve znění pozdějších předpisů zadavatel umožňuje nabídnout rovnocenné řešení.
žmolkování: 5
světlostálost: &gt;6 
Odstín černá
POZN .: 
odstín barevnosti je nutno předložit architektovi interiéru pro odsouhlasení !!!</t>
  </si>
  <si>
    <t>složení: 100% polyester
gramáž: 365 g/bm
test oděru Martindale: 65.000 otáček
nehořlavá úprava: CRIB 5, EN 1021/1-2 - Dle § 90 odst. 3 zákona č. 134/2016 Sb. o zadávání veřejných zakázek, ve znění pozdějších předpisů zadavatel umožňuje nabídnout rovnocenné řešení.
žmolkování: 5
světlostálost: &gt;6 
Odstín černá
POZN .: 
odstín barevnosti je nutno předložit architektovi interiéru pro odsouhlasení !!!</t>
  </si>
  <si>
    <t>složení: 100% polyester
gramáž: 390 g/bm
test oděru Martindale: 150.000 otáček
nehořlavá úprava: BS 5852 source 0/EN 1021 part žmolkování: 4 - Dle § 90 odst. 3 zákona č. 134/2016 Sb. o zadávání veřejných zakázek, ve znění pozdějších předpisů zadavatel umožňuje nabídnout rovnocenné řešení.
světlostálost: &gt;5 
odstín - modrá</t>
  </si>
  <si>
    <t>složení: 100% polyester
gramáž: 390 g/bm
test oděru Martindale: 150.000 otáček
nehořlavá úprava: BS 5852 source 0/EN 1021 part žmolkování: 4 - Dle § 90 odst. 3 zákona č. 134/2016 Sb. o zadávání veřejných zakázek, ve znění pozdějších předpisů zadavatel umožňuje nabídnout rovnocenné řešení.
světlostálost: &gt;5 
odstín - světlá krémová</t>
  </si>
  <si>
    <t>výška: 400 mm
šířka: 605mm
hloubka: 605mm</t>
  </si>
  <si>
    <r>
      <rPr>
        <b/>
        <sz val="14"/>
        <color theme="1"/>
        <rFont val="Calibri"/>
        <family val="2"/>
        <charset val="238"/>
        <scheme val="minor"/>
      </rPr>
      <t>Kovový věšák s centrální kruhovou základnou</t>
    </r>
    <r>
      <rPr>
        <sz val="12"/>
        <color theme="1"/>
        <rFont val="Calibri"/>
        <family val="2"/>
        <charset val="238"/>
        <scheme val="minor"/>
      </rPr>
      <t xml:space="preserve">
základna o průměru 40cm, Středová trubka osazena 8mi plochými ocelovými pásovinami se zaoblenými hranami sloužící jako háčky. 
Práškově lakováno do RAL. Odstín upřesní architekt interiéru v průběhu vzorkování.</t>
    </r>
  </si>
  <si>
    <r>
      <rPr>
        <b/>
        <sz val="14"/>
        <color theme="1"/>
        <rFont val="Calibri"/>
        <family val="2"/>
        <charset val="238"/>
        <scheme val="minor"/>
      </rPr>
      <t xml:space="preserve">Zrcadlo </t>
    </r>
    <r>
      <rPr>
        <sz val="12"/>
        <color theme="1"/>
        <rFont val="Calibri"/>
        <family val="2"/>
        <charset val="238"/>
        <scheme val="minor"/>
      </rPr>
      <t xml:space="preserve">
Zrcadlo má obdelníkový tvar se zaoblenými rohy. Černý rám.
Rám: Hliník (min. ze 70 % recyklovaný), Anodizované - barva černá
Zrcadlo: Sklo, Plastová fólie</t>
    </r>
  </si>
  <si>
    <r>
      <rPr>
        <b/>
        <sz val="14"/>
        <color theme="1"/>
        <rFont val="Calibri"/>
        <family val="2"/>
        <charset val="238"/>
        <scheme val="minor"/>
      </rPr>
      <t>Jídelní stůl</t>
    </r>
    <r>
      <rPr>
        <sz val="12"/>
        <color theme="1"/>
        <rFont val="Calibri"/>
        <family val="2"/>
        <charset val="238"/>
        <scheme val="minor"/>
      </rPr>
      <t xml:space="preserve">
Pracovní deska – MFC 28 mm, ABS hrana 2 mm
Rám – kov, práškově lakovaný, profil 40 × 40 mm, distanční vložka 10 mm mezi deskou a rámem; 
lišta pod pracovní deskou je vždy v provedení – hliník polomatný; vyrovnání – rozsah 10 mm;
Barva desky:  přírodní dub rovnoletý
Barva rámu: Antracit polomatný RAL 7043
</t>
    </r>
  </si>
  <si>
    <r>
      <rPr>
        <b/>
        <sz val="14"/>
        <color theme="1"/>
        <rFont val="Calibri"/>
        <family val="2"/>
        <charset val="238"/>
        <scheme val="minor"/>
      </rPr>
      <t>Jídelní židle</t>
    </r>
    <r>
      <rPr>
        <sz val="12"/>
        <color theme="1"/>
        <rFont val="Calibri"/>
        <family val="2"/>
        <charset val="238"/>
        <scheme val="minor"/>
      </rPr>
      <t xml:space="preserve">
stohovatelná židle se čtyřnohou konstrukcí z trubky o průměru 16mm, tl. stěny 2mm. 
Sedák a opěrák spojen v jednu skořepinu. 
podnož osazena kloubovými kluzáky.  
Podnož i sedák v odtínu pastelové zelené. 
</t>
    </r>
  </si>
  <si>
    <r>
      <rPr>
        <b/>
        <sz val="14"/>
        <color theme="1"/>
        <rFont val="Calibri"/>
        <family val="2"/>
        <charset val="238"/>
        <scheme val="minor"/>
      </rPr>
      <t>Konferenční křeslo</t>
    </r>
    <r>
      <rPr>
        <sz val="12"/>
        <color theme="1"/>
        <rFont val="Calibri"/>
        <family val="2"/>
        <charset val="238"/>
        <scheme val="minor"/>
      </rPr>
      <t xml:space="preserve">
Na kolečkách, výškově stavitelné 
Celoplastová skořepina s područkami. Vyrobena ze skelným vláknem (40 %) vyztuženého polypropylenu.
Plastová skořepina je očalouněna PUR pěnou a látkou. Panel sedáku z recyklovaného plastu je čalouněný PUR pěnou tl. 30 mm a látkou, přišroubovaný k očalouněné plastové skořepině. Židle je na pětiramenné plastové podnoži s kolečky.
Pětiramenný plastový kříž Ø 640 mm s plynovou pružinou - barva černá. 
Černý plastový úchyt skořepiny s ovládáním nastavení výšky, spojený se skořepinou čtyřmi šrouby, materiál polyamid. Kolečka Ø 60 mm
</t>
    </r>
  </si>
  <si>
    <r>
      <rPr>
        <b/>
        <sz val="14"/>
        <color theme="1"/>
        <rFont val="Calibri"/>
        <family val="2"/>
        <charset val="238"/>
        <scheme val="minor"/>
      </rPr>
      <t>Konferenční křeslo</t>
    </r>
    <r>
      <rPr>
        <sz val="12"/>
        <color theme="1"/>
        <rFont val="Calibri"/>
        <family val="2"/>
        <charset val="238"/>
        <scheme val="minor"/>
      </rPr>
      <t xml:space="preserve">
čtyřnohá konstrukce základny
Celoplastová skořepina s područkami. Vyrobena ze skelným vláknem (40 %) vyztuženého polypropylenu.
Plastová skořepina je očalouněna PUR pěnou a látkou. Panel sedáku z recyklovaného plastu je čalouněný PUR pěnou tl. 30 mm a látkou, přišroubovaný k očalouněné plastové skořepině. Čtyřnohá kovová podnož Ø 18, tloušťka stěny 2 mm. 
Povrchová úprava černá prášková barva. Plastové kluzáky – kloubová patka na tvrdý nebo měkký povrch.
</t>
    </r>
  </si>
  <si>
    <r>
      <rPr>
        <b/>
        <sz val="14"/>
        <color theme="1"/>
        <rFont val="Calibri"/>
        <family val="2"/>
        <charset val="238"/>
        <scheme val="minor"/>
      </rPr>
      <t>Pracovní stůl dvojstůl</t>
    </r>
    <r>
      <rPr>
        <sz val="12"/>
        <color theme="1"/>
        <rFont val="Calibri"/>
        <family val="2"/>
        <charset val="238"/>
        <scheme val="minor"/>
      </rPr>
      <t xml:space="preserve">
Pracovní deska – MFC 28 mm, ABS hrana 2 mm; 
Deska stolu má v zadní části udělaný výřez pro vedení kabelů - tzv. scallop
Rám – ocel s práškovým nástřikem, profil 60x30 mm, mezera 10 mm mezi deskou a rámem
Součástí stolu je i příslušeství : 
</t>
    </r>
    <r>
      <rPr>
        <b/>
        <sz val="12"/>
        <color theme="1"/>
        <rFont val="Calibri"/>
        <family val="2"/>
        <charset val="238"/>
        <scheme val="minor"/>
      </rPr>
      <t>akustický paraván</t>
    </r>
    <r>
      <rPr>
        <sz val="12"/>
        <color theme="1"/>
        <rFont val="Calibri"/>
        <family val="2"/>
        <charset val="238"/>
        <scheme val="minor"/>
      </rPr>
      <t xml:space="preserve"> mezi desky stolu - délka : 1600 mm, š : 40 mm, v : 350 mm
barva upevňovacích prvků bude v antracitová polomatné RAL 7043 
Paraván je v látkovém provedení v béžové barvě 
</t>
    </r>
    <r>
      <rPr>
        <b/>
        <sz val="12"/>
        <color theme="1"/>
        <rFont val="Calibri"/>
        <family val="2"/>
        <charset val="238"/>
        <scheme val="minor"/>
      </rPr>
      <t>kabelová lišta</t>
    </r>
    <r>
      <rPr>
        <sz val="12"/>
        <color theme="1"/>
        <rFont val="Calibri"/>
        <family val="2"/>
        <charset val="238"/>
        <scheme val="minor"/>
      </rPr>
      <t xml:space="preserve"> pro vedení kabelů : 
délka 1600 mm, šířka : 396 mm, výška : 120 mm
Barva pracovní desky : přírodní dub rovnoletý 
Barva rámu: antracit polomatný RAL 7043
</t>
    </r>
  </si>
  <si>
    <r>
      <rPr>
        <b/>
        <sz val="14"/>
        <color theme="1"/>
        <rFont val="Calibri"/>
        <family val="2"/>
        <charset val="238"/>
        <scheme val="minor"/>
      </rPr>
      <t>Jednací stolek - kulatý</t>
    </r>
    <r>
      <rPr>
        <b/>
        <sz val="12"/>
        <color theme="1"/>
        <rFont val="Calibri"/>
        <family val="2"/>
        <charset val="238"/>
        <scheme val="minor"/>
      </rPr>
      <t xml:space="preserve">
</t>
    </r>
    <r>
      <rPr>
        <sz val="12"/>
        <color theme="1"/>
        <rFont val="Calibri"/>
        <family val="2"/>
        <charset val="238"/>
        <scheme val="minor"/>
      </rPr>
      <t xml:space="preserve">Pracovní deska – MFC 28 mm, ABS hrana 2 mm; 
Sloup – kov s práškovým nástřikem; 
Disk – ocel s práškovým nástřikem;
Stolová deska má podnož zejedné kruhové nohy ( sloup ) s kruhového podstavce ( disk )
Barva horní hrany: přírodní dub rovnoletý
Barva nosné nohy: antracit polomatný RAL 7043 
Barva podnože: antracit polomatný RAL 7043
</t>
    </r>
  </si>
  <si>
    <r>
      <rPr>
        <b/>
        <sz val="14"/>
        <color theme="1"/>
        <rFont val="Calibri"/>
        <family val="2"/>
        <charset val="238"/>
        <scheme val="minor"/>
      </rPr>
      <t>Konferenční stůl</t>
    </r>
    <r>
      <rPr>
        <sz val="12"/>
        <color theme="1"/>
        <rFont val="Calibri"/>
        <family val="2"/>
        <charset val="238"/>
        <scheme val="minor"/>
      </rPr>
      <t xml:space="preserve">
Pracovní deska – MFC 28 mm, ABS hrana 2 mm;  
MFC prvek – mediabox M04 EU (4×230 V, 2×RJ45, 1×USB); 
Noha – ocel s práškovým nástřikem, profil 40 x 40 mm
Barva desky: přírodní dub rovnoletý
Barva rámu: Antracit polomatný RAL 7043</t>
    </r>
  </si>
  <si>
    <r>
      <rPr>
        <b/>
        <sz val="14"/>
        <color theme="1"/>
        <rFont val="Calibri"/>
        <family val="2"/>
        <charset val="238"/>
        <scheme val="minor"/>
      </rPr>
      <t>Jídelní stůl venkovní</t>
    </r>
    <r>
      <rPr>
        <sz val="12"/>
        <color theme="1"/>
        <rFont val="Calibri"/>
        <family val="2"/>
        <charset val="238"/>
        <scheme val="minor"/>
      </rPr>
      <t xml:space="preserve">
stůl s centrální nohou a deskou s perforací(otvory) pro sndný odtok vody.
se středovým sloupkem a 4 paprsky. Materiál: DurelTOP ze skelného vlákna a polypropylenu s UV přísadami, jednotně zbarvený. Matný povrch. Nastavitelné nožičky.
odstín: Antracit</t>
    </r>
  </si>
  <si>
    <r>
      <rPr>
        <b/>
        <sz val="14"/>
        <color theme="1"/>
        <rFont val="Calibri"/>
        <family val="2"/>
        <charset val="238"/>
        <scheme val="minor"/>
      </rPr>
      <t>Odpadkový koš - směsný odpad</t>
    </r>
    <r>
      <rPr>
        <sz val="12"/>
        <color theme="1"/>
        <rFont val="Calibri"/>
        <family val="2"/>
        <charset val="238"/>
        <scheme val="minor"/>
      </rPr>
      <t xml:space="preserve">
Obdélníkový koš má objem 54 l, je vyroben z recyklovaného materiálu a má otevírání pomocí tlačítka. 
Stabilní konstrukce neklouže a ochrání tak podlahu před poškrábáním.
Možnost umístění 1 až 2 sáčků usnadní třídění odpadu a 6 volitelných recyklačních štítků pomůže s identifikací obsahu. 
Sáček je navíc zcela skrytý pod okrajem, takže nenarušuje estetiku interiéru.
Váha :         	2.47 kg
Materiál :   	Plast
Barva :         	Šedá
</t>
    </r>
  </si>
  <si>
    <r>
      <rPr>
        <b/>
        <sz val="14"/>
        <color theme="1"/>
        <rFont val="Calibri"/>
        <family val="2"/>
        <charset val="238"/>
        <scheme val="minor"/>
      </rPr>
      <t>Odpadkový koš - tříděný odpad</t>
    </r>
    <r>
      <rPr>
        <sz val="12"/>
        <color theme="1"/>
        <rFont val="Calibri"/>
        <family val="2"/>
        <charset val="238"/>
        <scheme val="minor"/>
      </rPr>
      <t xml:space="preserve">
Obdélníkový koš má objem 54 l, je vyroben z recyklovaného materiálu, pro potřeby recyklace je koš bez víka. 
Stabilní a lehká konstrukce se snadno přenáší a neklouže, takže chrání podlahu před poškrábáním.
Možnost umístění 1 až 2 sáčků usnadní třídění odpadu a 6 volitelných recyklačních štítků pomůže s identifikací obsahu. 
Sáček je navíc zcela skrytý pod okrajem, takže nenarušuje estetiku interiéru.
Váha :         	2.17 kg
Materiál :   	Plast
Barva :         	Šedá
</t>
    </r>
  </si>
  <si>
    <t xml:space="preserve">Materiál: 95% vlna, 5% polyamid
Gramáž: 400 g/m2 ±5%
Odolnost proti oděru
Vysoká odolnost, Nezávisle certifikováno na ≥100 000 cyklů Martindale.
Stálobarevnost: 5 (ISO 105 - B02) - Dle § 90 odst. 3 zákona č. 134/2016 Sb. o zadávání veřejných zakázek, ve znění pozdějších předpisů zadavatel umožňuje nabídnout rovnocenné řešení.
Hořlavost: BS 7176 Nízké nebezpečí  - Dle § 90 odst. 3 zákona č. 134/2016 Sb. o zadávání veřejných zakázek, ve znění pozdějších předpisů zadavatel umožňuje nabídnout rovnocenné řešení.
EN 1021 - 1 a 2 (cigareta a zápalka) - Dle § 90 odst. 3 zákona č. 134/2016 Sb. o zadávání veřejných zakázek, ve znění pozdějších předpisů zadavatel umožňuje nabídnout rovnocenné řešení.
NF D 60-013 - Dle § 90 odst. 3 zákona č. 134/2016 Sb. o zadávání veřejných zakázek, ve znění pozdějších předpisů zadavatel umožňuje nabídnout rovnocenné řešení.
Stálotvárnost v oděru Mokré: 4, Suché: 4
svštle šedá
POZN .: 
odstín barevnosti je nutno předložit architektovi interiéru pro odsouhlasení !!!
</t>
  </si>
  <si>
    <t>Materiál: 100% polyester
Gramáž: 320 g/m2 ±5%
Odolnost proti oděru
Vysoká odolnost, Nezávisle certifikováno na ≥100 000 cyklů Martindale.
Stálobarevnost: 5 (ISO 105 - B02) - Dle § 90 odst. 3 zákona č. 134/2016 Sb. o zadávání veřejných zakázek, ve znění pozdějších předpisů zadavatel umožňuje nabídnout rovnocenné řešení.
Hořlavost: BS 7176 Nízké nebezpečí - Dle § 90 odst. 3 zákona č. 134/2016 Sb. o zadávání veřejných zakázek, ve znění pozdějších předpisů zadavatel umožňuje nabídnout rovnocenné řešení.
EN 1021 - 1 a 2 (cigareta a zápalka) - Dle § 90 odst. 3 zákona č. 134/2016 Sb. o zadávání veřejných zakázek, ve znění pozdějších předpisů zadavatel umožňuje nabídnout rovnocenné řešení.
NF D 60-013 - Dle § 90 odst. 3 zákona č. 134/2016 Sb. o zadávání veřejných zakázek, ve znění pozdějších předpisů zadavatel umožňuje nabídnout rovnocenné řešení.
Stálotvárnost v oděru Mokré: 4, Suché: 4
odstín šedá.
síťovina šedá ( bílá ), 
POZN .: 
odstín barevnosti je nutno předložit architektovi interiéru pro odsouhlasení !!!</t>
  </si>
  <si>
    <t>Materiál: 95% vlna, 5% polyamid
Gramáž: 400 g/m2 ±5%
Odolnost proti oděru
Vysoká odolnost, Nezávisle certifikováno na ≥100 000 cyklů Martindale.
Stálobarevnost: 5 (ISO 105 - B02) - Dle § 90 odst. 3 zákona č. 134/2016 Sb. o zadávání veřejných zakázek, ve znění pozdějších předpisů zadavatel umožňuje nabídnout rovnocenné řešení.
Hořlavost: BS 7176 Nízké nebezpečí - Dle § 90 odst. 3 zákona č. 134/2016 Sb. o zadávání veřejných zakázek, ve znění pozdějších předpisů zadavatel umožňuje nabídnout rovnocenné řešení.
EN 1021 - 1 a 2 (cigareta a zápalka) - Dle § 90 odst. 3 zákona č. 134/2016 Sb. o zadávání veřejných zakázek, ve znění pozdějších předpisů zadavatel umožňuje nabídnout rovnocenné řešení.
NF D 60-013 - Dle § 90 odst. 3 zákona č. 134/2016 Sb. o zadávání veřejných zakázek, ve znění pozdějších předpisů zadavatel umožňuje nabídnout rovnocenné řešení.
Stálotvárnost v oděru Mokré: 4, Suché: 4
odstín zelená
POZN .: 
odstín barevnosti je nutno předložit architektovi interiéru pro odsouhlasení !!!</t>
  </si>
  <si>
    <t>Materiál: 95% vlna, 5% polyamid
Gramáž: 400 g/m2 ±5%
Odolnost proti oděru
Vysoká odolnost, Nezávisle certifikováno na ≥100 000 cyklů Martindale.
Stálobarevnost: 5 (ISO 105 - B02) - Dle § 90 odst. 3 zákona č. 134/2016 Sb. o zadávání veřejných zakázek, ve znění pozdějších předpisů zadavatel umožňuje nabídnout rovnocenné řešení.
Hořlavost: BS 7176 Nízké nebezpečí
EN 1021 - 1 a 2 (cigareta a zápalka) - Dle § 90 odst. 3 zákona č. 134/2016 Sb. o zadávání veřejných zakázek, ve znění pozdějších předpisů zadavatel umožňuje nabídnout rovnocenné řešení.
NF D 60-013 - Dle § 90 odst. 3 zákona č. 134/2016 Sb. o zadávání veřejných zakázek, ve znění pozdějších předpisů zadavatel umožňuje nabídnout rovnocenné řešení.
Stálotvárnost v oděru Mokré: 4, Suché: 4
svštle šedá
POZN .: 
odstín barevnosti je nutno předložit architektovi interiéru pro odsouhlasení !!!</t>
  </si>
  <si>
    <t>Materiál: 95% vlna, 5% polyamid
Gramáž: 400 g/m2 ±5%
Odolnost proti oděru
Vysoká odolnost, Nezávisle certifikováno na ≥100 000 cyklů Martindale.
Stálobarevnost: 5 (ISO 105 - B02) - Dle § 90 odst. 3 zákona č. 134/2016 Sb. o zadávání veřejných zakázek, ve znění pozdějších předpisů zadavatel umožňuje nabídnout rovnocenné řešení.
Hořlavost: BS 7176 Nízké nebezpečí - Dle § 90 odst. 3 zákona č. 134/2016 Sb. o zadávání veřejných zakázek, ve znění pozdějších předpisů zadavatel umožňuje nabídnout rovnocenné řešení.
EN 1021 - 1 a 2 (cigareta a zápalka) - Dle § 90 odst. 3 zákona č. 134/2016 Sb. o zadávání veřejných zakázek, ve znění pozdějších předpisů zadavatel umožňuje nabídnout rovnocenné řešení.
NF D 60-013 - Dle § 90 odst. 3 zákona č. 134/2016 Sb. o zadávání veřejných zakázek, ve znění pozdějších předpisů zadavatel umožňuje nabídnout rovnocenné řešení.
Stálotvárnost v oděru Mokré: 4, Suché: 4
odstín Modrá
POZN .: 
odstín barevnosti je nutno předložit architektovi interiéru pro odsouhlasení !!!</t>
  </si>
  <si>
    <t>Materiál: 95% vlna, 5% polyamid
Gramáž: 400 g/m2 ±5%
Odolnost proti oděru
Vysoká odolnost, Nezávisle certifikováno na ≥100 000 cyklů Martindale.
Stálobarevnost: 5 (ISO 105 - B02) - Dle § 90 odst. 3 zákona č. 134/2016 Sb. o zadávání veřejných zakázek, ve znění pozdějších předpisů zadavatel umožňuje nabídnout rovnocenné řešení.
Hořlavost: BS 7176 Nízké nebezpečí - Dle § 90 odst. 3 zákona č. 134/2016 Sb. o zadávání veřejných zakázek, ve znění pozdějších předpisů zadavatel umožňuje nabídnout rovnocenné řešení.
EN 1021 - 1 a 2 (cigareta a zápalka) - Dle § 90 odst. 3 zákona č. 134/2016 Sb. o zadávání veřejných zakázek, ve znění pozdějších předpisů zadavatel umožňuje nabídnout rovnocenné řešení.
NF D 60-013 - Dle § 90 odst. 3 zákona č. 134/2016 Sb. o zadávání veřejných zakázek, ve znění pozdějších předpisů zadavatel umožňuje nabídnout rovnocenné řešení.
Stálotvárnost v oděru Mokré: 4, Suché: 4
svštle šedá
POZN .: 
odstín barevnosti je nutno předložit architektovi interiéru pro odsouhlasení !!!</t>
  </si>
  <si>
    <r>
      <rPr>
        <b/>
        <sz val="14"/>
        <color theme="1"/>
        <rFont val="Calibri"/>
        <family val="2"/>
        <charset val="238"/>
        <scheme val="minor"/>
      </rPr>
      <t>Pracovní kancelářská židle</t>
    </r>
    <r>
      <rPr>
        <sz val="12"/>
        <color theme="1"/>
        <rFont val="Calibri"/>
        <family val="2"/>
        <charset val="238"/>
        <scheme val="minor"/>
      </rPr>
      <t xml:space="preserve">
otočná, Pětiramenný stabilní kříž ø 700 mm, černý, materiál polyamid černý. 
Tvrdá dvojitá kolečka Ø 60 mm, černá, brzděná
Sedadlo i zádová opěra sledují synchronně a ve správném úhlu pohyby sedící osoby, s možností aretace v 5 polohách. Plynulé nastavení protitlaku zádové opěry z boční strany mechanismu v rozmezí cca 45–120 kg tělesné hmotnosti.
Sedák: Výplň tvoří PUR pěna stříkaná do formy o tloušťce 5 cm, objemové hmotnosti 70 kg/m3
multifunkční celoplastové područky ve tvaru T, materiál polyamid, stavitelné do výšky v rozsahu 8 cm. Opěrná plocha područek z měkčeného PU
Výrobek splňuje evropské rozměrové a bezpečnostní předpisy dle normy EN 1335.
</t>
    </r>
  </si>
  <si>
    <r>
      <rPr>
        <b/>
        <sz val="14"/>
        <color theme="1"/>
        <rFont val="Calibri"/>
        <family val="2"/>
        <charset val="238"/>
        <scheme val="minor"/>
      </rPr>
      <t>Jídelní stůl</t>
    </r>
    <r>
      <rPr>
        <sz val="12"/>
        <color theme="1"/>
        <rFont val="Calibri"/>
        <family val="2"/>
        <charset val="238"/>
        <scheme val="minor"/>
      </rPr>
      <t xml:space="preserve">
Pracovní deska – MFC 28 mm, ABS hrana 2 mm
Rám – kov, práškově lakovaný, profil 40 × 40 mm, distanční vložka 10 mm mezi deskou a rámem; 
lišta pod pracovní deskou je vždy v provedení – hliník polomatný; vyrovnání – rozsah 10 mm;
Barva desky:  přírodní dub rovnoletý
Barva rámu: Antracit polomatný RAL 7043</t>
    </r>
  </si>
  <si>
    <r>
      <rPr>
        <b/>
        <sz val="14"/>
        <color theme="1"/>
        <rFont val="Calibri"/>
        <family val="2"/>
        <charset val="238"/>
        <scheme val="minor"/>
      </rPr>
      <t xml:space="preserve">Kontejner na osobní věci </t>
    </r>
    <r>
      <rPr>
        <sz val="12"/>
        <color theme="1"/>
        <rFont val="Calibri"/>
        <family val="2"/>
        <charset val="238"/>
        <scheme val="minor"/>
      </rPr>
      <t xml:space="preserve">
Horní deska – MFC 18 mm, ABS hrana 2 mm; 
Korpus – MFC 18 mm, ABS hrana 2 mm; 
Čelo – MFC 18 mm, ABS hrana 2 mm; 
centrální zámek – skládací klíč; 
Kovová zásuvka – kuličkové pojezdy, systém tichého dovírání, hloubka 500 mm, max. zatížení 25 kg, výsuv 80 %, mechanismus proti vyklopení; 
přihrádka na tužky – plastová, barva: černá, hloubka 500 mm; 
Kolečka – Ø 50 mm, dvě s brzdami
barva : antracit </t>
    </r>
  </si>
  <si>
    <r>
      <rPr>
        <b/>
        <sz val="14"/>
        <color theme="1"/>
        <rFont val="Calibri"/>
        <family val="2"/>
        <charset val="238"/>
        <scheme val="minor"/>
      </rPr>
      <t>Jednací stolek - kulatý</t>
    </r>
    <r>
      <rPr>
        <b/>
        <sz val="12"/>
        <color theme="1"/>
        <rFont val="Calibri"/>
        <family val="2"/>
        <charset val="238"/>
        <scheme val="minor"/>
      </rPr>
      <t xml:space="preserve">
</t>
    </r>
    <r>
      <rPr>
        <sz val="12"/>
        <color theme="1"/>
        <rFont val="Calibri"/>
        <family val="2"/>
        <charset val="238"/>
        <scheme val="minor"/>
      </rPr>
      <t>Pracovní deska – MFC 28 mm, ABS hrana 2 mm; 
Sloup – kov s práškovým nástřikem; 
Disk – ocel s práškovým nástřikem;
Stolová deska má podnož zejedné kruhové nohy ( sloup ) s kruhového podstavce ( disk )
Barva horní hrany: přírodní dub rovnoletý
Barva nosné nohy: antracit polomatný RAL 7043 
Barva podnože: antracit polomatný RAL 7043</t>
    </r>
  </si>
  <si>
    <r>
      <rPr>
        <b/>
        <sz val="14"/>
        <color theme="1"/>
        <rFont val="Calibri"/>
        <family val="2"/>
        <charset val="238"/>
        <scheme val="minor"/>
      </rPr>
      <t>Jídelní stůl venkovní</t>
    </r>
    <r>
      <rPr>
        <sz val="12"/>
        <color theme="1"/>
        <rFont val="Calibri"/>
        <family val="2"/>
        <charset val="238"/>
        <scheme val="minor"/>
      </rPr>
      <t xml:space="preserve">
atůl s centrální nohou a deskou s perforací(otvory) pro sndný odtok vody.
se středovým sloupkem a 4 paprsky. Materiál: DurelTOP ze skelného vlákna a polypropylenu s UV přísadami, jednotně zbarvený. Matný povrch. Nastavitelné nožičky.
odstín: antracit</t>
    </r>
  </si>
  <si>
    <t>výška: 1189mm
šířka: 1610mm
délka: 432mm</t>
  </si>
  <si>
    <t>Materiál: 100% polyester
Gramáž: 320 g/m2 ±5%
Odolnost proti oděru
Vysoká odolnost, Nezávisle certifikováno na ≥100 000 cyklů Martindale.
Stálobarevnost: 5 (ISO 105 - B02) - Dle § 90 odst. 3 zákona č. 134/2016 Sb. o zadávání veřejných zakázek, ve znění pozdějších předpisů zadavatel umožňuje nabídnout rovnocenné řešení.
Hořlavost: BS 7176 Nízké nebezpečí - Dle § 90 odst. 3 zákona č. 134/2016 Sb. o zadávání veřejných zakázek, ve znění pozdějších předpisů zadavatel umožňuje nabídnout rovnocenné řešení.
EN 1021 - 1 a 2 (cigareta a zápalka) - Dle § 90 odst. 3 zákona č. 134/2016 Sb. o zadávání veřejných zakázek, ve znění pozdějších předpisů zadavatel umožňuje nabídnout rovnocenné řešení.
NF D 60-013 - Dle § 90 odst. 3 zákona č. 134/2016 Sb. o zadávání veřejných zakázek, ve znění pozdějších předpisů zadavatel umožňuje nabídnout rovnocenné řešení.
Stálotvárnost v oděru Mokré: 4, Suché: 4
odstín světle šedá
POZN .: 
odstín barevnosti je nutno předložit architektovi interiéru pro odsouhlasení !!!</t>
  </si>
  <si>
    <t>složení: 100% polyester
gramáž: 353 g/bm
test oděru Martindale: 110.000 otáček
žmolkování: 5
světlostálost: 8
barva čalounění : zelená, modrá, červená
POZN .: 
odstín barevnosti je nutno předložit architektovi interiéru pro odsouhlasení !!!</t>
  </si>
  <si>
    <r>
      <rPr>
        <b/>
        <sz val="14"/>
        <color theme="1"/>
        <rFont val="Calibri"/>
        <family val="2"/>
        <charset val="238"/>
        <scheme val="minor"/>
      </rPr>
      <t>Pracovní stůl jednostůl</t>
    </r>
    <r>
      <rPr>
        <sz val="12"/>
        <color theme="1"/>
        <rFont val="Calibri"/>
        <family val="2"/>
        <charset val="238"/>
        <scheme val="minor"/>
      </rPr>
      <t xml:space="preserve">
Pracovní deska – MFC 28 mm, ABS hrana 2 mm; 
Deska stolu má v zadní části udělaný výřez pro vedení kabelů - tzv. scallop
Rám – ocel s práškovým nástřikem, profil 60x30 mm, mezera 10 mm mezi deskou a rámem
Součástí stolu je i příslušeství : 
</t>
    </r>
    <r>
      <rPr>
        <b/>
        <sz val="12"/>
        <color theme="1"/>
        <rFont val="Calibri"/>
        <family val="2"/>
        <charset val="238"/>
        <scheme val="minor"/>
      </rPr>
      <t>akustický paraván</t>
    </r>
    <r>
      <rPr>
        <sz val="12"/>
        <color theme="1"/>
        <rFont val="Calibri"/>
        <family val="2"/>
        <charset val="238"/>
        <scheme val="minor"/>
      </rPr>
      <t xml:space="preserve"> mezi desky stolu - délka : 2000 mm, š : 40 mm, v : 350 mm
barva upevňovacích prvků bude v antracitová polomatné RAL 7043 
Paraván je v látkovém provedení v béžové barvě 
</t>
    </r>
    <r>
      <rPr>
        <b/>
        <sz val="12"/>
        <color theme="1"/>
        <rFont val="Calibri"/>
        <family val="2"/>
        <charset val="238"/>
        <scheme val="minor"/>
      </rPr>
      <t>kabelová lišta</t>
    </r>
    <r>
      <rPr>
        <sz val="12"/>
        <color theme="1"/>
        <rFont val="Calibri"/>
        <family val="2"/>
        <charset val="238"/>
        <scheme val="minor"/>
      </rPr>
      <t xml:space="preserve"> pro vedení kabelů : 
délka 1800 mm, šířka : 396 mm, výška : 120 mm
Barva pracovní desky : přírodní dub rovnoletý
Barva rámu: antracit polomatný RAL 7043
</t>
    </r>
  </si>
  <si>
    <t>Celkem  bez DPH</t>
  </si>
  <si>
    <t>Rekapitulace</t>
  </si>
  <si>
    <t>Celkem bez DPH</t>
  </si>
  <si>
    <t>21 % DPH</t>
  </si>
  <si>
    <t>Celkem včetně DPH</t>
  </si>
  <si>
    <r>
      <rPr>
        <b/>
        <sz val="14"/>
        <color theme="1"/>
        <rFont val="Calibri"/>
        <family val="2"/>
        <charset val="238"/>
        <scheme val="minor"/>
      </rPr>
      <t>Výškově stavitelný dvojstůl</t>
    </r>
    <r>
      <rPr>
        <sz val="14"/>
        <color theme="1"/>
        <rFont val="Calibri"/>
        <family val="2"/>
        <charset val="238"/>
        <scheme val="minor"/>
      </rPr>
      <t xml:space="preserve">
</t>
    </r>
    <r>
      <rPr>
        <sz val="12"/>
        <color theme="1"/>
        <rFont val="Calibri"/>
        <family val="2"/>
        <charset val="238"/>
        <scheme val="minor"/>
      </rPr>
      <t xml:space="preserve">Pracovní deska – MFC 28 mm, ABS hrana 2 mm
Deska stolu má v zadní části udělaný výřez pro vedení kabelů - tzv. scallop
Rám s dvojitým motorem – elektrické nastavení výšky v rozmezí: 650–1300 mm, ocel, práškově lakovaná, 3 profily 50 × 50 mm, 55 × 55 mm a 60 × 60 mm, nosnost 100 kg, 
teleskopická noha; - 700–1200 mm, ocel, práškově lakovaná, 2 profily 55 × 55 mm a 60 × 60 mm, nosnost 100 kg, 
Ovládací panel (rám s dvojitým motorem) – klávesnice pro pohyb nahoru a dolů s pamětí, možnost změny citlivosti systému proti kolizi ve 3 úrovních: Nízká, Střední, Vysoká;  - panel bude pro každý stůl
Technická specifikace rámu: nastavení výšky – 40 mm/s Super Soft Start-Stop, pohon – 2 synchronizované motory s mikroprocesorem, senzor řízení práce, hladina hluku – &lt; 48 dB, protikolizní mechanismus, normy – EN 527-2, směrnice EU – 206/95/ES, UI508 1999, UL 1004 R7 06, WE DC 2004/108WE, napájení – 230 V, 300 W, spotřeba energie v pohotovostním režimu – 0,3 W;
Podstavec – Basic – kov s práškovým nástřikem, vyrovnávací nožičky – rozsah 5 mm;
Barva desky stolu:  dub 
Barva rámu: Antracit polomatný RAL 7043 
Typ zástrčky: Zástrčka EU , Vedení kabelů: Vlnitý profil 
Součástí stolu je i příslušeství : 
akustický paraván mezi desky stolu - délka : 1600 mm, š : 40 mm, v : 550 mm, barva upevňovacích prvků bude v antracitová polomatné RAL 7043, látka viz. popis
kabelová lišta pro vedení kabelů : délka 1600 mm, šířka : 290 mm, výška : 77 mm, barva černá
</t>
    </r>
  </si>
  <si>
    <r>
      <rPr>
        <b/>
        <sz val="14"/>
        <color theme="1"/>
        <rFont val="Calibri"/>
        <family val="2"/>
        <charset val="238"/>
        <scheme val="minor"/>
      </rPr>
      <t>Výškově stavitelný jstůl</t>
    </r>
    <r>
      <rPr>
        <sz val="12"/>
        <color theme="1"/>
        <rFont val="Calibri"/>
        <family val="2"/>
        <charset val="238"/>
        <scheme val="minor"/>
      </rPr>
      <t xml:space="preserve">
Pracovní deska – MFC 28 mm, ABS hrana 2 mm
Deska stolu má v zadní části udělaný výřez pro vedení kabelů - tzv. scallop
Rám s dvojitým motorem – elektrické nastavení výšky v rozmezí: 650–1300 mm, ocel, práškově lakovaná, 3 profily 50 × 50 mm, 55 × 55 mm a 60 × 60 mm, nosnost 100 kg, 
teleskopická noha; - 700–1200 mm, ocel, práškově lakovaná, 2 profily 55 × 55 mm a 60 × 60 mm, nosnost 100 kg, 
Ovládací panel (rám s dvojitým motorem) – klávesnice pro pohyb nahoru a dolů s pamětí, možnost změny citlivosti systému proti kolizi ve 3 úrovních: Nízká, Střední, Vysoká;  - panel bude pro každý stůl
Technická specifikace rámu: nastavení výšky – 40 mm/s Super Soft Start-Stop, pohon – 2 synchronizované motory s mikroprocesorem, senzor řízení práce, hladina hluku – &lt; 48 dB, protikolizní mechanismus, normy – EN 527-2, směrnice EU – 206/95/ES, UI508 1999, UL 1004 R7 06, WE DC 2004/108WE, napájení – 230 V, 300 W, spotřeba energie v pohotovostním režimu – 0,3 W;
Podstavec – Basic – kov s práškovým nástřikem, vyrovnávací nožičky – rozsah 5 mm;
Barva desky stolu:  dub 
Barva rámu: Antracit polomatný RAL 7043 
Typ zástrčky: Zástrčka EU , Vedení kabelů: Vlnitý profil 
Součástí stolu je i příslušeství : 
akustický paraván mezi desky stolu - délka : 1600 mm, š : 40 mm, v : 550 mm, barva upevňovacích prvků bude v antracitová polomatné RAL 7043, látka viz. popis
kabelová lišta pro vedení kabelů : délka 1600 mm, šířka : 290 mm, výška : 77 mm, barva černá</t>
    </r>
  </si>
  <si>
    <r>
      <rPr>
        <b/>
        <sz val="14"/>
        <color theme="1"/>
        <rFont val="Calibri"/>
        <family val="2"/>
        <charset val="238"/>
        <scheme val="minor"/>
      </rPr>
      <t>Pracovní stůl jednostůl</t>
    </r>
    <r>
      <rPr>
        <sz val="12"/>
        <color theme="1"/>
        <rFont val="Calibri"/>
        <family val="2"/>
        <charset val="238"/>
        <scheme val="minor"/>
      </rPr>
      <t xml:space="preserve">
Pracovní deska – MFC 28 mm, ABS hrana 2 mm; 
Deska stolu má v zadní části udělaný výřez pro vedení kabelů - tzv. scallop
Rám – ocel s práškovým nástřikem, profil 60x30 mm, mezera 10 mm mezi deskou a rámem
Součástí stolu je i příslušeství : 
akustický paraván mezi desky stolu - délka : 1800 mm, š : 40 mm, v : 350 mm
barva upevňovacích prvků bude v antracitová polomatné RAL 7043 
Paraván je v látkovém provedení v béžové barvě 
kabelová lišta pro vedení kabelů : 
délka 1800 mm, šířka : 396 mm, výška : 120 mm
Barva pracovní desky : přírodní dub rovnoletý
Barva rámu: antracit polomatný RAL 7043
</t>
    </r>
  </si>
  <si>
    <t>Materiál: 95% vlna, 5% polyamid
Gramáž: 400 g/m2 ±5%
Odolnost proti oděru
Vysoká odolnost, Nezávisle certifikováno na ≥100 000 cyklů Martindale.
Stálobarevnost: 5 (ISO 105 - B02)  - Dle § 90 odst. 3 zákona č. 134/2016 Sb. o zadávání veřejných zakázek, ve znění pozdějších předpisů zadavatel umožňuje nabídnout rovnocenné řešení.
Hořlavost: BS 7176 Nízké nebezpečí - Dle § 90 odst. 3 zákona č. 134/2016 Sb. o zadávání veřejných zakázek, ve znění pozdějších předpisů zadavatel umožňuje nabídnout rovnocenné řešení.
EN 1021 - 1 a 2 (cigareta a zápalka)  - Dle § 90 odst. 3 zákona č. 134/2016 Sb. o zadávání veřejných zakázek, ve znění pozdějších předpisů zadavatel umožňuje nabídnout rovnocenné řešení.
NF D 60-013 - Dle § 90 odst. 3 zákona č. 134/2016 Sb. o zadávání veřejných zakázek, ve znění pozdějších předpisů zadavatel umožňuje nabídnout rovnocenné řešení.
Stálotvárnost v oděru Mokré: 4, Suché: 4
odstín zelená
POZN .: 
odstín barevnosti je nutno předložit architektovi interiéru pro odsouhlasení !!!</t>
  </si>
  <si>
    <t>Materiál: 95% vlna, 5% polyamid
Gramáž: 400 g/m2 ±5%
Odolnost proti oděru
Vysoká odolnost, Nezávisle certifikováno na ≥100 000 cyklů Martindale.
Stálobarevnost: 5 (ISO 105 - B02)  - Dle § 90 odst. 3 zákona č. 134/2016 Sb. o zadávání veřejných zakázek, ve znění pozdějších předpisů zadavatel umožňuje nabídnout rovnocenné řešení.
Hořlavost: BS 7176 Nízké nebezpečí - Dle § 90 odst. 3 zákona č. 134/2016 Sb. o zadávání veřejných zakázek, ve znění pozdějších předpisů zadavatel umožňuje nabídnout rovnocenné řešení.
EN 1021 - 1 a 2 (cigareta a zápalka) - Dle § 90 odst. 3 zákona č. 134/2016 Sb. o zadávání veřejných zakázek, ve znění pozdějších předpisů zadavatel umožňuje nabídnout rovnocenné řešení.
NF D 60-013 - Dle § 90 odst. 3 zákona č. 134/2016 Sb. o zadávání veřejných zakázek, ve znění pozdějších předpisů zadavatel umožňuje nabídnout rovnocenné řešení.
Stálotvárnost v oděru Mokré: 4, Suché: 4
odstín zelená
POZN .: 
odstín barevnosti je nutno předložit architektovi interiéru pro odsouhlasení !!!</t>
  </si>
  <si>
    <t>složení: 100% polyester
gramáž: 364 g/bm
test oděru Martindale: 75.000 otáček
žmolkování: 5
světlostálost: 8
Akustická zkouška – zvuková pohltivost ISO 354 - Dle § 90 odst. 3 zákona č. 134/2016 Sb. o zadávání veřejných zakázek, ve znění pozdějších předpisů zadavatel umožňuje nabídnout rovnocenné řešení.
barva : béžová 
POZN .: 
odstín barevnosti je nutno předložit architektovi interiéru pro odsouhlasení !!!</t>
  </si>
  <si>
    <r>
      <t xml:space="preserve">složení: 100% polyester
gramáž: 364 g/bm
test oděru Martindale: 75.000 otáček
žmolkování: 5
světlostálost: 8
Akustická zkouška – zvuková pohltivost ISO 354 - Dle § 90 odst. 3 zákona č. 134/2016 Sb. o zadávání veřejných zakázek, ve znění pozdějších předpisů zadavatel umožňuje nabídnout rovnocenné řešení.
</t>
    </r>
    <r>
      <rPr>
        <b/>
        <sz val="12"/>
        <color theme="1"/>
        <rFont val="Calibri"/>
        <family val="2"/>
        <charset val="238"/>
        <scheme val="minor"/>
      </rPr>
      <t xml:space="preserve">
barva : béžová 
POZN .: 
</t>
    </r>
    <r>
      <rPr>
        <sz val="12"/>
        <color theme="1"/>
        <rFont val="Calibri"/>
        <family val="2"/>
        <charset val="238"/>
        <scheme val="minor"/>
      </rPr>
      <t>odstín barevnosti je nutno předložit architektovi interiéru pro odsouhlasení !!!</t>
    </r>
  </si>
  <si>
    <t>složení: 100% polyester
gramáž: 364 g/bm
test oděru Martindale: 75.000 otáček
žmolkování: 5
světlostálost: 8
Akustická zkouška – zvuková pohltivost ISO 354  - Dle § 90 odst. 3 zákona č. 134/2016 Sb. o zadávání veřejných zakázek, ve znění pozdějších předpisů zadavatel umožňuje nabídnout rovnocenné řešení.
barva : béžová 
POZN .: 
odstín barevnosti je nutno předložit architektovi interiéru pro odsouhlasení !!!</t>
  </si>
  <si>
    <t>Materiál: 95% vlna, 5% polyamid
Gramáž: 400 g/m2 ±5%
Odolnost proti oděru
Vysoká odolnost, Nezávisle certifikováno na ≥100 000 cyklů Martindale.
Stálobarevnost: 5 (ISO 105 - B02) - Dle § 90 odst. 3 zákona č. 134/2016 Sb. o zadávání veřejných zakázek, ve znění pozdějších předpisů zadavatel umožňuje nabídnout rovnocenné řešení.
Hořlavost: BS 7176 Nízké nebezpečí - Dle § 90 odst. 3 zákona č. 134/2016 Sb. o zadávání veřejných zakázek, ve znění pozdějších předpisů zadavatel umožňuje nabídnout rovnocenné řešení.
EN 1021 - 1 a 2 (cigareta a zápalka) - Dle § 90 odst. 3 zákona č. 134/2016 Sb. o zadávání veřejných zakázek, ve znění pozdějších předpisů zadavatel umožňuje nabídnout rovnocenné řešení.
NF D 60-013 - Dle § 90 odst. 3 zákona č. 134/2016 Sb. o zadávání veřejných zakázek, ve znění pozdějších předpisů zadavatel umožňuje nabídnout rovnocenné řešení.
Stálotvárnost v oděru Mokré: 4, Suché: 4
odstín modrá
POZN .: 
odstín barevnosti je nutno předložit architektovi interiéru pro odsouhlasení !!!</t>
  </si>
  <si>
    <t>výška: 750mm
šířka: 390mm
délka: 390mm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</si>
</sst>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Kč&quot;;\-#,##0.00\ &quot;Kč&quot;"/>
    <numFmt numFmtId="164" formatCode="#,##0.00\ &quot;Kč&quot;"/>
  </numFmts>
  <fonts count="8" x14ac:knownFonts="1">
    <font>
      <sz val="11"/>
      <color theme="1"/>
      <name val="Calibri"/>
      <family val="2"/>
      <charset val="238"/>
      <scheme val="minor"/>
    </font>
    <font>
      <b/>
      <sz val="12"/>
      <color theme="1"/>
      <name val="Calibri"/>
      <family val="2"/>
      <charset val="238"/>
      <scheme val="minor"/>
    </font>
    <font>
      <sz val="12"/>
      <color theme="1"/>
      <name val="Calibri"/>
      <family val="2"/>
      <charset val="238"/>
      <scheme val="minor"/>
    </font>
    <font>
      <b/>
      <sz val="14"/>
      <color theme="1"/>
      <name val="Calibri"/>
      <family val="2"/>
      <charset val="238"/>
      <scheme val="minor"/>
    </font>
    <font>
      <b/>
      <sz val="16"/>
      <color theme="1"/>
      <name val="Calibri"/>
      <family val="2"/>
      <charset val="238"/>
      <scheme val="minor"/>
    </font>
    <font>
      <sz val="14"/>
      <color theme="1"/>
      <name val="Calibri"/>
      <family val="2"/>
      <charset val="238"/>
      <scheme val="minor"/>
    </font>
    <font>
      <b/>
      <sz val="11"/>
      <color theme="1"/>
      <name val="Calibri"/>
      <family val="2"/>
      <charset val="238"/>
      <scheme val="minor"/>
    </font>
    <font>
      <sz val="8"/>
      <name val="Calibri"/>
      <family val="2"/>
      <charset val="238"/>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xf numFmtId="0" fontId="4"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top"/>
    </xf>
    <xf numFmtId="0" fontId="2" fillId="0" borderId="0" xfId="0" applyFont="1" applyAlignment="1">
      <alignment vertical="center"/>
    </xf>
    <xf numFmtId="7" fontId="2" fillId="0" borderId="0" xfId="0" applyNumberFormat="1"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164" fontId="1" fillId="0" borderId="11" xfId="0" applyNumberFormat="1" applyFont="1" applyBorder="1" applyAlignment="1">
      <alignment horizontal="center" vertical="center"/>
    </xf>
    <xf numFmtId="164" fontId="1" fillId="0" borderId="12" xfId="0" applyNumberFormat="1"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0" borderId="3" xfId="0" applyFont="1" applyBorder="1" applyAlignment="1">
      <alignment horizontal="center"/>
    </xf>
    <xf numFmtId="0" fontId="2" fillId="0" borderId="3" xfId="0" applyFont="1" applyBorder="1" applyAlignment="1">
      <alignment horizontal="center" vertical="center"/>
    </xf>
    <xf numFmtId="7" fontId="1" fillId="0" borderId="4" xfId="0" applyNumberFormat="1" applyFont="1" applyBorder="1" applyAlignment="1">
      <alignment horizontal="center" vertical="center"/>
    </xf>
    <xf numFmtId="0" fontId="1" fillId="0" borderId="0" xfId="0" applyFont="1"/>
    <xf numFmtId="0" fontId="1" fillId="0" borderId="5"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center"/>
    </xf>
    <xf numFmtId="0" fontId="2" fillId="0" borderId="1" xfId="0" applyFont="1" applyBorder="1" applyAlignment="1">
      <alignment horizontal="center" vertical="center"/>
    </xf>
    <xf numFmtId="7" fontId="1" fillId="0" borderId="6" xfId="0" applyNumberFormat="1"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center"/>
    </xf>
    <xf numFmtId="0" fontId="2" fillId="0" borderId="0" xfId="0" applyFont="1"/>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vertical="center"/>
    </xf>
    <xf numFmtId="0" fontId="1" fillId="0" borderId="1" xfId="0" applyFont="1" applyBorder="1" applyAlignment="1">
      <alignment vertical="top" wrapText="1"/>
    </xf>
    <xf numFmtId="14" fontId="1" fillId="0" borderId="5" xfId="0" applyNumberFormat="1" applyFont="1" applyBorder="1" applyAlignment="1">
      <alignment horizontal="center" vertical="center"/>
    </xf>
    <xf numFmtId="16" fontId="1" fillId="0" borderId="5" xfId="0" applyNumberFormat="1" applyFont="1" applyBorder="1" applyAlignment="1">
      <alignment horizontal="center" vertical="center"/>
    </xf>
    <xf numFmtId="0" fontId="2" fillId="0" borderId="1" xfId="0" applyFont="1" applyBorder="1" applyAlignment="1">
      <alignment horizontal="left" vertical="center" wrapText="1"/>
    </xf>
    <xf numFmtId="164" fontId="1" fillId="0" borderId="6" xfId="0" applyNumberFormat="1" applyFont="1" applyBorder="1" applyAlignment="1">
      <alignment horizontal="center" vertical="center"/>
    </xf>
    <xf numFmtId="0" fontId="0" fillId="0" borderId="0" xfId="0" applyAlignment="1">
      <alignment horizontal="center" vertical="center" wrapText="1"/>
    </xf>
    <xf numFmtId="0" fontId="2" fillId="0" borderId="0" xfId="0" applyFont="1" applyAlignment="1">
      <alignment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14" fontId="1" fillId="0" borderId="7" xfId="0" applyNumberFormat="1" applyFont="1" applyBorder="1" applyAlignment="1">
      <alignment horizontal="center" vertical="center"/>
    </xf>
    <xf numFmtId="0" fontId="2" fillId="0" borderId="8" xfId="0" applyFont="1" applyBorder="1" applyAlignment="1">
      <alignment horizontal="center" vertical="center" wrapText="1"/>
    </xf>
    <xf numFmtId="0" fontId="1" fillId="0" borderId="8" xfId="0" applyFont="1" applyBorder="1" applyAlignment="1">
      <alignment vertical="top" wrapText="1"/>
    </xf>
    <xf numFmtId="0" fontId="2" fillId="0" borderId="8" xfId="0" applyFont="1" applyBorder="1" applyAlignment="1">
      <alignment vertical="center"/>
    </xf>
    <xf numFmtId="0" fontId="2" fillId="0" borderId="8" xfId="0" applyFont="1" applyBorder="1" applyAlignment="1">
      <alignment horizontal="center" vertical="center"/>
    </xf>
    <xf numFmtId="7" fontId="1" fillId="0" borderId="9" xfId="0" applyNumberFormat="1" applyFont="1" applyBorder="1" applyAlignment="1">
      <alignment horizontal="center" vertical="center"/>
    </xf>
    <xf numFmtId="0" fontId="1" fillId="0" borderId="0" xfId="0" applyFont="1" applyAlignment="1">
      <alignment vertical="center"/>
    </xf>
    <xf numFmtId="0" fontId="2" fillId="0" borderId="3" xfId="0" applyFont="1" applyBorder="1" applyAlignment="1">
      <alignment vertical="top" wrapText="1"/>
    </xf>
    <xf numFmtId="0" fontId="2" fillId="0" borderId="3" xfId="0" applyFont="1" applyBorder="1" applyAlignment="1">
      <alignment vertical="center"/>
    </xf>
    <xf numFmtId="164" fontId="1" fillId="0" borderId="4" xfId="0" applyNumberFormat="1" applyFont="1" applyBorder="1" applyAlignment="1">
      <alignment horizontal="center" vertical="center"/>
    </xf>
    <xf numFmtId="164" fontId="1" fillId="0" borderId="9" xfId="0" applyNumberFormat="1" applyFont="1" applyBorder="1" applyAlignment="1">
      <alignment horizontal="center" vertical="center"/>
    </xf>
    <xf numFmtId="164" fontId="2" fillId="0" borderId="0" xfId="0" applyNumberFormat="1" applyFont="1" applyAlignment="1">
      <alignment horizontal="center" vertical="center"/>
    </xf>
    <xf numFmtId="0" fontId="5" fillId="0" borderId="1" xfId="0" applyFont="1" applyBorder="1" applyAlignment="1">
      <alignment vertical="top" wrapText="1"/>
    </xf>
    <xf numFmtId="0" fontId="0" fillId="0" borderId="0" xfId="0" applyAlignment="1">
      <alignment vertical="center"/>
    </xf>
    <xf numFmtId="0" fontId="0" fillId="0" borderId="1" xfId="0" applyBorder="1" applyAlignment="1">
      <alignment vertical="center"/>
    </xf>
    <xf numFmtId="7" fontId="0" fillId="0" borderId="1" xfId="0" applyNumberFormat="1" applyBorder="1" applyAlignment="1">
      <alignment vertical="center"/>
    </xf>
    <xf numFmtId="0" fontId="6" fillId="0" borderId="1" xfId="0" applyFont="1" applyBorder="1" applyAlignment="1">
      <alignment vertical="center"/>
    </xf>
    <xf numFmtId="7" fontId="6" fillId="0" borderId="1" xfId="0" applyNumberFormat="1" applyFont="1" applyBorder="1" applyAlignment="1">
      <alignment vertical="center"/>
    </xf>
    <xf numFmtId="7" fontId="3" fillId="0" borderId="15" xfId="0" applyNumberFormat="1" applyFont="1" applyBorder="1" applyAlignment="1">
      <alignment horizontal="center" vertical="center"/>
    </xf>
    <xf numFmtId="0" fontId="5" fillId="0" borderId="0" xfId="0" applyFont="1"/>
    <xf numFmtId="7" fontId="2" fillId="2" borderId="3" xfId="0" applyNumberFormat="1" applyFont="1" applyFill="1" applyBorder="1" applyAlignment="1" applyProtection="1">
      <alignment horizontal="center" vertical="center"/>
      <protection locked="0"/>
    </xf>
    <xf numFmtId="7" fontId="2" fillId="2" borderId="1" xfId="0" applyNumberFormat="1" applyFont="1" applyFill="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protection locked="0"/>
    </xf>
    <xf numFmtId="7" fontId="2" fillId="2" borderId="8" xfId="0" applyNumberFormat="1" applyFont="1" applyFill="1" applyBorder="1" applyAlignment="1" applyProtection="1">
      <alignment horizontal="center" vertical="center"/>
      <protection locked="0"/>
    </xf>
    <xf numFmtId="164" fontId="2" fillId="2" borderId="3" xfId="0" applyNumberFormat="1" applyFont="1" applyFill="1" applyBorder="1" applyAlignment="1" applyProtection="1">
      <alignment horizontal="center" vertical="center"/>
      <protection locked="0"/>
    </xf>
    <xf numFmtId="164" fontId="2" fillId="2" borderId="8" xfId="0" applyNumberFormat="1" applyFont="1" applyFill="1" applyBorder="1" applyAlignment="1" applyProtection="1">
      <alignment horizontal="center" vertical="center"/>
      <protection locked="0"/>
    </xf>
    <xf numFmtId="0" fontId="3" fillId="0" borderId="13" xfId="0" applyFont="1" applyBorder="1" applyAlignment="1">
      <alignment horizontal="left" vertical="center"/>
    </xf>
    <xf numFmtId="0" fontId="3" fillId="0" borderId="14" xfId="0" applyFont="1" applyBorder="1" applyAlignment="1">
      <alignment horizontal="left" vertical="center"/>
    </xf>
  </cellXfs>
  <cellStyles count="1">
    <cellStyle name="Normální" xfId="0" builtinId="0"/>
  </cellStyles>
  <dxfs count="0"/>
  <tableStyles count="0" defaultTableStyle="TableStyleMedium2" defaultPivotStyle="PivotStyleLight16"/>
  <colors>
    <mruColors>
      <color rgb="FFFFFFCC"/>
      <color rgb="FF07F7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BDCB3-2DC6-46B6-BF19-694CDF2CC581}">
  <dimension ref="A1:B9"/>
  <sheetViews>
    <sheetView tabSelected="1" view="pageBreakPreview" zoomScaleNormal="100" zoomScaleSheetLayoutView="100" workbookViewId="0"/>
  </sheetViews>
  <sheetFormatPr defaultRowHeight="14.4" x14ac:dyDescent="0.3"/>
  <cols>
    <col min="1" max="1" width="28" customWidth="1"/>
    <col min="2" max="2" width="45.33203125" customWidth="1"/>
  </cols>
  <sheetData>
    <row r="1" spans="1:2" ht="21" x14ac:dyDescent="0.3">
      <c r="A1" s="1" t="s">
        <v>132</v>
      </c>
    </row>
    <row r="2" spans="1:2" ht="21" x14ac:dyDescent="0.3">
      <c r="A2" s="1"/>
    </row>
    <row r="3" spans="1:2" s="52" customFormat="1" ht="25.5" customHeight="1" x14ac:dyDescent="0.3">
      <c r="A3" s="52" t="s">
        <v>228</v>
      </c>
    </row>
    <row r="4" spans="1:2" s="52" customFormat="1" ht="25.5" customHeight="1" x14ac:dyDescent="0.3">
      <c r="A4" s="53" t="s">
        <v>133</v>
      </c>
      <c r="B4" s="54">
        <f>'101'!G70</f>
        <v>0</v>
      </c>
    </row>
    <row r="5" spans="1:2" s="52" customFormat="1" ht="25.5" customHeight="1" x14ac:dyDescent="0.3">
      <c r="A5" s="53" t="s">
        <v>134</v>
      </c>
      <c r="B5" s="54">
        <f>'102'!G28</f>
        <v>0</v>
      </c>
    </row>
    <row r="6" spans="1:2" s="52" customFormat="1" ht="25.5" customHeight="1" x14ac:dyDescent="0.3">
      <c r="A6" s="53" t="s">
        <v>135</v>
      </c>
      <c r="B6" s="54">
        <f>'103'!G28</f>
        <v>0</v>
      </c>
    </row>
    <row r="7" spans="1:2" s="52" customFormat="1" ht="25.5" customHeight="1" x14ac:dyDescent="0.3">
      <c r="A7" s="55" t="s">
        <v>229</v>
      </c>
      <c r="B7" s="56">
        <f>SUM(B4:B6)</f>
        <v>0</v>
      </c>
    </row>
    <row r="8" spans="1:2" s="52" customFormat="1" ht="25.5" customHeight="1" x14ac:dyDescent="0.3">
      <c r="A8" s="55" t="s">
        <v>230</v>
      </c>
      <c r="B8" s="56">
        <f>B7*0.21</f>
        <v>0</v>
      </c>
    </row>
    <row r="9" spans="1:2" s="52" customFormat="1" ht="25.5" customHeight="1" x14ac:dyDescent="0.3">
      <c r="A9" s="55" t="s">
        <v>231</v>
      </c>
      <c r="B9" s="56">
        <f>SUM(B7:B8)</f>
        <v>0</v>
      </c>
    </row>
  </sheetData>
  <sheetProtection algorithmName="SHA-512" hashValue="mElXghnAxr3k1OA/kHqfw40C2p9GX/WDidbe9sDlNrpM9QbDEvjAaRS8y+TLQ2UagD+HJm3PeJSOW+ZAmX3Xvw==" saltValue="VaOCtqIyAY0KiC69/OAqFg==" spinCount="100000" sheet="1" objects="1" scenarios="1"/>
  <phoneticPr fontId="7"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C5F05-5C1E-47D6-BC52-AEF15176DD63}">
  <dimension ref="A1:G103"/>
  <sheetViews>
    <sheetView view="pageBreakPreview" zoomScale="55" zoomScaleNormal="70" zoomScaleSheetLayoutView="55" workbookViewId="0">
      <selection activeCell="C2" sqref="C2"/>
    </sheetView>
  </sheetViews>
  <sheetFormatPr defaultColWidth="9" defaultRowHeight="15.6" x14ac:dyDescent="0.3"/>
  <cols>
    <col min="1" max="1" width="15.6640625" style="10" customWidth="1"/>
    <col min="2" max="2" width="25.6640625" style="2" customWidth="1"/>
    <col min="3" max="3" width="156.5546875" style="3" customWidth="1"/>
    <col min="4" max="4" width="69.88671875" style="4" customWidth="1"/>
    <col min="5" max="5" width="16.5546875" style="2" customWidth="1"/>
    <col min="6" max="7" width="29.88671875" style="5" customWidth="1"/>
    <col min="8" max="16384" width="9" style="26"/>
  </cols>
  <sheetData>
    <row r="1" spans="1:7" s="4" customFormat="1" ht="30" customHeight="1" x14ac:dyDescent="0.3">
      <c r="A1" s="1" t="s">
        <v>132</v>
      </c>
      <c r="B1" s="2"/>
      <c r="C1" s="3"/>
      <c r="E1" s="2"/>
      <c r="F1" s="5"/>
      <c r="G1" s="5"/>
    </row>
    <row r="2" spans="1:7" s="4" customFormat="1" ht="30" customHeight="1" thickBot="1" x14ac:dyDescent="0.35">
      <c r="A2" s="1" t="s">
        <v>133</v>
      </c>
      <c r="B2" s="2"/>
      <c r="C2" s="3"/>
      <c r="E2" s="2"/>
      <c r="F2" s="5"/>
      <c r="G2" s="5"/>
    </row>
    <row r="3" spans="1:7" s="10" customFormat="1" ht="30" customHeight="1" thickBot="1" x14ac:dyDescent="0.35">
      <c r="A3" s="6" t="s">
        <v>115</v>
      </c>
      <c r="B3" s="7" t="s">
        <v>0</v>
      </c>
      <c r="C3" s="7" t="s">
        <v>116</v>
      </c>
      <c r="D3" s="7" t="s">
        <v>117</v>
      </c>
      <c r="E3" s="7" t="s">
        <v>118</v>
      </c>
      <c r="F3" s="8" t="s">
        <v>119</v>
      </c>
      <c r="G3" s="9" t="s">
        <v>120</v>
      </c>
    </row>
    <row r="4" spans="1:7" s="17" customFormat="1" ht="173.25" customHeight="1" x14ac:dyDescent="0.3">
      <c r="A4" s="11" t="s">
        <v>33</v>
      </c>
      <c r="B4" s="12" t="s">
        <v>89</v>
      </c>
      <c r="C4" s="13" t="s">
        <v>136</v>
      </c>
      <c r="D4" s="14"/>
      <c r="E4" s="15">
        <v>1</v>
      </c>
      <c r="F4" s="59"/>
      <c r="G4" s="16">
        <f>E4*F4</f>
        <v>0</v>
      </c>
    </row>
    <row r="5" spans="1:7" s="17" customFormat="1" ht="151.5" customHeight="1" x14ac:dyDescent="0.3">
      <c r="A5" s="18" t="s">
        <v>34</v>
      </c>
      <c r="B5" s="19" t="s">
        <v>88</v>
      </c>
      <c r="C5" s="20" t="s">
        <v>137</v>
      </c>
      <c r="D5" s="21"/>
      <c r="E5" s="22">
        <v>1</v>
      </c>
      <c r="F5" s="60"/>
      <c r="G5" s="23">
        <f t="shared" ref="G5:G69" si="0">E5*F5</f>
        <v>0</v>
      </c>
    </row>
    <row r="6" spans="1:7" s="17" customFormat="1" ht="117" customHeight="1" x14ac:dyDescent="0.3">
      <c r="A6" s="18" t="s">
        <v>85</v>
      </c>
      <c r="B6" s="19" t="s">
        <v>84</v>
      </c>
      <c r="C6" s="24" t="s">
        <v>138</v>
      </c>
      <c r="D6" s="25"/>
      <c r="E6" s="22">
        <v>3</v>
      </c>
      <c r="F6" s="60"/>
      <c r="G6" s="23">
        <f t="shared" si="0"/>
        <v>0</v>
      </c>
    </row>
    <row r="7" spans="1:7" ht="392.25" customHeight="1" x14ac:dyDescent="0.3">
      <c r="A7" s="18" t="s">
        <v>31</v>
      </c>
      <c r="B7" s="19" t="s">
        <v>32</v>
      </c>
      <c r="C7" s="24" t="s">
        <v>139</v>
      </c>
      <c r="D7" s="25"/>
      <c r="E7" s="22">
        <v>3</v>
      </c>
      <c r="F7" s="60"/>
      <c r="G7" s="23">
        <f t="shared" si="0"/>
        <v>0</v>
      </c>
    </row>
    <row r="8" spans="1:7" ht="112.5" customHeight="1" x14ac:dyDescent="0.3">
      <c r="A8" s="18" t="s">
        <v>35</v>
      </c>
      <c r="B8" s="19" t="s">
        <v>81</v>
      </c>
      <c r="C8" s="24" t="s">
        <v>140</v>
      </c>
      <c r="D8" s="25"/>
      <c r="E8" s="22">
        <v>4</v>
      </c>
      <c r="F8" s="60"/>
      <c r="G8" s="23">
        <f t="shared" si="0"/>
        <v>0</v>
      </c>
    </row>
    <row r="9" spans="1:7" ht="390" x14ac:dyDescent="0.3">
      <c r="A9" s="18" t="s">
        <v>3</v>
      </c>
      <c r="B9" s="19" t="s">
        <v>82</v>
      </c>
      <c r="C9" s="27" t="s">
        <v>141</v>
      </c>
      <c r="D9" s="28" t="s">
        <v>144</v>
      </c>
      <c r="E9" s="22">
        <v>2</v>
      </c>
      <c r="F9" s="60"/>
      <c r="G9" s="23">
        <f t="shared" si="0"/>
        <v>0</v>
      </c>
    </row>
    <row r="10" spans="1:7" ht="64.8" x14ac:dyDescent="0.3">
      <c r="A10" s="18" t="s">
        <v>12</v>
      </c>
      <c r="B10" s="19" t="s">
        <v>83</v>
      </c>
      <c r="C10" s="27" t="s">
        <v>143</v>
      </c>
      <c r="D10" s="29"/>
      <c r="E10" s="22">
        <v>25</v>
      </c>
      <c r="F10" s="60"/>
      <c r="G10" s="23">
        <f t="shared" si="0"/>
        <v>0</v>
      </c>
    </row>
    <row r="11" spans="1:7" ht="46.8" x14ac:dyDescent="0.3">
      <c r="A11" s="18" t="s">
        <v>1</v>
      </c>
      <c r="B11" s="19" t="s">
        <v>2</v>
      </c>
      <c r="C11" s="27" t="s">
        <v>142</v>
      </c>
      <c r="D11" s="29"/>
      <c r="E11" s="22">
        <v>2</v>
      </c>
      <c r="F11" s="60"/>
      <c r="G11" s="23">
        <f t="shared" si="0"/>
        <v>0</v>
      </c>
    </row>
    <row r="12" spans="1:7" ht="114.75" customHeight="1" x14ac:dyDescent="0.3">
      <c r="A12" s="18" t="s">
        <v>13</v>
      </c>
      <c r="B12" s="19" t="s">
        <v>86</v>
      </c>
      <c r="C12" s="27" t="s">
        <v>147</v>
      </c>
      <c r="D12" s="29"/>
      <c r="E12" s="22">
        <v>14</v>
      </c>
      <c r="F12" s="60"/>
      <c r="G12" s="23">
        <f t="shared" si="0"/>
        <v>0</v>
      </c>
    </row>
    <row r="13" spans="1:7" ht="81" customHeight="1" x14ac:dyDescent="0.3">
      <c r="A13" s="18" t="s">
        <v>36</v>
      </c>
      <c r="B13" s="19" t="s">
        <v>87</v>
      </c>
      <c r="C13" s="27" t="s">
        <v>148</v>
      </c>
      <c r="D13" s="29"/>
      <c r="E13" s="22">
        <v>2</v>
      </c>
      <c r="F13" s="60"/>
      <c r="G13" s="23">
        <f t="shared" si="0"/>
        <v>0</v>
      </c>
    </row>
    <row r="14" spans="1:7" ht="81.75" customHeight="1" x14ac:dyDescent="0.3">
      <c r="A14" s="18" t="s">
        <v>131</v>
      </c>
      <c r="B14" s="19" t="s">
        <v>241</v>
      </c>
      <c r="C14" s="30" t="s">
        <v>149</v>
      </c>
      <c r="D14" s="29"/>
      <c r="E14" s="22">
        <v>12</v>
      </c>
      <c r="F14" s="60"/>
      <c r="G14" s="23">
        <f t="shared" si="0"/>
        <v>0</v>
      </c>
    </row>
    <row r="15" spans="1:7" ht="351" customHeight="1" x14ac:dyDescent="0.3">
      <c r="A15" s="31" t="s">
        <v>18</v>
      </c>
      <c r="B15" s="19" t="s">
        <v>14</v>
      </c>
      <c r="C15" s="27" t="s">
        <v>146</v>
      </c>
      <c r="D15" s="28" t="s">
        <v>216</v>
      </c>
      <c r="E15" s="22">
        <v>2</v>
      </c>
      <c r="F15" s="60"/>
      <c r="G15" s="23">
        <f t="shared" si="0"/>
        <v>0</v>
      </c>
    </row>
    <row r="16" spans="1:7" ht="358.5" customHeight="1" x14ac:dyDescent="0.3">
      <c r="A16" s="18" t="s">
        <v>19</v>
      </c>
      <c r="B16" s="19" t="s">
        <v>14</v>
      </c>
      <c r="C16" s="27" t="s">
        <v>145</v>
      </c>
      <c r="D16" s="28" t="s">
        <v>214</v>
      </c>
      <c r="E16" s="22">
        <v>2</v>
      </c>
      <c r="F16" s="60"/>
      <c r="G16" s="23">
        <f t="shared" si="0"/>
        <v>0</v>
      </c>
    </row>
    <row r="17" spans="1:7" ht="359.25" customHeight="1" x14ac:dyDescent="0.3">
      <c r="A17" s="18" t="s">
        <v>17</v>
      </c>
      <c r="B17" s="19" t="s">
        <v>14</v>
      </c>
      <c r="C17" s="27" t="s">
        <v>145</v>
      </c>
      <c r="D17" s="28" t="s">
        <v>217</v>
      </c>
      <c r="E17" s="22">
        <v>4</v>
      </c>
      <c r="F17" s="60"/>
      <c r="G17" s="23">
        <f t="shared" si="0"/>
        <v>0</v>
      </c>
    </row>
    <row r="18" spans="1:7" ht="385.5" customHeight="1" x14ac:dyDescent="0.3">
      <c r="A18" s="18" t="s">
        <v>16</v>
      </c>
      <c r="B18" s="19" t="s">
        <v>15</v>
      </c>
      <c r="C18" s="27" t="s">
        <v>150</v>
      </c>
      <c r="D18" s="28" t="s">
        <v>224</v>
      </c>
      <c r="E18" s="22">
        <v>3</v>
      </c>
      <c r="F18" s="60"/>
      <c r="G18" s="23">
        <f t="shared" si="0"/>
        <v>0</v>
      </c>
    </row>
    <row r="19" spans="1:7" ht="361.5" customHeight="1" x14ac:dyDescent="0.3">
      <c r="A19" s="32" t="s">
        <v>37</v>
      </c>
      <c r="B19" s="19" t="s">
        <v>15</v>
      </c>
      <c r="C19" s="27" t="s">
        <v>151</v>
      </c>
      <c r="D19" s="28" t="s">
        <v>214</v>
      </c>
      <c r="E19" s="22">
        <v>2</v>
      </c>
      <c r="F19" s="60"/>
      <c r="G19" s="23">
        <f t="shared" si="0"/>
        <v>0</v>
      </c>
    </row>
    <row r="20" spans="1:7" ht="84.75" customHeight="1" x14ac:dyDescent="0.3">
      <c r="A20" s="18" t="s">
        <v>4</v>
      </c>
      <c r="B20" s="19" t="s">
        <v>5</v>
      </c>
      <c r="C20" s="27" t="s">
        <v>152</v>
      </c>
      <c r="D20" s="29"/>
      <c r="E20" s="22">
        <v>4</v>
      </c>
      <c r="F20" s="60"/>
      <c r="G20" s="23">
        <f t="shared" si="0"/>
        <v>0</v>
      </c>
    </row>
    <row r="21" spans="1:7" ht="388.5" customHeight="1" x14ac:dyDescent="0.3">
      <c r="A21" s="32" t="s">
        <v>38</v>
      </c>
      <c r="B21" s="19" t="s">
        <v>20</v>
      </c>
      <c r="C21" s="27" t="s">
        <v>153</v>
      </c>
      <c r="D21" s="28" t="s">
        <v>213</v>
      </c>
      <c r="E21" s="22">
        <v>46</v>
      </c>
      <c r="F21" s="60"/>
      <c r="G21" s="23">
        <f t="shared" si="0"/>
        <v>0</v>
      </c>
    </row>
    <row r="22" spans="1:7" ht="177" customHeight="1" x14ac:dyDescent="0.3">
      <c r="A22" s="18" t="s">
        <v>6</v>
      </c>
      <c r="B22" s="19" t="s">
        <v>7</v>
      </c>
      <c r="C22" s="27" t="s">
        <v>154</v>
      </c>
      <c r="D22" s="29"/>
      <c r="E22" s="22">
        <v>8</v>
      </c>
      <c r="F22" s="60"/>
      <c r="G22" s="23">
        <f t="shared" si="0"/>
        <v>0</v>
      </c>
    </row>
    <row r="23" spans="1:7" ht="167.25" customHeight="1" x14ac:dyDescent="0.3">
      <c r="A23" s="18" t="s">
        <v>8</v>
      </c>
      <c r="B23" s="19" t="s">
        <v>9</v>
      </c>
      <c r="C23" s="27" t="s">
        <v>154</v>
      </c>
      <c r="D23" s="29"/>
      <c r="E23" s="22">
        <v>2</v>
      </c>
      <c r="F23" s="60"/>
      <c r="G23" s="23">
        <f t="shared" si="0"/>
        <v>0</v>
      </c>
    </row>
    <row r="24" spans="1:7" ht="168" customHeight="1" x14ac:dyDescent="0.3">
      <c r="A24" s="18" t="s">
        <v>10</v>
      </c>
      <c r="B24" s="19" t="s">
        <v>11</v>
      </c>
      <c r="C24" s="27" t="s">
        <v>155</v>
      </c>
      <c r="D24" s="29"/>
      <c r="E24" s="22">
        <v>1</v>
      </c>
      <c r="F24" s="60"/>
      <c r="G24" s="23">
        <f t="shared" si="0"/>
        <v>0</v>
      </c>
    </row>
    <row r="25" spans="1:7" ht="167.25" customHeight="1" x14ac:dyDescent="0.3">
      <c r="A25" s="18" t="s">
        <v>21</v>
      </c>
      <c r="B25" s="19" t="s">
        <v>22</v>
      </c>
      <c r="C25" s="27" t="s">
        <v>154</v>
      </c>
      <c r="D25" s="29"/>
      <c r="E25" s="22">
        <v>15</v>
      </c>
      <c r="F25" s="60"/>
      <c r="G25" s="23">
        <f t="shared" si="0"/>
        <v>0</v>
      </c>
    </row>
    <row r="26" spans="1:7" ht="172.5" customHeight="1" x14ac:dyDescent="0.3">
      <c r="A26" s="18" t="s">
        <v>25</v>
      </c>
      <c r="B26" s="19" t="s">
        <v>26</v>
      </c>
      <c r="C26" s="27" t="s">
        <v>154</v>
      </c>
      <c r="D26" s="29"/>
      <c r="E26" s="22">
        <v>19</v>
      </c>
      <c r="F26" s="60"/>
      <c r="G26" s="23">
        <f t="shared" si="0"/>
        <v>0</v>
      </c>
    </row>
    <row r="27" spans="1:7" ht="170.25" customHeight="1" x14ac:dyDescent="0.3">
      <c r="A27" s="18" t="s">
        <v>24</v>
      </c>
      <c r="B27" s="19" t="s">
        <v>27</v>
      </c>
      <c r="C27" s="27" t="s">
        <v>156</v>
      </c>
      <c r="D27" s="29"/>
      <c r="E27" s="22">
        <v>5</v>
      </c>
      <c r="F27" s="60"/>
      <c r="G27" s="23">
        <f t="shared" si="0"/>
        <v>0</v>
      </c>
    </row>
    <row r="28" spans="1:7" ht="222" customHeight="1" x14ac:dyDescent="0.3">
      <c r="A28" s="31" t="s">
        <v>29</v>
      </c>
      <c r="B28" s="19" t="s">
        <v>28</v>
      </c>
      <c r="C28" s="27" t="s">
        <v>157</v>
      </c>
      <c r="D28" s="28" t="s">
        <v>194</v>
      </c>
      <c r="E28" s="22">
        <v>20</v>
      </c>
      <c r="F28" s="60"/>
      <c r="G28" s="23">
        <f t="shared" si="0"/>
        <v>0</v>
      </c>
    </row>
    <row r="29" spans="1:7" ht="222" customHeight="1" x14ac:dyDescent="0.3">
      <c r="A29" s="31" t="s">
        <v>39</v>
      </c>
      <c r="B29" s="19" t="s">
        <v>28</v>
      </c>
      <c r="C29" s="27" t="s">
        <v>158</v>
      </c>
      <c r="D29" s="28" t="s">
        <v>195</v>
      </c>
      <c r="E29" s="22">
        <v>60</v>
      </c>
      <c r="F29" s="60"/>
      <c r="G29" s="23">
        <f t="shared" si="0"/>
        <v>0</v>
      </c>
    </row>
    <row r="30" spans="1:7" ht="234" customHeight="1" x14ac:dyDescent="0.3">
      <c r="A30" s="31" t="s">
        <v>40</v>
      </c>
      <c r="B30" s="19" t="s">
        <v>28</v>
      </c>
      <c r="C30" s="27" t="s">
        <v>157</v>
      </c>
      <c r="D30" s="28" t="s">
        <v>196</v>
      </c>
      <c r="E30" s="22">
        <v>25</v>
      </c>
      <c r="F30" s="60"/>
      <c r="G30" s="23">
        <f t="shared" si="0"/>
        <v>0</v>
      </c>
    </row>
    <row r="31" spans="1:7" ht="62.4" x14ac:dyDescent="0.3">
      <c r="A31" s="31" t="s">
        <v>41</v>
      </c>
      <c r="B31" s="19" t="s">
        <v>30</v>
      </c>
      <c r="C31" s="27" t="s">
        <v>159</v>
      </c>
      <c r="D31" s="28"/>
      <c r="E31" s="22">
        <v>12</v>
      </c>
      <c r="F31" s="60"/>
      <c r="G31" s="23">
        <f t="shared" si="0"/>
        <v>0</v>
      </c>
    </row>
    <row r="32" spans="1:7" ht="108" customHeight="1" x14ac:dyDescent="0.3">
      <c r="A32" s="31" t="s">
        <v>42</v>
      </c>
      <c r="B32" s="19" t="s">
        <v>94</v>
      </c>
      <c r="C32" s="27" t="s">
        <v>160</v>
      </c>
      <c r="D32" s="28"/>
      <c r="E32" s="22">
        <v>6</v>
      </c>
      <c r="F32" s="60"/>
      <c r="G32" s="23">
        <f t="shared" si="0"/>
        <v>0</v>
      </c>
    </row>
    <row r="33" spans="1:7" ht="392.4" x14ac:dyDescent="0.3">
      <c r="A33" s="31" t="s">
        <v>43</v>
      </c>
      <c r="B33" s="19" t="s">
        <v>95</v>
      </c>
      <c r="C33" s="51" t="s">
        <v>232</v>
      </c>
      <c r="D33" s="33" t="s">
        <v>225</v>
      </c>
      <c r="E33" s="22">
        <v>4</v>
      </c>
      <c r="F33" s="60"/>
      <c r="G33" s="23">
        <f t="shared" si="0"/>
        <v>0</v>
      </c>
    </row>
    <row r="34" spans="1:7" ht="405" customHeight="1" x14ac:dyDescent="0.3">
      <c r="A34" s="31" t="s">
        <v>44</v>
      </c>
      <c r="B34" s="19" t="s">
        <v>96</v>
      </c>
      <c r="C34" s="28" t="s">
        <v>233</v>
      </c>
      <c r="D34" s="33" t="s">
        <v>225</v>
      </c>
      <c r="E34" s="22">
        <v>2</v>
      </c>
      <c r="F34" s="61"/>
      <c r="G34" s="34">
        <f t="shared" si="0"/>
        <v>0</v>
      </c>
    </row>
    <row r="35" spans="1:7" ht="135.75" customHeight="1" x14ac:dyDescent="0.3">
      <c r="A35" s="31" t="s">
        <v>45</v>
      </c>
      <c r="B35" s="35" t="s">
        <v>121</v>
      </c>
      <c r="C35" s="24" t="s">
        <v>161</v>
      </c>
      <c r="D35" s="36" t="s">
        <v>197</v>
      </c>
      <c r="E35" s="22">
        <v>20</v>
      </c>
      <c r="F35" s="60"/>
      <c r="G35" s="23">
        <f t="shared" si="0"/>
        <v>0</v>
      </c>
    </row>
    <row r="36" spans="1:7" ht="111.75" customHeight="1" x14ac:dyDescent="0.3">
      <c r="A36" s="31" t="s">
        <v>46</v>
      </c>
      <c r="B36" s="19" t="s">
        <v>97</v>
      </c>
      <c r="C36" s="27" t="s">
        <v>162</v>
      </c>
      <c r="D36" s="29"/>
      <c r="E36" s="22">
        <v>2</v>
      </c>
      <c r="F36" s="60"/>
      <c r="G36" s="23">
        <f t="shared" si="0"/>
        <v>0</v>
      </c>
    </row>
    <row r="37" spans="1:7" ht="126" customHeight="1" x14ac:dyDescent="0.3">
      <c r="A37" s="31" t="s">
        <v>47</v>
      </c>
      <c r="B37" s="19" t="s">
        <v>98</v>
      </c>
      <c r="C37" s="27" t="s">
        <v>165</v>
      </c>
      <c r="D37" s="29"/>
      <c r="E37" s="22">
        <v>2</v>
      </c>
      <c r="F37" s="60"/>
      <c r="G37" s="23">
        <f t="shared" si="0"/>
        <v>0</v>
      </c>
    </row>
    <row r="38" spans="1:7" ht="115.5" customHeight="1" x14ac:dyDescent="0.3">
      <c r="A38" s="31" t="s">
        <v>48</v>
      </c>
      <c r="B38" s="19" t="s">
        <v>99</v>
      </c>
      <c r="C38" s="27" t="s">
        <v>164</v>
      </c>
      <c r="D38" s="29"/>
      <c r="E38" s="22">
        <v>2</v>
      </c>
      <c r="F38" s="60"/>
      <c r="G38" s="23">
        <f t="shared" si="0"/>
        <v>0</v>
      </c>
    </row>
    <row r="39" spans="1:7" ht="115.5" customHeight="1" x14ac:dyDescent="0.3">
      <c r="A39" s="31" t="s">
        <v>49</v>
      </c>
      <c r="B39" s="19" t="s">
        <v>100</v>
      </c>
      <c r="C39" s="27" t="s">
        <v>163</v>
      </c>
      <c r="D39" s="29"/>
      <c r="E39" s="22">
        <v>1</v>
      </c>
      <c r="F39" s="60"/>
      <c r="G39" s="23">
        <f t="shared" si="0"/>
        <v>0</v>
      </c>
    </row>
    <row r="40" spans="1:7" ht="115.5" customHeight="1" x14ac:dyDescent="0.3">
      <c r="A40" s="31" t="s">
        <v>50</v>
      </c>
      <c r="B40" s="19" t="s">
        <v>101</v>
      </c>
      <c r="C40" s="27" t="s">
        <v>166</v>
      </c>
      <c r="D40" s="29"/>
      <c r="E40" s="22">
        <v>5</v>
      </c>
      <c r="F40" s="60"/>
      <c r="G40" s="23">
        <f t="shared" si="0"/>
        <v>0</v>
      </c>
    </row>
    <row r="41" spans="1:7" ht="91.5" customHeight="1" x14ac:dyDescent="0.3">
      <c r="A41" s="31" t="s">
        <v>51</v>
      </c>
      <c r="B41" s="37" t="s">
        <v>122</v>
      </c>
      <c r="C41" s="27" t="s">
        <v>167</v>
      </c>
      <c r="D41" s="29"/>
      <c r="E41" s="22">
        <v>12</v>
      </c>
      <c r="F41" s="60"/>
      <c r="G41" s="23">
        <f t="shared" si="0"/>
        <v>0</v>
      </c>
    </row>
    <row r="42" spans="1:7" ht="91.5" customHeight="1" x14ac:dyDescent="0.3">
      <c r="A42" s="31" t="s">
        <v>52</v>
      </c>
      <c r="B42" s="37" t="s">
        <v>122</v>
      </c>
      <c r="C42" s="27" t="s">
        <v>168</v>
      </c>
      <c r="D42" s="29"/>
      <c r="E42" s="22">
        <v>8</v>
      </c>
      <c r="F42" s="60"/>
      <c r="G42" s="23">
        <f t="shared" si="0"/>
        <v>0</v>
      </c>
    </row>
    <row r="43" spans="1:7" ht="91.5" customHeight="1" x14ac:dyDescent="0.3">
      <c r="A43" s="31" t="s">
        <v>53</v>
      </c>
      <c r="B43" s="37" t="s">
        <v>123</v>
      </c>
      <c r="C43" s="27" t="s">
        <v>169</v>
      </c>
      <c r="D43" s="29"/>
      <c r="E43" s="22">
        <v>2</v>
      </c>
      <c r="F43" s="60"/>
      <c r="G43" s="23">
        <f t="shared" si="0"/>
        <v>0</v>
      </c>
    </row>
    <row r="44" spans="1:7" ht="91.5" customHeight="1" x14ac:dyDescent="0.3">
      <c r="A44" s="31" t="s">
        <v>54</v>
      </c>
      <c r="B44" s="37" t="s">
        <v>123</v>
      </c>
      <c r="C44" s="27" t="s">
        <v>170</v>
      </c>
      <c r="D44" s="29"/>
      <c r="E44" s="22">
        <v>4</v>
      </c>
      <c r="F44" s="60"/>
      <c r="G44" s="23">
        <f t="shared" si="0"/>
        <v>0</v>
      </c>
    </row>
    <row r="45" spans="1:7" ht="124.5" customHeight="1" x14ac:dyDescent="0.3">
      <c r="A45" s="31" t="s">
        <v>56</v>
      </c>
      <c r="B45" s="19" t="s">
        <v>103</v>
      </c>
      <c r="C45" s="27" t="s">
        <v>171</v>
      </c>
      <c r="D45" s="29"/>
      <c r="E45" s="22">
        <v>2</v>
      </c>
      <c r="F45" s="60"/>
      <c r="G45" s="23">
        <f t="shared" si="0"/>
        <v>0</v>
      </c>
    </row>
    <row r="46" spans="1:7" ht="91.5" customHeight="1" x14ac:dyDescent="0.3">
      <c r="A46" s="31" t="s">
        <v>57</v>
      </c>
      <c r="B46" s="19" t="s">
        <v>124</v>
      </c>
      <c r="C46" s="27" t="s">
        <v>172</v>
      </c>
      <c r="D46" s="29"/>
      <c r="E46" s="22">
        <v>6</v>
      </c>
      <c r="F46" s="60"/>
      <c r="G46" s="23">
        <f t="shared" si="0"/>
        <v>0</v>
      </c>
    </row>
    <row r="47" spans="1:7" ht="88.5" customHeight="1" x14ac:dyDescent="0.3">
      <c r="A47" s="31" t="s">
        <v>58</v>
      </c>
      <c r="B47" s="19" t="s">
        <v>124</v>
      </c>
      <c r="C47" s="27" t="s">
        <v>174</v>
      </c>
      <c r="D47" s="29"/>
      <c r="E47" s="22">
        <v>6</v>
      </c>
      <c r="F47" s="60"/>
      <c r="G47" s="23">
        <f t="shared" si="0"/>
        <v>0</v>
      </c>
    </row>
    <row r="48" spans="1:7" ht="157.5" customHeight="1" x14ac:dyDescent="0.3">
      <c r="A48" s="31" t="s">
        <v>79</v>
      </c>
      <c r="B48" s="19" t="s">
        <v>104</v>
      </c>
      <c r="C48" s="27" t="s">
        <v>173</v>
      </c>
      <c r="D48" s="29"/>
      <c r="E48" s="22">
        <v>1</v>
      </c>
      <c r="F48" s="60"/>
      <c r="G48" s="23">
        <f t="shared" si="0"/>
        <v>0</v>
      </c>
    </row>
    <row r="49" spans="1:7" ht="157.5" customHeight="1" x14ac:dyDescent="0.3">
      <c r="A49" s="31" t="s">
        <v>80</v>
      </c>
      <c r="B49" s="19" t="s">
        <v>105</v>
      </c>
      <c r="C49" s="27" t="s">
        <v>175</v>
      </c>
      <c r="D49" s="29"/>
      <c r="E49" s="22">
        <v>2</v>
      </c>
      <c r="F49" s="60"/>
      <c r="G49" s="23">
        <f t="shared" si="0"/>
        <v>0</v>
      </c>
    </row>
    <row r="50" spans="1:7" ht="140.25" customHeight="1" x14ac:dyDescent="0.3">
      <c r="A50" s="31" t="s">
        <v>59</v>
      </c>
      <c r="B50" s="19" t="s">
        <v>121</v>
      </c>
      <c r="C50" s="27" t="s">
        <v>176</v>
      </c>
      <c r="D50" s="28" t="s">
        <v>198</v>
      </c>
      <c r="E50" s="22">
        <v>16</v>
      </c>
      <c r="F50" s="60"/>
      <c r="G50" s="23">
        <f t="shared" si="0"/>
        <v>0</v>
      </c>
    </row>
    <row r="51" spans="1:7" ht="124.8" x14ac:dyDescent="0.3">
      <c r="A51" s="31" t="s">
        <v>60</v>
      </c>
      <c r="B51" s="19" t="s">
        <v>125</v>
      </c>
      <c r="C51" s="27" t="s">
        <v>177</v>
      </c>
      <c r="D51" s="28" t="s">
        <v>198</v>
      </c>
      <c r="E51" s="22">
        <v>22</v>
      </c>
      <c r="F51" s="60"/>
      <c r="G51" s="23">
        <f t="shared" si="0"/>
        <v>0</v>
      </c>
    </row>
    <row r="52" spans="1:7" ht="258.75" customHeight="1" x14ac:dyDescent="0.3">
      <c r="A52" s="31" t="s">
        <v>61</v>
      </c>
      <c r="B52" s="19" t="s">
        <v>106</v>
      </c>
      <c r="C52" s="27" t="s">
        <v>178</v>
      </c>
      <c r="D52" s="33" t="s">
        <v>237</v>
      </c>
      <c r="E52" s="22">
        <v>11</v>
      </c>
      <c r="F52" s="60"/>
      <c r="G52" s="23">
        <f t="shared" si="0"/>
        <v>0</v>
      </c>
    </row>
    <row r="53" spans="1:7" ht="252" x14ac:dyDescent="0.3">
      <c r="A53" s="31" t="s">
        <v>62</v>
      </c>
      <c r="B53" s="19" t="s">
        <v>103</v>
      </c>
      <c r="C53" s="27" t="s">
        <v>226</v>
      </c>
      <c r="D53" s="33" t="s">
        <v>237</v>
      </c>
      <c r="E53" s="22">
        <v>1</v>
      </c>
      <c r="F53" s="60"/>
      <c r="G53" s="23">
        <f t="shared" si="0"/>
        <v>0</v>
      </c>
    </row>
    <row r="54" spans="1:7" ht="252" x14ac:dyDescent="0.3">
      <c r="A54" s="31" t="s">
        <v>63</v>
      </c>
      <c r="B54" s="19" t="s">
        <v>107</v>
      </c>
      <c r="C54" s="27" t="s">
        <v>183</v>
      </c>
      <c r="D54" s="33" t="s">
        <v>238</v>
      </c>
      <c r="E54" s="22">
        <v>4</v>
      </c>
      <c r="F54" s="60"/>
      <c r="G54" s="23">
        <f t="shared" si="0"/>
        <v>0</v>
      </c>
    </row>
    <row r="55" spans="1:7" ht="252" x14ac:dyDescent="0.3">
      <c r="A55" s="31" t="s">
        <v>64</v>
      </c>
      <c r="B55" s="19" t="s">
        <v>108</v>
      </c>
      <c r="C55" s="28" t="s">
        <v>181</v>
      </c>
      <c r="D55" s="33" t="s">
        <v>237</v>
      </c>
      <c r="E55" s="22">
        <v>1</v>
      </c>
      <c r="F55" s="60"/>
      <c r="G55" s="23">
        <f t="shared" si="0"/>
        <v>0</v>
      </c>
    </row>
    <row r="56" spans="1:7" ht="252" x14ac:dyDescent="0.3">
      <c r="A56" s="31" t="s">
        <v>65</v>
      </c>
      <c r="B56" s="19" t="s">
        <v>109</v>
      </c>
      <c r="C56" s="27" t="s">
        <v>181</v>
      </c>
      <c r="D56" s="33" t="s">
        <v>237</v>
      </c>
      <c r="E56" s="22">
        <v>1</v>
      </c>
      <c r="F56" s="60"/>
      <c r="G56" s="23">
        <f t="shared" si="0"/>
        <v>0</v>
      </c>
    </row>
    <row r="57" spans="1:7" ht="174" x14ac:dyDescent="0.3">
      <c r="A57" s="31" t="s">
        <v>66</v>
      </c>
      <c r="B57" s="19" t="s">
        <v>110</v>
      </c>
      <c r="C57" s="27" t="s">
        <v>182</v>
      </c>
      <c r="D57" s="29"/>
      <c r="E57" s="22">
        <v>33</v>
      </c>
      <c r="F57" s="60"/>
      <c r="G57" s="23">
        <f t="shared" si="0"/>
        <v>0</v>
      </c>
    </row>
    <row r="58" spans="1:7" ht="189.6" x14ac:dyDescent="0.3">
      <c r="A58" s="31" t="s">
        <v>67</v>
      </c>
      <c r="B58" s="19" t="s">
        <v>111</v>
      </c>
      <c r="C58" s="27" t="s">
        <v>184</v>
      </c>
      <c r="D58" s="29"/>
      <c r="E58" s="22">
        <v>3</v>
      </c>
      <c r="F58" s="60"/>
      <c r="G58" s="23">
        <f t="shared" si="0"/>
        <v>0</v>
      </c>
    </row>
    <row r="59" spans="1:7" ht="154.5" customHeight="1" x14ac:dyDescent="0.3">
      <c r="A59" s="31" t="s">
        <v>68</v>
      </c>
      <c r="B59" s="19" t="s">
        <v>111</v>
      </c>
      <c r="C59" s="27" t="s">
        <v>185</v>
      </c>
      <c r="D59" s="29"/>
      <c r="E59" s="22">
        <v>5</v>
      </c>
      <c r="F59" s="60"/>
      <c r="G59" s="23">
        <f t="shared" si="0"/>
        <v>0</v>
      </c>
    </row>
    <row r="60" spans="1:7" ht="159.75" customHeight="1" x14ac:dyDescent="0.3">
      <c r="A60" s="31" t="s">
        <v>69</v>
      </c>
      <c r="B60" s="19" t="s">
        <v>112</v>
      </c>
      <c r="C60" s="27" t="s">
        <v>186</v>
      </c>
      <c r="D60" s="29"/>
      <c r="E60" s="22">
        <v>3</v>
      </c>
      <c r="F60" s="60"/>
      <c r="G60" s="23">
        <f t="shared" si="0"/>
        <v>0</v>
      </c>
    </row>
    <row r="61" spans="1:7" ht="150" customHeight="1" x14ac:dyDescent="0.3">
      <c r="A61" s="31" t="s">
        <v>70</v>
      </c>
      <c r="B61" s="19" t="s">
        <v>113</v>
      </c>
      <c r="C61" s="30" t="s">
        <v>180</v>
      </c>
      <c r="D61" s="29"/>
      <c r="E61" s="22">
        <v>2</v>
      </c>
      <c r="F61" s="60"/>
      <c r="G61" s="23">
        <f t="shared" si="0"/>
        <v>0</v>
      </c>
    </row>
    <row r="62" spans="1:7" ht="74.25" customHeight="1" x14ac:dyDescent="0.3">
      <c r="A62" s="31" t="s">
        <v>71</v>
      </c>
      <c r="B62" s="38" t="s">
        <v>130</v>
      </c>
      <c r="C62" s="20" t="s">
        <v>179</v>
      </c>
      <c r="D62" s="29"/>
      <c r="E62" s="22">
        <v>2</v>
      </c>
      <c r="F62" s="60"/>
      <c r="G62" s="23">
        <f t="shared" si="0"/>
        <v>0</v>
      </c>
    </row>
    <row r="63" spans="1:7" ht="97.5" customHeight="1" x14ac:dyDescent="0.3">
      <c r="A63" s="31" t="s">
        <v>72</v>
      </c>
      <c r="B63" s="19" t="s">
        <v>127</v>
      </c>
      <c r="C63" s="27" t="s">
        <v>188</v>
      </c>
      <c r="D63" s="29"/>
      <c r="E63" s="22">
        <v>8</v>
      </c>
      <c r="F63" s="60"/>
      <c r="G63" s="23">
        <f t="shared" si="0"/>
        <v>0</v>
      </c>
    </row>
    <row r="64" spans="1:7" ht="97.5" customHeight="1" x14ac:dyDescent="0.3">
      <c r="A64" s="31" t="s">
        <v>73</v>
      </c>
      <c r="B64" s="19" t="s">
        <v>127</v>
      </c>
      <c r="C64" s="27" t="s">
        <v>187</v>
      </c>
      <c r="D64" s="29"/>
      <c r="E64" s="22">
        <v>8</v>
      </c>
      <c r="F64" s="60"/>
      <c r="G64" s="23">
        <f t="shared" si="0"/>
        <v>0</v>
      </c>
    </row>
    <row r="65" spans="1:7" ht="97.5" customHeight="1" x14ac:dyDescent="0.3">
      <c r="A65" s="31" t="s">
        <v>74</v>
      </c>
      <c r="B65" s="19" t="s">
        <v>128</v>
      </c>
      <c r="C65" s="27" t="s">
        <v>189</v>
      </c>
      <c r="D65" s="29"/>
      <c r="E65" s="22">
        <v>4</v>
      </c>
      <c r="F65" s="60"/>
      <c r="G65" s="23">
        <f t="shared" si="0"/>
        <v>0</v>
      </c>
    </row>
    <row r="66" spans="1:7" ht="97.5" customHeight="1" x14ac:dyDescent="0.3">
      <c r="A66" s="31" t="s">
        <v>75</v>
      </c>
      <c r="B66" s="19" t="s">
        <v>129</v>
      </c>
      <c r="C66" s="27" t="s">
        <v>190</v>
      </c>
      <c r="D66" s="29"/>
      <c r="E66" s="22">
        <v>4</v>
      </c>
      <c r="F66" s="60"/>
      <c r="G66" s="23">
        <f t="shared" si="0"/>
        <v>0</v>
      </c>
    </row>
    <row r="67" spans="1:7" ht="60" customHeight="1" x14ac:dyDescent="0.3">
      <c r="A67" s="31" t="s">
        <v>76</v>
      </c>
      <c r="B67" s="19" t="s">
        <v>199</v>
      </c>
      <c r="C67" s="27" t="s">
        <v>191</v>
      </c>
      <c r="D67" s="29"/>
      <c r="E67" s="22">
        <v>2</v>
      </c>
      <c r="F67" s="60"/>
      <c r="G67" s="23">
        <f t="shared" si="0"/>
        <v>0</v>
      </c>
    </row>
    <row r="68" spans="1:7" ht="155.25" customHeight="1" x14ac:dyDescent="0.3">
      <c r="A68" s="31" t="s">
        <v>77</v>
      </c>
      <c r="B68" s="19" t="s">
        <v>92</v>
      </c>
      <c r="C68" s="30" t="s">
        <v>192</v>
      </c>
      <c r="D68" s="29"/>
      <c r="E68" s="22">
        <v>4</v>
      </c>
      <c r="F68" s="60"/>
      <c r="G68" s="23">
        <f t="shared" si="0"/>
        <v>0</v>
      </c>
    </row>
    <row r="69" spans="1:7" ht="160.5" customHeight="1" thickBot="1" x14ac:dyDescent="0.35">
      <c r="A69" s="39" t="s">
        <v>78</v>
      </c>
      <c r="B69" s="40" t="s">
        <v>91</v>
      </c>
      <c r="C69" s="41" t="s">
        <v>193</v>
      </c>
      <c r="D69" s="42"/>
      <c r="E69" s="43">
        <v>6</v>
      </c>
      <c r="F69" s="62"/>
      <c r="G69" s="44">
        <f t="shared" si="0"/>
        <v>0</v>
      </c>
    </row>
    <row r="70" spans="1:7" s="58" customFormat="1" ht="41.25" customHeight="1" thickBot="1" x14ac:dyDescent="0.4">
      <c r="A70" s="65" t="s">
        <v>227</v>
      </c>
      <c r="B70" s="66"/>
      <c r="C70" s="66"/>
      <c r="D70" s="66"/>
      <c r="E70" s="66"/>
      <c r="F70" s="66"/>
      <c r="G70" s="57">
        <f>SUM(G4:G69)</f>
        <v>0</v>
      </c>
    </row>
    <row r="71" spans="1:7" ht="41.25" customHeight="1" x14ac:dyDescent="0.3"/>
    <row r="72" spans="1:7" ht="41.25" customHeight="1" x14ac:dyDescent="0.3"/>
    <row r="102" spans="1:7" s="2" customFormat="1" x14ac:dyDescent="0.3">
      <c r="A102" s="10"/>
      <c r="C102" s="3"/>
      <c r="D102" s="4"/>
      <c r="F102" s="5"/>
      <c r="G102" s="5"/>
    </row>
    <row r="103" spans="1:7" x14ac:dyDescent="0.3">
      <c r="D103" s="36"/>
    </row>
  </sheetData>
  <sheetProtection algorithmName="SHA-512" hashValue="kJhLClAncuBZyWsQyaE1kEi4j9IrdShxQLpiugoppLiUqYGz1McCR2fRhkbXc0C024Wt7zPTj5uMMuM9rR9mPg==" saltValue="mgq7yKLCo9fB/66j/J+rCQ==" spinCount="100000" sheet="1" objects="1" scenarios="1"/>
  <mergeCells count="1">
    <mergeCell ref="A70:F70"/>
  </mergeCells>
  <pageMargins left="0.51181102362204722" right="0.31496062992125984" top="0.59055118110236227" bottom="0.39370078740157483" header="0.31496062992125984" footer="0.31496062992125984"/>
  <pageSetup paperSize="9" scale="40" orientation="landscape" r:id="rId1"/>
  <rowBreaks count="1" manualBreakCount="1">
    <brk id="2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69725-5787-49A4-932B-BC7EE5014849}">
  <dimension ref="A1:G61"/>
  <sheetViews>
    <sheetView view="pageBreakPreview" zoomScale="55" zoomScaleNormal="70" zoomScaleSheetLayoutView="55" workbookViewId="0">
      <selection activeCell="C1" sqref="C1"/>
    </sheetView>
  </sheetViews>
  <sheetFormatPr defaultColWidth="9" defaultRowHeight="15.6" x14ac:dyDescent="0.3"/>
  <cols>
    <col min="1" max="1" width="15.6640625" style="10" customWidth="1"/>
    <col min="2" max="2" width="25.6640625" style="2" customWidth="1"/>
    <col min="3" max="3" width="140.6640625" style="3" customWidth="1"/>
    <col min="4" max="4" width="69.88671875" style="4" customWidth="1"/>
    <col min="5" max="5" width="16.5546875" style="2" customWidth="1"/>
    <col min="6" max="7" width="29.88671875" style="50" customWidth="1"/>
    <col min="8" max="16384" width="9" style="26"/>
  </cols>
  <sheetData>
    <row r="1" spans="1:7" s="4" customFormat="1" ht="30" customHeight="1" x14ac:dyDescent="0.3">
      <c r="A1" s="1" t="s">
        <v>132</v>
      </c>
      <c r="B1" s="2"/>
      <c r="C1" s="3"/>
      <c r="E1" s="2"/>
      <c r="F1" s="5"/>
      <c r="G1" s="5"/>
    </row>
    <row r="2" spans="1:7" s="4" customFormat="1" ht="30" customHeight="1" thickBot="1" x14ac:dyDescent="0.35">
      <c r="A2" s="1" t="s">
        <v>134</v>
      </c>
      <c r="B2" s="2"/>
      <c r="C2" s="3"/>
      <c r="E2" s="2"/>
      <c r="F2" s="5"/>
      <c r="G2" s="5"/>
    </row>
    <row r="3" spans="1:7" s="45" customFormat="1" ht="30" customHeight="1" thickBot="1" x14ac:dyDescent="0.35">
      <c r="A3" s="6" t="s">
        <v>115</v>
      </c>
      <c r="B3" s="7" t="s">
        <v>0</v>
      </c>
      <c r="C3" s="7" t="s">
        <v>116</v>
      </c>
      <c r="D3" s="7" t="s">
        <v>117</v>
      </c>
      <c r="E3" s="7" t="s">
        <v>118</v>
      </c>
      <c r="F3" s="8" t="s">
        <v>119</v>
      </c>
      <c r="G3" s="9" t="s">
        <v>120</v>
      </c>
    </row>
    <row r="4" spans="1:7" ht="64.5" customHeight="1" x14ac:dyDescent="0.3">
      <c r="A4" s="11" t="s">
        <v>12</v>
      </c>
      <c r="B4" s="12" t="s">
        <v>83</v>
      </c>
      <c r="C4" s="46" t="s">
        <v>200</v>
      </c>
      <c r="D4" s="47"/>
      <c r="E4" s="15">
        <v>6</v>
      </c>
      <c r="F4" s="63"/>
      <c r="G4" s="48">
        <f>E4*F4</f>
        <v>0</v>
      </c>
    </row>
    <row r="5" spans="1:7" ht="75.75" customHeight="1" x14ac:dyDescent="0.3">
      <c r="A5" s="18" t="s">
        <v>36</v>
      </c>
      <c r="B5" s="19" t="s">
        <v>87</v>
      </c>
      <c r="C5" s="27" t="s">
        <v>201</v>
      </c>
      <c r="D5" s="29"/>
      <c r="E5" s="22">
        <v>2</v>
      </c>
      <c r="F5" s="61"/>
      <c r="G5" s="34">
        <f t="shared" ref="G5:G27" si="0">E5*F5</f>
        <v>0</v>
      </c>
    </row>
    <row r="6" spans="1:7" ht="363.75" customHeight="1" x14ac:dyDescent="0.3">
      <c r="A6" s="18" t="s">
        <v>18</v>
      </c>
      <c r="B6" s="19" t="s">
        <v>14</v>
      </c>
      <c r="C6" s="27" t="s">
        <v>145</v>
      </c>
      <c r="D6" s="28" t="s">
        <v>240</v>
      </c>
      <c r="E6" s="22">
        <v>2</v>
      </c>
      <c r="F6" s="61"/>
      <c r="G6" s="34">
        <f t="shared" si="0"/>
        <v>0</v>
      </c>
    </row>
    <row r="7" spans="1:7" ht="327" customHeight="1" x14ac:dyDescent="0.3">
      <c r="A7" s="18" t="s">
        <v>17</v>
      </c>
      <c r="B7" s="19" t="s">
        <v>14</v>
      </c>
      <c r="C7" s="27" t="s">
        <v>145</v>
      </c>
      <c r="D7" s="28" t="s">
        <v>215</v>
      </c>
      <c r="E7" s="22">
        <v>4</v>
      </c>
      <c r="F7" s="61"/>
      <c r="G7" s="34">
        <f t="shared" si="0"/>
        <v>0</v>
      </c>
    </row>
    <row r="8" spans="1:7" ht="265.2" x14ac:dyDescent="0.3">
      <c r="A8" s="32" t="s">
        <v>37</v>
      </c>
      <c r="B8" s="19" t="s">
        <v>15</v>
      </c>
      <c r="C8" s="27" t="s">
        <v>151</v>
      </c>
      <c r="D8" s="28" t="s">
        <v>90</v>
      </c>
      <c r="E8" s="22">
        <v>2</v>
      </c>
      <c r="F8" s="61"/>
      <c r="G8" s="34">
        <f t="shared" si="0"/>
        <v>0</v>
      </c>
    </row>
    <row r="9" spans="1:7" ht="64.8" x14ac:dyDescent="0.3">
      <c r="A9" s="18" t="s">
        <v>4</v>
      </c>
      <c r="B9" s="19" t="s">
        <v>5</v>
      </c>
      <c r="C9" s="27" t="s">
        <v>152</v>
      </c>
      <c r="D9" s="29"/>
      <c r="E9" s="22">
        <v>3</v>
      </c>
      <c r="F9" s="61"/>
      <c r="G9" s="34">
        <f t="shared" si="0"/>
        <v>0</v>
      </c>
    </row>
    <row r="10" spans="1:7" ht="382.5" customHeight="1" x14ac:dyDescent="0.3">
      <c r="A10" s="32" t="s">
        <v>38</v>
      </c>
      <c r="B10" s="19" t="s">
        <v>20</v>
      </c>
      <c r="C10" s="27" t="s">
        <v>218</v>
      </c>
      <c r="D10" s="28" t="s">
        <v>213</v>
      </c>
      <c r="E10" s="22">
        <v>10</v>
      </c>
      <c r="F10" s="61"/>
      <c r="G10" s="34">
        <f t="shared" si="0"/>
        <v>0</v>
      </c>
    </row>
    <row r="11" spans="1:7" ht="178.5" customHeight="1" x14ac:dyDescent="0.3">
      <c r="A11" s="18" t="s">
        <v>21</v>
      </c>
      <c r="B11" s="19" t="s">
        <v>22</v>
      </c>
      <c r="C11" s="27" t="s">
        <v>154</v>
      </c>
      <c r="D11" s="29"/>
      <c r="E11" s="22">
        <v>10</v>
      </c>
      <c r="F11" s="61"/>
      <c r="G11" s="34">
        <f t="shared" si="0"/>
        <v>0</v>
      </c>
    </row>
    <row r="12" spans="1:7" ht="175.5" customHeight="1" x14ac:dyDescent="0.3">
      <c r="A12" s="18" t="s">
        <v>23</v>
      </c>
      <c r="B12" s="19" t="s">
        <v>223</v>
      </c>
      <c r="C12" s="27" t="s">
        <v>154</v>
      </c>
      <c r="D12" s="29"/>
      <c r="E12" s="22">
        <v>1</v>
      </c>
      <c r="F12" s="61"/>
      <c r="G12" s="34">
        <f t="shared" si="0"/>
        <v>0</v>
      </c>
    </row>
    <row r="13" spans="1:7" ht="177.75" customHeight="1" x14ac:dyDescent="0.3">
      <c r="A13" s="18" t="s">
        <v>24</v>
      </c>
      <c r="B13" s="19" t="s">
        <v>27</v>
      </c>
      <c r="C13" s="27" t="s">
        <v>156</v>
      </c>
      <c r="D13" s="29"/>
      <c r="E13" s="22">
        <v>2</v>
      </c>
      <c r="F13" s="61"/>
      <c r="G13" s="34">
        <f t="shared" si="0"/>
        <v>0</v>
      </c>
    </row>
    <row r="14" spans="1:7" ht="127.2" x14ac:dyDescent="0.3">
      <c r="A14" s="31" t="s">
        <v>55</v>
      </c>
      <c r="B14" s="19" t="s">
        <v>102</v>
      </c>
      <c r="C14" s="27" t="s">
        <v>202</v>
      </c>
      <c r="D14" s="29"/>
      <c r="E14" s="22">
        <v>2</v>
      </c>
      <c r="F14" s="61"/>
      <c r="G14" s="34">
        <f t="shared" si="0"/>
        <v>0</v>
      </c>
    </row>
    <row r="15" spans="1:7" ht="96" x14ac:dyDescent="0.3">
      <c r="A15" s="31" t="s">
        <v>57</v>
      </c>
      <c r="B15" s="19" t="s">
        <v>124</v>
      </c>
      <c r="C15" s="27" t="s">
        <v>203</v>
      </c>
      <c r="D15" s="29"/>
      <c r="E15" s="22">
        <v>8</v>
      </c>
      <c r="F15" s="61"/>
      <c r="G15" s="34">
        <f t="shared" si="0"/>
        <v>0</v>
      </c>
    </row>
    <row r="16" spans="1:7" ht="127.2" x14ac:dyDescent="0.3">
      <c r="A16" s="31" t="s">
        <v>59</v>
      </c>
      <c r="B16" s="19" t="s">
        <v>121</v>
      </c>
      <c r="C16" s="27" t="s">
        <v>204</v>
      </c>
      <c r="D16" s="28" t="s">
        <v>198</v>
      </c>
      <c r="E16" s="22">
        <v>10</v>
      </c>
      <c r="F16" s="61"/>
      <c r="G16" s="34">
        <f t="shared" si="0"/>
        <v>0</v>
      </c>
    </row>
    <row r="17" spans="1:7" ht="124.8" x14ac:dyDescent="0.3">
      <c r="A17" s="31" t="s">
        <v>60</v>
      </c>
      <c r="B17" s="19" t="s">
        <v>125</v>
      </c>
      <c r="C17" s="27" t="s">
        <v>205</v>
      </c>
      <c r="D17" s="28" t="s">
        <v>198</v>
      </c>
      <c r="E17" s="22">
        <v>12</v>
      </c>
      <c r="F17" s="61"/>
      <c r="G17" s="34">
        <f t="shared" si="0"/>
        <v>0</v>
      </c>
    </row>
    <row r="18" spans="1:7" ht="252" x14ac:dyDescent="0.3">
      <c r="A18" s="31" t="s">
        <v>61</v>
      </c>
      <c r="B18" s="19" t="s">
        <v>106</v>
      </c>
      <c r="C18" s="27" t="s">
        <v>206</v>
      </c>
      <c r="D18" s="33" t="s">
        <v>237</v>
      </c>
      <c r="E18" s="22">
        <v>4</v>
      </c>
      <c r="F18" s="61"/>
      <c r="G18" s="34">
        <f t="shared" si="0"/>
        <v>0</v>
      </c>
    </row>
    <row r="19" spans="1:7" ht="252" x14ac:dyDescent="0.3">
      <c r="A19" s="31" t="s">
        <v>64</v>
      </c>
      <c r="B19" s="19" t="s">
        <v>108</v>
      </c>
      <c r="C19" s="28" t="s">
        <v>234</v>
      </c>
      <c r="D19" s="33" t="s">
        <v>239</v>
      </c>
      <c r="E19" s="22">
        <v>2</v>
      </c>
      <c r="F19" s="61"/>
      <c r="G19" s="34">
        <f t="shared" si="0"/>
        <v>0</v>
      </c>
    </row>
    <row r="20" spans="1:7" ht="174" x14ac:dyDescent="0.3">
      <c r="A20" s="31" t="s">
        <v>66</v>
      </c>
      <c r="B20" s="19" t="s">
        <v>110</v>
      </c>
      <c r="C20" s="27" t="s">
        <v>182</v>
      </c>
      <c r="D20" s="29"/>
      <c r="E20" s="22">
        <v>10</v>
      </c>
      <c r="F20" s="61"/>
      <c r="G20" s="34">
        <f t="shared" si="0"/>
        <v>0</v>
      </c>
    </row>
    <row r="21" spans="1:7" ht="158.4" x14ac:dyDescent="0.3">
      <c r="A21" s="31" t="s">
        <v>69</v>
      </c>
      <c r="B21" s="19" t="s">
        <v>112</v>
      </c>
      <c r="C21" s="27" t="s">
        <v>207</v>
      </c>
      <c r="D21" s="29"/>
      <c r="E21" s="22">
        <v>5</v>
      </c>
      <c r="F21" s="61"/>
      <c r="G21" s="34">
        <f t="shared" si="0"/>
        <v>0</v>
      </c>
    </row>
    <row r="22" spans="1:7" ht="112.5" customHeight="1" x14ac:dyDescent="0.3">
      <c r="A22" s="31" t="s">
        <v>93</v>
      </c>
      <c r="B22" s="19" t="s">
        <v>114</v>
      </c>
      <c r="C22" s="27" t="s">
        <v>208</v>
      </c>
      <c r="D22" s="29"/>
      <c r="E22" s="22">
        <v>1</v>
      </c>
      <c r="F22" s="61"/>
      <c r="G22" s="34">
        <f t="shared" si="0"/>
        <v>0</v>
      </c>
    </row>
    <row r="23" spans="1:7" ht="95.25" customHeight="1" x14ac:dyDescent="0.3">
      <c r="A23" s="31" t="s">
        <v>72</v>
      </c>
      <c r="B23" s="19" t="s">
        <v>127</v>
      </c>
      <c r="C23" s="27" t="s">
        <v>188</v>
      </c>
      <c r="D23" s="29"/>
      <c r="E23" s="22">
        <v>8</v>
      </c>
      <c r="F23" s="61"/>
      <c r="G23" s="34">
        <f t="shared" si="0"/>
        <v>0</v>
      </c>
    </row>
    <row r="24" spans="1:7" ht="95.25" customHeight="1" x14ac:dyDescent="0.3">
      <c r="A24" s="31" t="s">
        <v>73</v>
      </c>
      <c r="B24" s="19" t="s">
        <v>127</v>
      </c>
      <c r="C24" s="27" t="s">
        <v>187</v>
      </c>
      <c r="D24" s="29"/>
      <c r="E24" s="22">
        <v>12</v>
      </c>
      <c r="F24" s="61"/>
      <c r="G24" s="34">
        <f t="shared" si="0"/>
        <v>0</v>
      </c>
    </row>
    <row r="25" spans="1:7" ht="95.25" customHeight="1" x14ac:dyDescent="0.3">
      <c r="A25" s="31" t="s">
        <v>74</v>
      </c>
      <c r="B25" s="19" t="s">
        <v>128</v>
      </c>
      <c r="C25" s="27" t="s">
        <v>209</v>
      </c>
      <c r="D25" s="29"/>
      <c r="E25" s="22">
        <v>5</v>
      </c>
      <c r="F25" s="61"/>
      <c r="G25" s="34">
        <f t="shared" si="0"/>
        <v>0</v>
      </c>
    </row>
    <row r="26" spans="1:7" ht="158.4" x14ac:dyDescent="0.3">
      <c r="A26" s="31" t="s">
        <v>77</v>
      </c>
      <c r="B26" s="19" t="s">
        <v>92</v>
      </c>
      <c r="C26" s="30" t="s">
        <v>210</v>
      </c>
      <c r="D26" s="29"/>
      <c r="E26" s="22">
        <v>3</v>
      </c>
      <c r="F26" s="61"/>
      <c r="G26" s="34">
        <f t="shared" si="0"/>
        <v>0</v>
      </c>
    </row>
    <row r="27" spans="1:7" ht="159" thickBot="1" x14ac:dyDescent="0.35">
      <c r="A27" s="39" t="s">
        <v>78</v>
      </c>
      <c r="B27" s="40" t="s">
        <v>91</v>
      </c>
      <c r="C27" s="41" t="s">
        <v>211</v>
      </c>
      <c r="D27" s="42"/>
      <c r="E27" s="43">
        <v>6</v>
      </c>
      <c r="F27" s="64"/>
      <c r="G27" s="49">
        <f t="shared" si="0"/>
        <v>0</v>
      </c>
    </row>
    <row r="28" spans="1:7" s="58" customFormat="1" ht="41.25" customHeight="1" thickBot="1" x14ac:dyDescent="0.4">
      <c r="A28" s="65" t="s">
        <v>227</v>
      </c>
      <c r="B28" s="66"/>
      <c r="C28" s="66"/>
      <c r="D28" s="66"/>
      <c r="E28" s="66"/>
      <c r="F28" s="66"/>
      <c r="G28" s="57">
        <f>SUM(G4:G27)</f>
        <v>0</v>
      </c>
    </row>
    <row r="61" spans="1:7" s="2" customFormat="1" x14ac:dyDescent="0.3">
      <c r="A61" s="10"/>
      <c r="C61" s="3"/>
      <c r="D61" s="36"/>
      <c r="F61" s="50"/>
      <c r="G61" s="50"/>
    </row>
  </sheetData>
  <sheetProtection algorithmName="SHA-512" hashValue="6XYPk79AED/X9q/jmvtw5+NI8dih9ZmU9JnQ2TT5s26RRha+x99yjlx9cCXpklBEtdID5D0J3oCxugIRrmLHfQ==" saltValue="c7iXI7zD6SKpqWgT/s9YkA==" spinCount="100000" sheet="1" objects="1" scenarios="1"/>
  <mergeCells count="1">
    <mergeCell ref="A28:F28"/>
  </mergeCells>
  <pageMargins left="0.51181102362204722" right="0.31496062992125984" top="0.59055118110236227" bottom="0.39370078740157483" header="0.31496062992125984" footer="0.31496062992125984"/>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7115-0D97-4023-B5BC-AB98525FB851}">
  <dimension ref="A1:G61"/>
  <sheetViews>
    <sheetView view="pageBreakPreview" zoomScale="55" zoomScaleNormal="70" zoomScaleSheetLayoutView="55" workbookViewId="0">
      <selection activeCell="C1" sqref="C1"/>
    </sheetView>
  </sheetViews>
  <sheetFormatPr defaultColWidth="9" defaultRowHeight="15.6" x14ac:dyDescent="0.3"/>
  <cols>
    <col min="1" max="1" width="15.6640625" style="10" customWidth="1"/>
    <col min="2" max="2" width="25.6640625" style="2" customWidth="1"/>
    <col min="3" max="3" width="140.6640625" style="3" customWidth="1"/>
    <col min="4" max="4" width="69.88671875" style="4" customWidth="1"/>
    <col min="5" max="5" width="16.5546875" style="2" customWidth="1"/>
    <col min="6" max="7" width="29.88671875" style="50" customWidth="1"/>
    <col min="8" max="16384" width="9" style="4"/>
  </cols>
  <sheetData>
    <row r="1" spans="1:7" ht="30" customHeight="1" x14ac:dyDescent="0.3">
      <c r="A1" s="1" t="s">
        <v>132</v>
      </c>
      <c r="F1" s="5"/>
      <c r="G1" s="5"/>
    </row>
    <row r="2" spans="1:7" ht="30" customHeight="1" thickBot="1" x14ac:dyDescent="0.35">
      <c r="A2" s="1" t="s">
        <v>135</v>
      </c>
      <c r="F2" s="5"/>
      <c r="G2" s="5"/>
    </row>
    <row r="3" spans="1:7" s="45" customFormat="1" ht="30" customHeight="1" thickBot="1" x14ac:dyDescent="0.35">
      <c r="A3" s="6" t="s">
        <v>115</v>
      </c>
      <c r="B3" s="7" t="s">
        <v>0</v>
      </c>
      <c r="C3" s="7" t="s">
        <v>116</v>
      </c>
      <c r="D3" s="7" t="s">
        <v>117</v>
      </c>
      <c r="E3" s="7" t="s">
        <v>118</v>
      </c>
      <c r="F3" s="8" t="s">
        <v>119</v>
      </c>
      <c r="G3" s="9" t="s">
        <v>120</v>
      </c>
    </row>
    <row r="4" spans="1:7" ht="69" customHeight="1" x14ac:dyDescent="0.3">
      <c r="A4" s="11" t="s">
        <v>12</v>
      </c>
      <c r="B4" s="12" t="s">
        <v>83</v>
      </c>
      <c r="C4" s="46" t="s">
        <v>200</v>
      </c>
      <c r="D4" s="47"/>
      <c r="E4" s="15">
        <v>6</v>
      </c>
      <c r="F4" s="63"/>
      <c r="G4" s="48">
        <f>E4*F4</f>
        <v>0</v>
      </c>
    </row>
    <row r="5" spans="1:7" ht="78" customHeight="1" x14ac:dyDescent="0.3">
      <c r="A5" s="18" t="s">
        <v>36</v>
      </c>
      <c r="B5" s="19" t="s">
        <v>87</v>
      </c>
      <c r="C5" s="27" t="s">
        <v>148</v>
      </c>
      <c r="D5" s="29"/>
      <c r="E5" s="22">
        <v>2</v>
      </c>
      <c r="F5" s="61"/>
      <c r="G5" s="34">
        <f t="shared" ref="G5:G27" si="0">E5*F5</f>
        <v>0</v>
      </c>
    </row>
    <row r="6" spans="1:7" ht="360" customHeight="1" x14ac:dyDescent="0.3">
      <c r="A6" s="18" t="s">
        <v>19</v>
      </c>
      <c r="B6" s="19" t="s">
        <v>14</v>
      </c>
      <c r="C6" s="27" t="s">
        <v>145</v>
      </c>
      <c r="D6" s="28" t="s">
        <v>236</v>
      </c>
      <c r="E6" s="22">
        <v>2</v>
      </c>
      <c r="F6" s="61"/>
      <c r="G6" s="34">
        <f t="shared" si="0"/>
        <v>0</v>
      </c>
    </row>
    <row r="7" spans="1:7" ht="373.2" customHeight="1" x14ac:dyDescent="0.3">
      <c r="A7" s="18" t="s">
        <v>17</v>
      </c>
      <c r="B7" s="19" t="s">
        <v>14</v>
      </c>
      <c r="C7" s="27" t="s">
        <v>145</v>
      </c>
      <c r="D7" s="28" t="s">
        <v>212</v>
      </c>
      <c r="E7" s="22">
        <v>4</v>
      </c>
      <c r="F7" s="61"/>
      <c r="G7" s="34">
        <f t="shared" si="0"/>
        <v>0</v>
      </c>
    </row>
    <row r="8" spans="1:7" ht="385.5" customHeight="1" x14ac:dyDescent="0.3">
      <c r="A8" s="32" t="s">
        <v>37</v>
      </c>
      <c r="B8" s="19" t="s">
        <v>15</v>
      </c>
      <c r="C8" s="27" t="s">
        <v>151</v>
      </c>
      <c r="D8" s="28" t="s">
        <v>235</v>
      </c>
      <c r="E8" s="22">
        <v>2</v>
      </c>
      <c r="F8" s="61"/>
      <c r="G8" s="34">
        <f t="shared" si="0"/>
        <v>0</v>
      </c>
    </row>
    <row r="9" spans="1:7" ht="79.2" customHeight="1" x14ac:dyDescent="0.3">
      <c r="A9" s="18" t="s">
        <v>4</v>
      </c>
      <c r="B9" s="19" t="s">
        <v>5</v>
      </c>
      <c r="C9" s="27" t="s">
        <v>152</v>
      </c>
      <c r="D9" s="29"/>
      <c r="E9" s="22">
        <v>3</v>
      </c>
      <c r="F9" s="61"/>
      <c r="G9" s="34">
        <f t="shared" si="0"/>
        <v>0</v>
      </c>
    </row>
    <row r="10" spans="1:7" ht="387.75" customHeight="1" x14ac:dyDescent="0.3">
      <c r="A10" s="32" t="s">
        <v>38</v>
      </c>
      <c r="B10" s="19" t="s">
        <v>20</v>
      </c>
      <c r="C10" s="27" t="s">
        <v>218</v>
      </c>
      <c r="D10" s="28" t="s">
        <v>213</v>
      </c>
      <c r="E10" s="22">
        <v>10</v>
      </c>
      <c r="F10" s="61"/>
      <c r="G10" s="34">
        <f t="shared" si="0"/>
        <v>0</v>
      </c>
    </row>
    <row r="11" spans="1:7" ht="177.75" customHeight="1" x14ac:dyDescent="0.3">
      <c r="A11" s="18" t="s">
        <v>21</v>
      </c>
      <c r="B11" s="19" t="s">
        <v>22</v>
      </c>
      <c r="C11" s="27" t="s">
        <v>154</v>
      </c>
      <c r="D11" s="29"/>
      <c r="E11" s="22">
        <v>10</v>
      </c>
      <c r="F11" s="61"/>
      <c r="G11" s="34">
        <f t="shared" si="0"/>
        <v>0</v>
      </c>
    </row>
    <row r="12" spans="1:7" ht="177" customHeight="1" x14ac:dyDescent="0.3">
      <c r="A12" s="18" t="s">
        <v>23</v>
      </c>
      <c r="B12" s="19" t="s">
        <v>223</v>
      </c>
      <c r="C12" s="27" t="s">
        <v>154</v>
      </c>
      <c r="D12" s="29"/>
      <c r="E12" s="22">
        <v>1</v>
      </c>
      <c r="F12" s="61"/>
      <c r="G12" s="34">
        <f t="shared" si="0"/>
        <v>0</v>
      </c>
    </row>
    <row r="13" spans="1:7" ht="180.75" customHeight="1" x14ac:dyDescent="0.3">
      <c r="A13" s="18" t="s">
        <v>24</v>
      </c>
      <c r="B13" s="19" t="s">
        <v>27</v>
      </c>
      <c r="C13" s="27" t="s">
        <v>156</v>
      </c>
      <c r="D13" s="29"/>
      <c r="E13" s="22">
        <v>2</v>
      </c>
      <c r="F13" s="61"/>
      <c r="G13" s="34">
        <f t="shared" si="0"/>
        <v>0</v>
      </c>
    </row>
    <row r="14" spans="1:7" ht="129" customHeight="1" x14ac:dyDescent="0.3">
      <c r="A14" s="31" t="s">
        <v>55</v>
      </c>
      <c r="B14" s="19" t="s">
        <v>102</v>
      </c>
      <c r="C14" s="27" t="s">
        <v>219</v>
      </c>
      <c r="D14" s="29"/>
      <c r="E14" s="22">
        <v>2</v>
      </c>
      <c r="F14" s="61"/>
      <c r="G14" s="34">
        <f t="shared" si="0"/>
        <v>0</v>
      </c>
    </row>
    <row r="15" spans="1:7" ht="91.5" customHeight="1" x14ac:dyDescent="0.3">
      <c r="A15" s="31" t="s">
        <v>57</v>
      </c>
      <c r="B15" s="19" t="s">
        <v>124</v>
      </c>
      <c r="C15" s="27" t="s">
        <v>172</v>
      </c>
      <c r="D15" s="29"/>
      <c r="E15" s="22">
        <v>8</v>
      </c>
      <c r="F15" s="61"/>
      <c r="G15" s="34">
        <f t="shared" si="0"/>
        <v>0</v>
      </c>
    </row>
    <row r="16" spans="1:7" ht="136.80000000000001" customHeight="1" x14ac:dyDescent="0.3">
      <c r="A16" s="31" t="s">
        <v>59</v>
      </c>
      <c r="B16" s="19" t="s">
        <v>121</v>
      </c>
      <c r="C16" s="27" t="s">
        <v>176</v>
      </c>
      <c r="D16" s="28" t="s">
        <v>198</v>
      </c>
      <c r="E16" s="22">
        <v>10</v>
      </c>
      <c r="F16" s="61"/>
      <c r="G16" s="34">
        <f t="shared" si="0"/>
        <v>0</v>
      </c>
    </row>
    <row r="17" spans="1:7" ht="118.2" customHeight="1" x14ac:dyDescent="0.3">
      <c r="A17" s="31" t="s">
        <v>60</v>
      </c>
      <c r="B17" s="19" t="s">
        <v>125</v>
      </c>
      <c r="C17" s="27" t="s">
        <v>177</v>
      </c>
      <c r="D17" s="28" t="s">
        <v>126</v>
      </c>
      <c r="E17" s="22">
        <v>12</v>
      </c>
      <c r="F17" s="61"/>
      <c r="G17" s="34">
        <f t="shared" si="0"/>
        <v>0</v>
      </c>
    </row>
    <row r="18" spans="1:7" ht="256.5" customHeight="1" x14ac:dyDescent="0.3">
      <c r="A18" s="31" t="s">
        <v>61</v>
      </c>
      <c r="B18" s="19" t="s">
        <v>106</v>
      </c>
      <c r="C18" s="27" t="s">
        <v>178</v>
      </c>
      <c r="D18" s="33" t="s">
        <v>237</v>
      </c>
      <c r="E18" s="22">
        <v>4</v>
      </c>
      <c r="F18" s="61"/>
      <c r="G18" s="34">
        <f t="shared" si="0"/>
        <v>0</v>
      </c>
    </row>
    <row r="19" spans="1:7" ht="259.5" customHeight="1" x14ac:dyDescent="0.3">
      <c r="A19" s="31" t="s">
        <v>64</v>
      </c>
      <c r="B19" s="19" t="s">
        <v>108</v>
      </c>
      <c r="C19" s="28" t="s">
        <v>234</v>
      </c>
      <c r="D19" s="33" t="s">
        <v>237</v>
      </c>
      <c r="E19" s="22">
        <v>2</v>
      </c>
      <c r="F19" s="61"/>
      <c r="G19" s="34">
        <f t="shared" si="0"/>
        <v>0</v>
      </c>
    </row>
    <row r="20" spans="1:7" ht="176.25" customHeight="1" x14ac:dyDescent="0.3">
      <c r="A20" s="31" t="s">
        <v>66</v>
      </c>
      <c r="B20" s="19" t="s">
        <v>110</v>
      </c>
      <c r="C20" s="27" t="s">
        <v>220</v>
      </c>
      <c r="D20" s="29"/>
      <c r="E20" s="22">
        <v>10</v>
      </c>
      <c r="F20" s="61"/>
      <c r="G20" s="34">
        <f t="shared" si="0"/>
        <v>0</v>
      </c>
    </row>
    <row r="21" spans="1:7" ht="156" customHeight="1" x14ac:dyDescent="0.3">
      <c r="A21" s="31" t="s">
        <v>69</v>
      </c>
      <c r="B21" s="19" t="s">
        <v>112</v>
      </c>
      <c r="C21" s="27" t="s">
        <v>221</v>
      </c>
      <c r="D21" s="29"/>
      <c r="E21" s="22">
        <v>5</v>
      </c>
      <c r="F21" s="61"/>
      <c r="G21" s="34">
        <f t="shared" si="0"/>
        <v>0</v>
      </c>
    </row>
    <row r="22" spans="1:7" ht="104.25" customHeight="1" x14ac:dyDescent="0.3">
      <c r="A22" s="31" t="s">
        <v>93</v>
      </c>
      <c r="B22" s="19" t="s">
        <v>114</v>
      </c>
      <c r="C22" s="27" t="s">
        <v>208</v>
      </c>
      <c r="D22" s="29"/>
      <c r="E22" s="22">
        <v>1</v>
      </c>
      <c r="F22" s="61"/>
      <c r="G22" s="34">
        <f t="shared" si="0"/>
        <v>0</v>
      </c>
    </row>
    <row r="23" spans="1:7" ht="85.5" customHeight="1" x14ac:dyDescent="0.3">
      <c r="A23" s="31" t="s">
        <v>72</v>
      </c>
      <c r="B23" s="19" t="s">
        <v>127</v>
      </c>
      <c r="C23" s="27" t="s">
        <v>188</v>
      </c>
      <c r="D23" s="29"/>
      <c r="E23" s="22">
        <v>8</v>
      </c>
      <c r="F23" s="61"/>
      <c r="G23" s="34">
        <f t="shared" si="0"/>
        <v>0</v>
      </c>
    </row>
    <row r="24" spans="1:7" ht="92.25" customHeight="1" x14ac:dyDescent="0.3">
      <c r="A24" s="31" t="s">
        <v>73</v>
      </c>
      <c r="B24" s="19" t="s">
        <v>127</v>
      </c>
      <c r="C24" s="27" t="s">
        <v>187</v>
      </c>
      <c r="D24" s="29"/>
      <c r="E24" s="22">
        <v>12</v>
      </c>
      <c r="F24" s="61"/>
      <c r="G24" s="34">
        <f t="shared" si="0"/>
        <v>0</v>
      </c>
    </row>
    <row r="25" spans="1:7" ht="86.25" customHeight="1" x14ac:dyDescent="0.3">
      <c r="A25" s="31" t="s">
        <v>74</v>
      </c>
      <c r="B25" s="19" t="s">
        <v>128</v>
      </c>
      <c r="C25" s="27" t="s">
        <v>222</v>
      </c>
      <c r="D25" s="29"/>
      <c r="E25" s="22">
        <v>5</v>
      </c>
      <c r="F25" s="61"/>
      <c r="G25" s="34">
        <f t="shared" si="0"/>
        <v>0</v>
      </c>
    </row>
    <row r="26" spans="1:7" ht="158.4" x14ac:dyDescent="0.3">
      <c r="A26" s="31" t="s">
        <v>77</v>
      </c>
      <c r="B26" s="19" t="s">
        <v>92</v>
      </c>
      <c r="C26" s="30" t="s">
        <v>210</v>
      </c>
      <c r="D26" s="29"/>
      <c r="E26" s="22">
        <v>3</v>
      </c>
      <c r="F26" s="61"/>
      <c r="G26" s="34">
        <f t="shared" si="0"/>
        <v>0</v>
      </c>
    </row>
    <row r="27" spans="1:7" ht="159" thickBot="1" x14ac:dyDescent="0.35">
      <c r="A27" s="39" t="s">
        <v>78</v>
      </c>
      <c r="B27" s="40" t="s">
        <v>91</v>
      </c>
      <c r="C27" s="41" t="s">
        <v>211</v>
      </c>
      <c r="D27" s="42"/>
      <c r="E27" s="43">
        <v>6</v>
      </c>
      <c r="F27" s="64"/>
      <c r="G27" s="49">
        <f t="shared" si="0"/>
        <v>0</v>
      </c>
    </row>
    <row r="28" spans="1:7" s="58" customFormat="1" ht="41.25" customHeight="1" thickBot="1" x14ac:dyDescent="0.4">
      <c r="A28" s="65" t="s">
        <v>227</v>
      </c>
      <c r="B28" s="66"/>
      <c r="C28" s="66"/>
      <c r="D28" s="66"/>
      <c r="E28" s="66"/>
      <c r="F28" s="66"/>
      <c r="G28" s="57">
        <f>SUM(G4:G27)</f>
        <v>0</v>
      </c>
    </row>
    <row r="61" spans="1:7" s="2" customFormat="1" x14ac:dyDescent="0.3">
      <c r="A61" s="10"/>
      <c r="C61" s="3"/>
      <c r="D61" s="36"/>
      <c r="F61" s="50"/>
      <c r="G61" s="50"/>
    </row>
  </sheetData>
  <sheetProtection algorithmName="SHA-512" hashValue="YJGFpXjRPRwH6zXZf96fWjZ50DAK7YDWXIiPAMoCS+Btx8M7FQ88TlpoBJAAv+EoH3gd2RTwwWMLEgEalDSpIg==" saltValue="OfCICk9hJ3WzdFF/OtedhA==" spinCount="100000" sheet="1" objects="1" scenarios="1"/>
  <mergeCells count="1">
    <mergeCell ref="A28:F28"/>
  </mergeCells>
  <pageMargins left="0.51181102362204722" right="0.31496062992125984" top="0.59055118110236227" bottom="0.39370078740157483" header="0.31496062992125984" footer="0.31496062992125984"/>
  <pageSetup paperSize="9"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Rekapitulace</vt:lpstr>
      <vt:lpstr>101</vt:lpstr>
      <vt:lpstr>102</vt:lpstr>
      <vt:lpstr>103</vt:lpstr>
      <vt:lpstr>'102'!Oblast_tisku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Ludek</dc:creator>
  <cp:lastModifiedBy>Paprskářová Pavla</cp:lastModifiedBy>
  <cp:lastPrinted>2026-04-27T08:10:58Z</cp:lastPrinted>
  <dcterms:created xsi:type="dcterms:W3CDTF">2026-03-20T09:30:08Z</dcterms:created>
  <dcterms:modified xsi:type="dcterms:W3CDTF">2026-04-27T09:18:43Z</dcterms:modified>
</cp:coreProperties>
</file>