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036377\Documents\Dokumenty\VZ\.VZ 2026\11 Provádění revizí elektrického zařízení a hromosvodů\ZD\"/>
    </mc:Choice>
  </mc:AlternateContent>
  <xr:revisionPtr revIDLastSave="0" documentId="13_ncr:1_{12D0E8CE-A7B6-4008-9151-35AB8808F499}" xr6:coauthVersionLast="47" xr6:coauthVersionMax="47" xr10:uidLastSave="{00000000-0000-0000-0000-000000000000}"/>
  <bookViews>
    <workbookView xWindow="1110" yWindow="1560" windowWidth="27690" windowHeight="14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01" i="1"/>
  <c r="E100" i="1"/>
  <c r="E98" i="1"/>
  <c r="E97" i="1"/>
  <c r="E96" i="1"/>
  <c r="E95" i="1"/>
  <c r="E94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69" i="1"/>
  <c r="E68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28" i="1"/>
  <c r="E27" i="1"/>
  <c r="E26" i="1"/>
  <c r="E25" i="1"/>
  <c r="E24" i="1"/>
  <c r="E23" i="1"/>
  <c r="E22" i="1"/>
  <c r="E21" i="1"/>
  <c r="E16" i="1"/>
  <c r="E15" i="1"/>
  <c r="E14" i="1"/>
  <c r="E13" i="1"/>
  <c r="E11" i="1"/>
  <c r="E10" i="1"/>
  <c r="E7" i="1"/>
  <c r="E8" i="1"/>
  <c r="E6" i="1"/>
  <c r="E48" i="1"/>
  <c r="D103" i="1"/>
  <c r="E103" i="1" l="1"/>
</calcChain>
</file>

<file path=xl/sharedStrings.xml><?xml version="1.0" encoding="utf-8"?>
<sst xmlns="http://schemas.openxmlformats.org/spreadsheetml/2006/main" count="234" uniqueCount="149">
  <si>
    <t>Položka ceníku</t>
  </si>
  <si>
    <t>1010</t>
  </si>
  <si>
    <t>101001</t>
  </si>
  <si>
    <t>101005</t>
  </si>
  <si>
    <t>101006</t>
  </si>
  <si>
    <t>102002</t>
  </si>
  <si>
    <t>103003</t>
  </si>
  <si>
    <t>103004</t>
  </si>
  <si>
    <t>Název ceníkové položky</t>
  </si>
  <si>
    <t>ROZVODNÁ ZAŘÍZENÍ</t>
  </si>
  <si>
    <t>Zjištění stavu přípojkové skříně</t>
  </si>
  <si>
    <t>Zjištění stavu na zapouzdřeném rozvaděči nebo na rozvaděči přípojnicového systému</t>
  </si>
  <si>
    <t>Zjištění stavu deskové nebo oceloplechové rozvodnice nebo elektrorozvodného jádra</t>
  </si>
  <si>
    <t>Zjištění stavu v rozvodně od tří výzbrojních jednotky</t>
  </si>
  <si>
    <t>Zjištění stavu elektrického okruhu včetně instalačních, ovládacích a jistících prvků, ale bez spotřebičů připojených na tento okruh v prostoru bezpečném nad 5 do 10-ti vývodů</t>
  </si>
  <si>
    <t>Zjištění stavu elektrického okruhu včetně instalačních, ovládacích a jistících prvků, ale bez spotřebičů připojených na tento okruh v prostoru bezpečném nad 10 vývodů</t>
  </si>
  <si>
    <t>Zjištění stavu elektrického okruhu včetně instalačních, ovládacích a jistících prvků, ale bez spotřebičů připojených na tento okruh v prostoru nebezpečném do 5-ti vývodů</t>
  </si>
  <si>
    <t>M. J.</t>
  </si>
  <si>
    <t>kus</t>
  </si>
  <si>
    <t>103005</t>
  </si>
  <si>
    <t>103006</t>
  </si>
  <si>
    <t>103007</t>
  </si>
  <si>
    <t>103008</t>
  </si>
  <si>
    <t>103009</t>
  </si>
  <si>
    <t>103010</t>
  </si>
  <si>
    <t>103013</t>
  </si>
  <si>
    <t>Zjištění stavu elektrického okruhu včetně instalačních, ovládacích a jistících prvků, ale bez spotřebičů připojených na tento okruh v prostoru nad 5 do 10-ti vývodů</t>
  </si>
  <si>
    <t>Zjištění stavu elektrického okruhu včetně instalačních, ovládacích a jistících prvků, ale bez spotřebičů připojených na tento okruh v prostoru zvlášť nebezpečném do 5-ti vývodů</t>
  </si>
  <si>
    <t>Zjištění stavu elektrického okruhu včetně instalačních, ovládacích a jistících prvků, ale bez spotřebičů připojených na tento okruh v prostoru nad 10 vývodů</t>
  </si>
  <si>
    <t>Zjištění stavu elektrického okruhu včetně instalačních, ovládacích a jistících prvků, ale bez spotřebičů připojených na tento okruh v prostoru zvlášť nebezpečném nad 5 do 10-ti vývodů</t>
  </si>
  <si>
    <t>Zjištění stavu elektrického okruhu včetně instalačních, ovládacích a jistících prvků, ale bez spotřebičů připojených na tento okruh v prostoru zvlášť nebezpečném nad 10 vývodů</t>
  </si>
  <si>
    <t>Zjištění stavu elektrického okruhu včetně instalačních, ovládacích a jistících prvků, ale bez spotřebičů připojených na tento okruh v prostoru s nebezpečím požáru do 5-ti vývodů</t>
  </si>
  <si>
    <t>Zjištění stavu elektrického okruhu včetně instalačních, ovládacích a jistících prvků, ale bez spotřebičů připojených na tento okruh v prostoru s nebezpečím požáru nad 10 vývodů</t>
  </si>
  <si>
    <t>Zjištění stavu elektrického okruhu včetně instalačních, ovládacích a jistících prvků, ale bez spotřebičů připojených na tento okruh v prostoru s nebezpečím výbuchu do 5-ti vývodů</t>
  </si>
  <si>
    <t>103014</t>
  </si>
  <si>
    <t>1040</t>
  </si>
  <si>
    <t>104002</t>
  </si>
  <si>
    <t>104003</t>
  </si>
  <si>
    <t>104020</t>
  </si>
  <si>
    <t>104023</t>
  </si>
  <si>
    <t>104030</t>
  </si>
  <si>
    <t>104031</t>
  </si>
  <si>
    <t>104037</t>
  </si>
  <si>
    <t>104050</t>
  </si>
  <si>
    <t>104060</t>
  </si>
  <si>
    <t>104061</t>
  </si>
  <si>
    <t>104062</t>
  </si>
  <si>
    <t>1050</t>
  </si>
  <si>
    <t>105001</t>
  </si>
  <si>
    <t>ELEKTRICKÉ SPOTŘEBIČE</t>
  </si>
  <si>
    <t>Zjištění stavu pevně připojeného světelného spotřebiče žárovkového, zářivkového nebo výbojkového v prostoru</t>
  </si>
  <si>
    <t>Zjištění stavu pevně připojeného světelného spotřebiče žárovkového, zářivkového nebo výbojkového v prostoru zvlášť nebezpečném</t>
  </si>
  <si>
    <t>Zjištění stavu přenosného tepelného spotřebiče napojeného pohyblivým přívodem v prostoru bezpečném</t>
  </si>
  <si>
    <t>Zjištění stavu akumulačního tepelného spotřebiče o výkonu do lOkW v prostoru bezpečném</t>
  </si>
  <si>
    <t>Zjištění stavu indukčního motoru a spotřebiče pevně připojeného o výkonu do 5kW v prostoru bezpečném</t>
  </si>
  <si>
    <t>Zjištění stavu indukčního motoru a spotřebiče pevně připojeného o výkonu do 5kW v prostoru nebezpečném</t>
  </si>
  <si>
    <t>Zjištění stavu indukčního motoru a spotřebiče pevně připojeného o výkonu nad 5kW v prostoru zvlášť nebezpečném</t>
  </si>
  <si>
    <t>Revize a prohlídky svářeček a svařovacích agregátů</t>
  </si>
  <si>
    <t>Revize elektrického přenosného</t>
  </si>
  <si>
    <t>nářadí třídy I</t>
  </si>
  <si>
    <t>Revize elektrického přenosného nářadí třídy II</t>
  </si>
  <si>
    <t>Revize elektrického přenosného nářadí třídy III</t>
  </si>
  <si>
    <t>HROMOSVODY</t>
  </si>
  <si>
    <t>Zjištění stavu ochrany před úderem blesku (svod)</t>
  </si>
  <si>
    <t>ks</t>
  </si>
  <si>
    <t>1060</t>
  </si>
  <si>
    <t>106001</t>
  </si>
  <si>
    <t>106002</t>
  </si>
  <si>
    <t>106003</t>
  </si>
  <si>
    <t>106004</t>
  </si>
  <si>
    <t>106008</t>
  </si>
  <si>
    <t>106009</t>
  </si>
  <si>
    <t>106010</t>
  </si>
  <si>
    <t>106011</t>
  </si>
  <si>
    <t>106013</t>
  </si>
  <si>
    <t>106016</t>
  </si>
  <si>
    <t>106017</t>
  </si>
  <si>
    <t>106019</t>
  </si>
  <si>
    <t>106020</t>
  </si>
  <si>
    <t>1070</t>
  </si>
  <si>
    <t>107001</t>
  </si>
  <si>
    <t>110702</t>
  </si>
  <si>
    <t>MĚŘENÍ PŘI REVIZÍCH</t>
  </si>
  <si>
    <t>Měření impedance smyčky vypínače na rozvodném zařízení, spotřebičích nebo přístrojích</t>
  </si>
  <si>
    <t>Měření, zkoušení a prověření ochrany napěťovým nebo proudových chráničem</t>
  </si>
  <si>
    <t>Zjištění sledu fází</t>
  </si>
  <si>
    <t>Kontrola zvýšeným napětím</t>
  </si>
  <si>
    <t>Měření izolačního odporu podlahy</t>
  </si>
  <si>
    <t>POMOCNÉ PRÁCE PŘI REVIZÍCH</t>
  </si>
  <si>
    <t>Vypnutí vedení, přezkoušení a zajištění vypnutého stavu, označení výstražnou tabulkou, opětovné zapnutí</t>
  </si>
  <si>
    <t>Zjištění cíle neoznačeného okruhu a označení okruhu</t>
  </si>
  <si>
    <t>107003</t>
  </si>
  <si>
    <t>107004</t>
  </si>
  <si>
    <t>107008</t>
  </si>
  <si>
    <t>107010</t>
  </si>
  <si>
    <t>107011</t>
  </si>
  <si>
    <t>107012</t>
  </si>
  <si>
    <t>107015</t>
  </si>
  <si>
    <t>Demontáž a opětovná montáž krytu v přípojkové skříni</t>
  </si>
  <si>
    <t>Demontáž a opětovná montáž krytu rozvaděče, rozvodnice</t>
  </si>
  <si>
    <t>Demontáž a opětovná montáž krytu elektrického přístroje, spotřebiče, instalační krabice</t>
  </si>
  <si>
    <t>Seřízení a nastavení nadproudové ochrany jistícího prvku podle výkonu spotřebiče</t>
  </si>
  <si>
    <t>Zjištění zkratových poměrů v rozvaděči a kontrola vypínací schopnosti přístrojů</t>
  </si>
  <si>
    <t>Kontrola dimenze vedení na oteplení při zkratu</t>
  </si>
  <si>
    <t>Demontáž a opětovná montáž zkušební svorky uzemnění</t>
  </si>
  <si>
    <t>okruh</t>
  </si>
  <si>
    <t>ROZVODY NÍZKÉHO NAPĚTÍ</t>
  </si>
  <si>
    <t>Zjištění stavu v rozvodně do dvou výzbrojních jednotek</t>
  </si>
  <si>
    <t>Zjištění stavu elektrického okruhu včetně instalačních, ovládacích a jistících prvků, ale bez spotřebičů připojených na tento okruh v prostoru bezpečném do 5-ti vývodů</t>
  </si>
  <si>
    <t>ELEKTRICKÉ INSTALACE</t>
  </si>
  <si>
    <t>Zjištění stavu elektrického okruhu včetně instalačních, ovládacích a jistících prvků, ale bez spotřebičů připojených  na tento okruh s nad 5 do 10-ti vývodů</t>
  </si>
  <si>
    <t>SANITNÍ VOZY</t>
  </si>
  <si>
    <t>Měření izolačního odporu na přívodu do přípojkové skříně, rozvaděče nebo rozvodnice</t>
  </si>
  <si>
    <t>měření</t>
  </si>
  <si>
    <t>chránič</t>
  </si>
  <si>
    <t>Měření izolačního odporu okruhu celého rozvaděče nebo rozvodnice</t>
  </si>
  <si>
    <t>Měření izolačních odporů vnitřního zapojení rozvaděče nebo rozvodnice</t>
  </si>
  <si>
    <t>Měření izolačního odporu 1-fáz. nebo 3-fáz. okruhu rozvaděče na okruhu nad 5 vývodů</t>
  </si>
  <si>
    <t>Měření izolačního odporu spotřebiče</t>
  </si>
  <si>
    <t>Měření zemního přechodového odporu ochranného nebo pracovního uzemnění</t>
  </si>
  <si>
    <t>Měření celkového zemního přechodového odporu ochranného vodiče</t>
  </si>
  <si>
    <t>Měření základních elektrotechnických veličin (U-I-P-A-cos)</t>
  </si>
  <si>
    <t>osvětlení</t>
  </si>
  <si>
    <t>zásuvky 240V</t>
  </si>
  <si>
    <t>přip.spotřebiče</t>
  </si>
  <si>
    <t>zjištění stavu (prohlídka)</t>
  </si>
  <si>
    <t>zjištení stavu rozvodnice</t>
  </si>
  <si>
    <t>tep.spotřebič(vytápění)</t>
  </si>
  <si>
    <t>měř.izol.stavu</t>
  </si>
  <si>
    <t>měř.impdance smyčky</t>
  </si>
  <si>
    <t>měř.přech.odporu</t>
  </si>
  <si>
    <t>PŘÍPOJNÁ MÍSTA PRO SANITNÍ VOZY</t>
  </si>
  <si>
    <t>přípojné místo(rozvaděč)</t>
  </si>
  <si>
    <t xml:space="preserve">měř.imped.smyčky </t>
  </si>
  <si>
    <t>měř.proud.chránič(zkouška)</t>
  </si>
  <si>
    <t>Sestavení revizní zprávy</t>
  </si>
  <si>
    <t>Vypracování revizní zprávy</t>
  </si>
  <si>
    <t>Vydání revizní zprávy</t>
  </si>
  <si>
    <t>jednot. cena bez DPH</t>
  </si>
  <si>
    <t>jednot. cena vč. DPH</t>
  </si>
  <si>
    <t>Celkem</t>
  </si>
  <si>
    <t>jednot. cena v Kč bez DPH</t>
  </si>
  <si>
    <t>Cenová nabídka</t>
  </si>
  <si>
    <t>jednot. cena v Kč  vč. DPH</t>
  </si>
  <si>
    <t xml:space="preserve">vyplní účastník </t>
  </si>
  <si>
    <t>*</t>
  </si>
  <si>
    <t>měř.zkouška prod.chrániče</t>
  </si>
  <si>
    <t>Nabídková cena bude stanovena pro danou dobu plnění jako cena nejvýše přípustná se započtením dopravného, veškerých nákladů, rizik, zisku a finančních vlivů (např. inflace) po celou dobu realizace zakázky</t>
  </si>
  <si>
    <t>veřejná zakázka malého rozsahu s názvem Provádění revizí elektrických zařízení a hromosvodů 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</si>
</sst>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0"/>
      <name val="Arial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0"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vertical="top"/>
    </xf>
    <xf numFmtId="0" fontId="3" fillId="2" borderId="7" xfId="0" applyNumberFormat="1" applyFont="1" applyFill="1" applyBorder="1" applyAlignment="1" applyProtection="1">
      <alignment vertical="top"/>
    </xf>
    <xf numFmtId="0" fontId="3" fillId="2" borderId="5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justify" vertical="center" wrapText="1"/>
    </xf>
    <xf numFmtId="0" fontId="1" fillId="2" borderId="3" xfId="0" applyNumberFormat="1" applyFont="1" applyFill="1" applyBorder="1" applyAlignment="1" applyProtection="1">
      <alignment horizontal="left" vertical="top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indent="3"/>
    </xf>
    <xf numFmtId="0" fontId="1" fillId="3" borderId="1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top"/>
    </xf>
    <xf numFmtId="0" fontId="1" fillId="2" borderId="3" xfId="0" applyNumberFormat="1" applyFont="1" applyFill="1" applyBorder="1" applyAlignment="1" applyProtection="1">
      <alignment horizontal="left" vertical="center"/>
    </xf>
    <xf numFmtId="0" fontId="1" fillId="4" borderId="0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left"/>
      <protection locked="0"/>
    </xf>
    <xf numFmtId="0" fontId="2" fillId="2" borderId="3" xfId="0" applyNumberFormat="1" applyFont="1" applyFill="1" applyBorder="1" applyAlignment="1" applyProtection="1">
      <alignment horizontal="left" vertical="center"/>
    </xf>
    <xf numFmtId="0" fontId="1" fillId="3" borderId="2" xfId="0" applyNumberFormat="1" applyFont="1" applyFill="1" applyBorder="1" applyAlignment="1" applyProtection="1">
      <alignment horizontal="left"/>
    </xf>
    <xf numFmtId="0" fontId="1" fillId="3" borderId="2" xfId="0" applyNumberFormat="1" applyFont="1" applyFill="1" applyBorder="1" applyAlignment="1" applyProtection="1">
      <alignment horizontal="left" indent="3"/>
    </xf>
    <xf numFmtId="0" fontId="1" fillId="2" borderId="2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2" borderId="8" xfId="0" applyNumberFormat="1" applyFont="1" applyFill="1" applyBorder="1" applyAlignment="1" applyProtection="1">
      <alignment horizontal="left"/>
    </xf>
    <xf numFmtId="0" fontId="3" fillId="4" borderId="0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4" borderId="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Border="1" applyAlignment="1" applyProtection="1">
      <alignment horizontal="right" vertical="top"/>
    </xf>
    <xf numFmtId="9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workbookViewId="0">
      <selection activeCell="G106" sqref="G106"/>
    </sheetView>
  </sheetViews>
  <sheetFormatPr defaultColWidth="9.140625" defaultRowHeight="15" x14ac:dyDescent="0.2"/>
  <cols>
    <col min="1" max="1" width="14.140625" style="4" customWidth="1"/>
    <col min="2" max="2" width="44.5703125" style="4" customWidth="1"/>
    <col min="3" max="3" width="7.7109375" style="4" customWidth="1"/>
    <col min="4" max="4" width="16.85546875" style="4" customWidth="1"/>
    <col min="5" max="5" width="17.7109375" style="4" customWidth="1"/>
    <col min="6" max="16384" width="9.140625" style="4"/>
  </cols>
  <sheetData>
    <row r="1" spans="1:7" x14ac:dyDescent="0.2">
      <c r="A1" s="35" t="s">
        <v>142</v>
      </c>
      <c r="B1" s="25"/>
      <c r="C1" s="25"/>
      <c r="D1" s="25"/>
      <c r="E1" s="25"/>
    </row>
    <row r="2" spans="1:7" x14ac:dyDescent="0.2">
      <c r="A2" s="4" t="s">
        <v>148</v>
      </c>
    </row>
    <row r="3" spans="1:7" x14ac:dyDescent="0.2">
      <c r="E3" s="47">
        <v>0.21</v>
      </c>
    </row>
    <row r="4" spans="1:7" ht="30" x14ac:dyDescent="0.2">
      <c r="A4" s="18" t="s">
        <v>0</v>
      </c>
      <c r="B4" s="19" t="s">
        <v>8</v>
      </c>
      <c r="C4" s="20" t="s">
        <v>17</v>
      </c>
      <c r="D4" s="36" t="s">
        <v>141</v>
      </c>
      <c r="E4" s="36" t="s">
        <v>143</v>
      </c>
    </row>
    <row r="5" spans="1:7" ht="24" customHeight="1" x14ac:dyDescent="0.2">
      <c r="A5" s="21" t="s">
        <v>1</v>
      </c>
      <c r="B5" s="22" t="s">
        <v>9</v>
      </c>
      <c r="C5" s="23"/>
      <c r="D5" s="37"/>
      <c r="E5" s="38"/>
    </row>
    <row r="6" spans="1:7" ht="17.25" customHeight="1" x14ac:dyDescent="0.2">
      <c r="A6" s="2" t="s">
        <v>2</v>
      </c>
      <c r="B6" s="2" t="s">
        <v>10</v>
      </c>
      <c r="C6" s="2" t="s">
        <v>18</v>
      </c>
      <c r="D6" s="45">
        <v>0</v>
      </c>
      <c r="E6" s="45">
        <f>D6*(1+$E$3)</f>
        <v>0</v>
      </c>
    </row>
    <row r="7" spans="1:7" ht="30" x14ac:dyDescent="0.25">
      <c r="A7" s="5" t="s">
        <v>3</v>
      </c>
      <c r="B7" s="1" t="s">
        <v>11</v>
      </c>
      <c r="C7" s="11" t="s">
        <v>18</v>
      </c>
      <c r="D7" s="45">
        <v>0</v>
      </c>
      <c r="E7" s="45">
        <f t="shared" ref="E7:E8" si="0">D7*(1+$E$3)</f>
        <v>0</v>
      </c>
      <c r="G7" s="48"/>
    </row>
    <row r="8" spans="1:7" ht="30" x14ac:dyDescent="0.25">
      <c r="A8" s="5" t="s">
        <v>4</v>
      </c>
      <c r="B8" s="1" t="s">
        <v>12</v>
      </c>
      <c r="C8" s="11" t="s">
        <v>18</v>
      </c>
      <c r="D8" s="45">
        <v>0</v>
      </c>
      <c r="E8" s="45">
        <f t="shared" si="0"/>
        <v>0</v>
      </c>
    </row>
    <row r="9" spans="1:7" ht="21.75" customHeight="1" x14ac:dyDescent="0.25">
      <c r="A9" s="15">
        <v>1020</v>
      </c>
      <c r="B9" s="16" t="s">
        <v>106</v>
      </c>
      <c r="C9" s="17"/>
      <c r="D9" s="39"/>
      <c r="E9" s="39"/>
    </row>
    <row r="10" spans="1:7" ht="30" x14ac:dyDescent="0.25">
      <c r="A10" s="1">
        <v>102001</v>
      </c>
      <c r="B10" s="1" t="s">
        <v>107</v>
      </c>
      <c r="C10" s="11" t="s">
        <v>18</v>
      </c>
      <c r="D10" s="45">
        <v>0</v>
      </c>
      <c r="E10" s="45">
        <f t="shared" ref="E10:E11" si="1">D10*(1+$E$3)</f>
        <v>0</v>
      </c>
    </row>
    <row r="11" spans="1:7" ht="30" x14ac:dyDescent="0.25">
      <c r="A11" s="2" t="s">
        <v>5</v>
      </c>
      <c r="B11" s="1" t="s">
        <v>13</v>
      </c>
      <c r="C11" s="11" t="s">
        <v>18</v>
      </c>
      <c r="D11" s="45">
        <v>0</v>
      </c>
      <c r="E11" s="45">
        <f t="shared" si="1"/>
        <v>0</v>
      </c>
    </row>
    <row r="12" spans="1:7" ht="20.25" customHeight="1" x14ac:dyDescent="0.25">
      <c r="A12" s="24">
        <v>1030</v>
      </c>
      <c r="B12" s="16" t="s">
        <v>109</v>
      </c>
      <c r="C12" s="17"/>
      <c r="D12" s="39"/>
      <c r="E12" s="39"/>
    </row>
    <row r="13" spans="1:7" ht="60" x14ac:dyDescent="0.25">
      <c r="A13" s="12">
        <v>103001</v>
      </c>
      <c r="B13" s="1" t="s">
        <v>108</v>
      </c>
      <c r="C13" s="13" t="s">
        <v>105</v>
      </c>
      <c r="D13" s="45">
        <v>0</v>
      </c>
      <c r="E13" s="45">
        <f t="shared" ref="E13:E16" si="2">D13*(1+$E$3)</f>
        <v>0</v>
      </c>
    </row>
    <row r="14" spans="1:7" ht="60" x14ac:dyDescent="0.25">
      <c r="A14" s="5">
        <v>103002</v>
      </c>
      <c r="B14" s="1" t="s">
        <v>14</v>
      </c>
      <c r="C14" s="13" t="s">
        <v>105</v>
      </c>
      <c r="D14" s="45">
        <v>0</v>
      </c>
      <c r="E14" s="45">
        <f t="shared" si="2"/>
        <v>0</v>
      </c>
    </row>
    <row r="15" spans="1:7" ht="60" x14ac:dyDescent="0.25">
      <c r="A15" s="5" t="s">
        <v>6</v>
      </c>
      <c r="B15" s="1" t="s">
        <v>15</v>
      </c>
      <c r="C15" s="13" t="s">
        <v>105</v>
      </c>
      <c r="D15" s="45">
        <v>0</v>
      </c>
      <c r="E15" s="45">
        <f t="shared" si="2"/>
        <v>0</v>
      </c>
    </row>
    <row r="16" spans="1:7" ht="60" x14ac:dyDescent="0.2">
      <c r="A16" s="5" t="s">
        <v>7</v>
      </c>
      <c r="B16" s="12" t="s">
        <v>16</v>
      </c>
      <c r="C16" s="1" t="s">
        <v>105</v>
      </c>
      <c r="D16" s="45">
        <v>0</v>
      </c>
      <c r="E16" s="45">
        <f t="shared" si="2"/>
        <v>0</v>
      </c>
    </row>
    <row r="17" spans="1:5" x14ac:dyDescent="0.2">
      <c r="D17" s="40"/>
      <c r="E17" s="40"/>
    </row>
    <row r="18" spans="1:5" x14ac:dyDescent="0.2">
      <c r="A18" s="35"/>
      <c r="B18" s="25"/>
      <c r="C18" s="25"/>
      <c r="D18" s="41"/>
      <c r="E18" s="41"/>
    </row>
    <row r="19" spans="1:5" x14ac:dyDescent="0.2">
      <c r="D19" s="40"/>
      <c r="E19" s="40"/>
    </row>
    <row r="20" spans="1:5" ht="30" x14ac:dyDescent="0.2">
      <c r="A20" s="18" t="s">
        <v>0</v>
      </c>
      <c r="B20" s="19" t="s">
        <v>8</v>
      </c>
      <c r="C20" s="20" t="s">
        <v>17</v>
      </c>
      <c r="D20" s="36" t="s">
        <v>138</v>
      </c>
      <c r="E20" s="36" t="s">
        <v>139</v>
      </c>
    </row>
    <row r="21" spans="1:5" ht="60" x14ac:dyDescent="0.25">
      <c r="A21" s="5" t="s">
        <v>19</v>
      </c>
      <c r="B21" s="13" t="s">
        <v>26</v>
      </c>
      <c r="C21" s="13" t="s">
        <v>105</v>
      </c>
      <c r="D21" s="45">
        <v>0</v>
      </c>
      <c r="E21" s="45">
        <f t="shared" ref="E21:E28" si="3">D21*(1+$E$3)</f>
        <v>0</v>
      </c>
    </row>
    <row r="22" spans="1:5" ht="60" x14ac:dyDescent="0.25">
      <c r="A22" s="5" t="s">
        <v>20</v>
      </c>
      <c r="B22" s="1" t="s">
        <v>27</v>
      </c>
      <c r="C22" s="13" t="s">
        <v>105</v>
      </c>
      <c r="D22" s="45">
        <v>0</v>
      </c>
      <c r="E22" s="45">
        <f t="shared" si="3"/>
        <v>0</v>
      </c>
    </row>
    <row r="23" spans="1:5" ht="60" x14ac:dyDescent="0.25">
      <c r="A23" s="5" t="s">
        <v>21</v>
      </c>
      <c r="B23" s="1" t="s">
        <v>28</v>
      </c>
      <c r="C23" s="13" t="s">
        <v>105</v>
      </c>
      <c r="D23" s="45">
        <v>0</v>
      </c>
      <c r="E23" s="45">
        <f t="shared" si="3"/>
        <v>0</v>
      </c>
    </row>
    <row r="24" spans="1:5" ht="75" x14ac:dyDescent="0.25">
      <c r="A24" s="5" t="s">
        <v>22</v>
      </c>
      <c r="B24" s="1" t="s">
        <v>29</v>
      </c>
      <c r="C24" s="13" t="s">
        <v>105</v>
      </c>
      <c r="D24" s="45">
        <v>0</v>
      </c>
      <c r="E24" s="45">
        <f t="shared" si="3"/>
        <v>0</v>
      </c>
    </row>
    <row r="25" spans="1:5" ht="60" x14ac:dyDescent="0.25">
      <c r="A25" s="5" t="s">
        <v>23</v>
      </c>
      <c r="B25" s="1" t="s">
        <v>30</v>
      </c>
      <c r="C25" s="13" t="s">
        <v>105</v>
      </c>
      <c r="D25" s="45">
        <v>0</v>
      </c>
      <c r="E25" s="45">
        <f t="shared" si="3"/>
        <v>0</v>
      </c>
    </row>
    <row r="26" spans="1:5" ht="60" x14ac:dyDescent="0.25">
      <c r="A26" s="5" t="s">
        <v>24</v>
      </c>
      <c r="B26" s="1" t="s">
        <v>31</v>
      </c>
      <c r="C26" s="13" t="s">
        <v>105</v>
      </c>
      <c r="D26" s="45">
        <v>0</v>
      </c>
      <c r="E26" s="45">
        <f t="shared" si="3"/>
        <v>0</v>
      </c>
    </row>
    <row r="27" spans="1:5" ht="60" x14ac:dyDescent="0.25">
      <c r="A27" s="5">
        <v>103012</v>
      </c>
      <c r="B27" s="1" t="s">
        <v>32</v>
      </c>
      <c r="C27" s="13" t="s">
        <v>105</v>
      </c>
      <c r="D27" s="45">
        <v>0</v>
      </c>
      <c r="E27" s="45">
        <f t="shared" si="3"/>
        <v>0</v>
      </c>
    </row>
    <row r="28" spans="1:5" ht="60" x14ac:dyDescent="0.2">
      <c r="A28" s="5" t="s">
        <v>25</v>
      </c>
      <c r="B28" s="12" t="s">
        <v>33</v>
      </c>
      <c r="C28" s="1" t="s">
        <v>105</v>
      </c>
      <c r="D28" s="45">
        <v>0</v>
      </c>
      <c r="E28" s="45">
        <f t="shared" si="3"/>
        <v>0</v>
      </c>
    </row>
    <row r="29" spans="1:5" x14ac:dyDescent="0.2">
      <c r="D29" s="40"/>
      <c r="E29" s="40"/>
    </row>
    <row r="30" spans="1:5" x14ac:dyDescent="0.2">
      <c r="A30" s="35"/>
      <c r="B30" s="25"/>
      <c r="C30" s="25"/>
      <c r="D30" s="41"/>
      <c r="E30" s="41"/>
    </row>
    <row r="31" spans="1:5" x14ac:dyDescent="0.2">
      <c r="D31" s="40"/>
      <c r="E31" s="40"/>
    </row>
    <row r="32" spans="1:5" s="6" customFormat="1" ht="26.25" customHeight="1" x14ac:dyDescent="0.25">
      <c r="A32" s="26" t="s">
        <v>0</v>
      </c>
      <c r="B32" s="26" t="s">
        <v>8</v>
      </c>
      <c r="C32" s="26" t="s">
        <v>17</v>
      </c>
      <c r="D32" s="36" t="s">
        <v>138</v>
      </c>
      <c r="E32" s="36" t="s">
        <v>139</v>
      </c>
    </row>
    <row r="33" spans="1:5" ht="60" x14ac:dyDescent="0.25">
      <c r="A33" s="2" t="s">
        <v>34</v>
      </c>
      <c r="B33" s="13" t="s">
        <v>110</v>
      </c>
      <c r="C33" s="11" t="s">
        <v>105</v>
      </c>
      <c r="D33" s="45">
        <v>0</v>
      </c>
      <c r="E33" s="45">
        <f>D33*(1+$E$3)</f>
        <v>0</v>
      </c>
    </row>
    <row r="34" spans="1:5" ht="24.75" customHeight="1" x14ac:dyDescent="0.2">
      <c r="A34" s="24" t="s">
        <v>35</v>
      </c>
      <c r="B34" s="27" t="s">
        <v>49</v>
      </c>
      <c r="C34" s="15"/>
      <c r="D34" s="38"/>
      <c r="E34" s="38"/>
    </row>
    <row r="35" spans="1:5" ht="45" x14ac:dyDescent="0.2">
      <c r="A35" s="5" t="s">
        <v>36</v>
      </c>
      <c r="B35" s="1" t="s">
        <v>50</v>
      </c>
      <c r="C35" s="2" t="s">
        <v>64</v>
      </c>
      <c r="D35" s="45">
        <v>0</v>
      </c>
      <c r="E35" s="45">
        <f t="shared" ref="E35:E46" si="4">D35*(1+$E$3)</f>
        <v>0</v>
      </c>
    </row>
    <row r="36" spans="1:5" ht="45" x14ac:dyDescent="0.2">
      <c r="A36" s="5" t="s">
        <v>37</v>
      </c>
      <c r="B36" s="1" t="s">
        <v>51</v>
      </c>
      <c r="C36" s="2" t="s">
        <v>64</v>
      </c>
      <c r="D36" s="45">
        <v>0</v>
      </c>
      <c r="E36" s="45">
        <f t="shared" si="4"/>
        <v>0</v>
      </c>
    </row>
    <row r="37" spans="1:5" ht="45" x14ac:dyDescent="0.2">
      <c r="A37" s="5" t="s">
        <v>38</v>
      </c>
      <c r="B37" s="1" t="s">
        <v>52</v>
      </c>
      <c r="C37" s="2" t="s">
        <v>64</v>
      </c>
      <c r="D37" s="45">
        <v>0</v>
      </c>
      <c r="E37" s="45">
        <f t="shared" si="4"/>
        <v>0</v>
      </c>
    </row>
    <row r="38" spans="1:5" ht="45" x14ac:dyDescent="0.25">
      <c r="A38" s="5" t="s">
        <v>39</v>
      </c>
      <c r="B38" s="1" t="s">
        <v>53</v>
      </c>
      <c r="C38" s="11" t="s">
        <v>64</v>
      </c>
      <c r="D38" s="45">
        <v>0</v>
      </c>
      <c r="E38" s="45">
        <f t="shared" si="4"/>
        <v>0</v>
      </c>
    </row>
    <row r="39" spans="1:5" ht="45" x14ac:dyDescent="0.2">
      <c r="A39" s="5" t="s">
        <v>40</v>
      </c>
      <c r="B39" s="1" t="s">
        <v>54</v>
      </c>
      <c r="C39" s="2" t="s">
        <v>64</v>
      </c>
      <c r="D39" s="45">
        <v>0</v>
      </c>
      <c r="E39" s="45">
        <f t="shared" si="4"/>
        <v>0</v>
      </c>
    </row>
    <row r="40" spans="1:5" ht="45" x14ac:dyDescent="0.2">
      <c r="A40" s="5" t="s">
        <v>41</v>
      </c>
      <c r="B40" s="1" t="s">
        <v>55</v>
      </c>
      <c r="C40" s="2" t="s">
        <v>64</v>
      </c>
      <c r="D40" s="45">
        <v>0</v>
      </c>
      <c r="E40" s="45">
        <f t="shared" si="4"/>
        <v>0</v>
      </c>
    </row>
    <row r="41" spans="1:5" ht="45" x14ac:dyDescent="0.2">
      <c r="A41" s="5" t="s">
        <v>42</v>
      </c>
      <c r="B41" s="14" t="s">
        <v>56</v>
      </c>
      <c r="C41" s="2" t="s">
        <v>64</v>
      </c>
      <c r="D41" s="45">
        <v>0</v>
      </c>
      <c r="E41" s="45">
        <f t="shared" si="4"/>
        <v>0</v>
      </c>
    </row>
    <row r="42" spans="1:5" ht="30" x14ac:dyDescent="0.25">
      <c r="A42" s="5" t="s">
        <v>43</v>
      </c>
      <c r="B42" s="1" t="s">
        <v>57</v>
      </c>
      <c r="C42" s="11" t="s">
        <v>64</v>
      </c>
      <c r="D42" s="45">
        <v>0</v>
      </c>
      <c r="E42" s="45">
        <f t="shared" si="4"/>
        <v>0</v>
      </c>
    </row>
    <row r="43" spans="1:5" x14ac:dyDescent="0.2">
      <c r="A43" s="2" t="s">
        <v>44</v>
      </c>
      <c r="B43" s="2" t="s">
        <v>58</v>
      </c>
      <c r="C43" s="5"/>
      <c r="D43" s="45">
        <v>0</v>
      </c>
      <c r="E43" s="45">
        <f t="shared" si="4"/>
        <v>0</v>
      </c>
    </row>
    <row r="44" spans="1:5" x14ac:dyDescent="0.25">
      <c r="A44" s="5"/>
      <c r="B44" s="11" t="s">
        <v>59</v>
      </c>
      <c r="C44" s="11" t="s">
        <v>64</v>
      </c>
      <c r="D44" s="45">
        <v>0</v>
      </c>
      <c r="E44" s="45">
        <f t="shared" si="4"/>
        <v>0</v>
      </c>
    </row>
    <row r="45" spans="1:5" x14ac:dyDescent="0.25">
      <c r="A45" s="5" t="s">
        <v>45</v>
      </c>
      <c r="B45" s="13" t="s">
        <v>60</v>
      </c>
      <c r="C45" s="11" t="s">
        <v>64</v>
      </c>
      <c r="D45" s="45">
        <v>0</v>
      </c>
      <c r="E45" s="45">
        <f t="shared" si="4"/>
        <v>0</v>
      </c>
    </row>
    <row r="46" spans="1:5" x14ac:dyDescent="0.2">
      <c r="A46" s="5" t="s">
        <v>46</v>
      </c>
      <c r="B46" s="12" t="s">
        <v>61</v>
      </c>
      <c r="C46" s="2" t="s">
        <v>64</v>
      </c>
      <c r="D46" s="45">
        <v>0</v>
      </c>
      <c r="E46" s="45">
        <f t="shared" si="4"/>
        <v>0</v>
      </c>
    </row>
    <row r="47" spans="1:5" ht="19.5" customHeight="1" x14ac:dyDescent="0.2">
      <c r="A47" s="24" t="s">
        <v>47</v>
      </c>
      <c r="B47" s="27" t="s">
        <v>62</v>
      </c>
      <c r="C47" s="15"/>
      <c r="D47" s="39"/>
      <c r="E47" s="39"/>
    </row>
    <row r="48" spans="1:5" ht="30" x14ac:dyDescent="0.2">
      <c r="A48" s="5" t="s">
        <v>48</v>
      </c>
      <c r="B48" s="12" t="s">
        <v>63</v>
      </c>
      <c r="C48" s="2" t="s">
        <v>105</v>
      </c>
      <c r="D48" s="45">
        <v>0</v>
      </c>
      <c r="E48" s="45">
        <f>D48*1.21</f>
        <v>0</v>
      </c>
    </row>
    <row r="49" spans="1:5" x14ac:dyDescent="0.2">
      <c r="D49" s="40"/>
      <c r="E49" s="40"/>
    </row>
    <row r="50" spans="1:5" x14ac:dyDescent="0.2">
      <c r="A50" s="35"/>
      <c r="B50" s="25"/>
      <c r="C50" s="25"/>
      <c r="D50" s="41"/>
      <c r="E50" s="41"/>
    </row>
    <row r="51" spans="1:5" x14ac:dyDescent="0.2">
      <c r="D51" s="40"/>
      <c r="E51" s="40"/>
    </row>
    <row r="52" spans="1:5" ht="26.25" customHeight="1" x14ac:dyDescent="0.25">
      <c r="A52" s="28" t="s">
        <v>0</v>
      </c>
      <c r="B52" s="29" t="s">
        <v>8</v>
      </c>
      <c r="C52" s="28" t="s">
        <v>17</v>
      </c>
      <c r="D52" s="36" t="s">
        <v>138</v>
      </c>
      <c r="E52" s="36" t="s">
        <v>139</v>
      </c>
    </row>
    <row r="53" spans="1:5" ht="18.75" customHeight="1" x14ac:dyDescent="0.25">
      <c r="A53" s="30" t="s">
        <v>65</v>
      </c>
      <c r="B53" s="31" t="s">
        <v>82</v>
      </c>
      <c r="C53" s="23"/>
      <c r="D53" s="37"/>
      <c r="E53" s="38"/>
    </row>
    <row r="54" spans="1:5" ht="30" x14ac:dyDescent="0.25">
      <c r="A54" s="2" t="s">
        <v>66</v>
      </c>
      <c r="B54" s="13" t="s">
        <v>112</v>
      </c>
      <c r="C54" s="11" t="s">
        <v>113</v>
      </c>
      <c r="D54" s="45">
        <v>0</v>
      </c>
      <c r="E54" s="45">
        <f t="shared" ref="E54:E66" si="5">D54*(1+$E$3)</f>
        <v>0</v>
      </c>
    </row>
    <row r="55" spans="1:5" ht="26.25" customHeight="1" x14ac:dyDescent="0.25">
      <c r="A55" s="11" t="s">
        <v>67</v>
      </c>
      <c r="B55" s="1" t="s">
        <v>115</v>
      </c>
      <c r="C55" s="11" t="s">
        <v>113</v>
      </c>
      <c r="D55" s="45">
        <v>0</v>
      </c>
      <c r="E55" s="45">
        <f t="shared" si="5"/>
        <v>0</v>
      </c>
    </row>
    <row r="56" spans="1:5" ht="30" x14ac:dyDescent="0.25">
      <c r="A56" s="11" t="s">
        <v>68</v>
      </c>
      <c r="B56" s="13" t="s">
        <v>116</v>
      </c>
      <c r="C56" s="11" t="s">
        <v>113</v>
      </c>
      <c r="D56" s="45">
        <v>0</v>
      </c>
      <c r="E56" s="45">
        <f t="shared" si="5"/>
        <v>0</v>
      </c>
    </row>
    <row r="57" spans="1:5" ht="30" x14ac:dyDescent="0.25">
      <c r="A57" s="2" t="s">
        <v>69</v>
      </c>
      <c r="B57" s="13" t="s">
        <v>117</v>
      </c>
      <c r="C57" s="11" t="s">
        <v>113</v>
      </c>
      <c r="D57" s="45">
        <v>0</v>
      </c>
      <c r="E57" s="45">
        <f t="shared" si="5"/>
        <v>0</v>
      </c>
    </row>
    <row r="58" spans="1:5" x14ac:dyDescent="0.25">
      <c r="A58" s="11" t="s">
        <v>70</v>
      </c>
      <c r="B58" s="11" t="s">
        <v>118</v>
      </c>
      <c r="C58" s="11" t="s">
        <v>113</v>
      </c>
      <c r="D58" s="45">
        <v>0</v>
      </c>
      <c r="E58" s="45">
        <f t="shared" si="5"/>
        <v>0</v>
      </c>
    </row>
    <row r="59" spans="1:5" ht="45" x14ac:dyDescent="0.25">
      <c r="A59" s="5" t="s">
        <v>71</v>
      </c>
      <c r="B59" s="1" t="s">
        <v>83</v>
      </c>
      <c r="C59" s="11" t="s">
        <v>113</v>
      </c>
      <c r="D59" s="45">
        <v>0</v>
      </c>
      <c r="E59" s="45">
        <f t="shared" si="5"/>
        <v>0</v>
      </c>
    </row>
    <row r="60" spans="1:5" ht="30" x14ac:dyDescent="0.25">
      <c r="A60" s="2" t="s">
        <v>72</v>
      </c>
      <c r="B60" s="12" t="s">
        <v>119</v>
      </c>
      <c r="C60" s="11" t="s">
        <v>113</v>
      </c>
      <c r="D60" s="45">
        <v>0</v>
      </c>
      <c r="E60" s="45">
        <f t="shared" si="5"/>
        <v>0</v>
      </c>
    </row>
    <row r="61" spans="1:5" ht="30" x14ac:dyDescent="0.25">
      <c r="A61" s="2" t="s">
        <v>73</v>
      </c>
      <c r="B61" s="13" t="s">
        <v>120</v>
      </c>
      <c r="C61" s="11" t="s">
        <v>113</v>
      </c>
      <c r="D61" s="45">
        <v>0</v>
      </c>
      <c r="E61" s="45">
        <f t="shared" si="5"/>
        <v>0</v>
      </c>
    </row>
    <row r="62" spans="1:5" ht="30" x14ac:dyDescent="0.25">
      <c r="A62" s="5" t="s">
        <v>74</v>
      </c>
      <c r="B62" s="1" t="s">
        <v>84</v>
      </c>
      <c r="C62" s="13" t="s">
        <v>114</v>
      </c>
      <c r="D62" s="45">
        <v>0</v>
      </c>
      <c r="E62" s="45">
        <f t="shared" si="5"/>
        <v>0</v>
      </c>
    </row>
    <row r="63" spans="1:5" ht="30" x14ac:dyDescent="0.25">
      <c r="A63" s="2" t="s">
        <v>75</v>
      </c>
      <c r="B63" s="13" t="s">
        <v>121</v>
      </c>
      <c r="C63" s="11" t="s">
        <v>113</v>
      </c>
      <c r="D63" s="45">
        <v>0</v>
      </c>
      <c r="E63" s="45">
        <f t="shared" si="5"/>
        <v>0</v>
      </c>
    </row>
    <row r="64" spans="1:5" x14ac:dyDescent="0.25">
      <c r="A64" s="2" t="s">
        <v>76</v>
      </c>
      <c r="B64" s="2" t="s">
        <v>85</v>
      </c>
      <c r="C64" s="11" t="s">
        <v>113</v>
      </c>
      <c r="D64" s="45">
        <v>0</v>
      </c>
      <c r="E64" s="45">
        <f t="shared" si="5"/>
        <v>0</v>
      </c>
    </row>
    <row r="65" spans="1:5" x14ac:dyDescent="0.25">
      <c r="A65" s="2" t="s">
        <v>77</v>
      </c>
      <c r="B65" s="2" t="s">
        <v>86</v>
      </c>
      <c r="C65" s="11" t="s">
        <v>113</v>
      </c>
      <c r="D65" s="45">
        <v>0</v>
      </c>
      <c r="E65" s="45">
        <f t="shared" si="5"/>
        <v>0</v>
      </c>
    </row>
    <row r="66" spans="1:5" x14ac:dyDescent="0.25">
      <c r="A66" s="2" t="s">
        <v>78</v>
      </c>
      <c r="B66" s="2" t="s">
        <v>87</v>
      </c>
      <c r="C66" s="11" t="s">
        <v>113</v>
      </c>
      <c r="D66" s="45">
        <v>0</v>
      </c>
      <c r="E66" s="45">
        <f t="shared" si="5"/>
        <v>0</v>
      </c>
    </row>
    <row r="67" spans="1:5" ht="21" customHeight="1" x14ac:dyDescent="0.2">
      <c r="A67" s="24" t="s">
        <v>79</v>
      </c>
      <c r="B67" s="27" t="s">
        <v>88</v>
      </c>
      <c r="C67" s="15"/>
      <c r="D67" s="39"/>
      <c r="E67" s="39"/>
    </row>
    <row r="68" spans="1:5" ht="45" x14ac:dyDescent="0.2">
      <c r="A68" s="5" t="s">
        <v>80</v>
      </c>
      <c r="B68" s="1" t="s">
        <v>89</v>
      </c>
      <c r="C68" s="2" t="s">
        <v>64</v>
      </c>
      <c r="D68" s="45">
        <v>0</v>
      </c>
      <c r="E68" s="45">
        <f t="shared" ref="E68:E69" si="6">D68*(1+$E$3)</f>
        <v>0</v>
      </c>
    </row>
    <row r="69" spans="1:5" ht="30" x14ac:dyDescent="0.2">
      <c r="A69" s="5" t="s">
        <v>81</v>
      </c>
      <c r="B69" s="12" t="s">
        <v>90</v>
      </c>
      <c r="C69" s="2" t="s">
        <v>64</v>
      </c>
      <c r="D69" s="45">
        <v>0</v>
      </c>
      <c r="E69" s="45">
        <f t="shared" si="6"/>
        <v>0</v>
      </c>
    </row>
    <row r="70" spans="1:5" x14ac:dyDescent="0.2">
      <c r="D70" s="40"/>
      <c r="E70" s="40"/>
    </row>
    <row r="71" spans="1:5" x14ac:dyDescent="0.2">
      <c r="A71" s="35"/>
      <c r="B71" s="25"/>
      <c r="C71" s="25"/>
      <c r="D71" s="41"/>
      <c r="E71" s="41"/>
    </row>
    <row r="72" spans="1:5" x14ac:dyDescent="0.2">
      <c r="D72" s="40"/>
      <c r="E72" s="40"/>
    </row>
    <row r="73" spans="1:5" ht="30" x14ac:dyDescent="0.2">
      <c r="A73" s="18" t="s">
        <v>0</v>
      </c>
      <c r="B73" s="19" t="s">
        <v>8</v>
      </c>
      <c r="C73" s="20" t="s">
        <v>17</v>
      </c>
      <c r="D73" s="36" t="s">
        <v>138</v>
      </c>
      <c r="E73" s="36" t="s">
        <v>139</v>
      </c>
    </row>
    <row r="74" spans="1:5" ht="30" x14ac:dyDescent="0.25">
      <c r="A74" s="2" t="s">
        <v>91</v>
      </c>
      <c r="B74" s="13" t="s">
        <v>98</v>
      </c>
      <c r="C74" s="11" t="s">
        <v>64</v>
      </c>
      <c r="D74" s="45">
        <v>0</v>
      </c>
      <c r="E74" s="45">
        <f t="shared" ref="E74:E80" si="7">D74*(1+$E$3)</f>
        <v>0</v>
      </c>
    </row>
    <row r="75" spans="1:5" ht="30" x14ac:dyDescent="0.25">
      <c r="A75" s="5" t="s">
        <v>92</v>
      </c>
      <c r="B75" s="1" t="s">
        <v>99</v>
      </c>
      <c r="C75" s="11" t="s">
        <v>64</v>
      </c>
      <c r="D75" s="45">
        <v>0</v>
      </c>
      <c r="E75" s="45">
        <f t="shared" si="7"/>
        <v>0</v>
      </c>
    </row>
    <row r="76" spans="1:5" ht="45" x14ac:dyDescent="0.25">
      <c r="A76" s="5" t="s">
        <v>93</v>
      </c>
      <c r="B76" s="1" t="s">
        <v>100</v>
      </c>
      <c r="C76" s="11" t="s">
        <v>64</v>
      </c>
      <c r="D76" s="45">
        <v>0</v>
      </c>
      <c r="E76" s="45">
        <f t="shared" si="7"/>
        <v>0</v>
      </c>
    </row>
    <row r="77" spans="1:5" ht="30" x14ac:dyDescent="0.25">
      <c r="A77" s="5" t="s">
        <v>94</v>
      </c>
      <c r="B77" s="1" t="s">
        <v>101</v>
      </c>
      <c r="C77" s="11" t="s">
        <v>64</v>
      </c>
      <c r="D77" s="45">
        <v>0</v>
      </c>
      <c r="E77" s="45">
        <f t="shared" si="7"/>
        <v>0</v>
      </c>
    </row>
    <row r="78" spans="1:5" ht="30" x14ac:dyDescent="0.25">
      <c r="A78" s="5" t="s">
        <v>95</v>
      </c>
      <c r="B78" s="1" t="s">
        <v>102</v>
      </c>
      <c r="C78" s="11" t="s">
        <v>64</v>
      </c>
      <c r="D78" s="45">
        <v>0</v>
      </c>
      <c r="E78" s="45">
        <f t="shared" si="7"/>
        <v>0</v>
      </c>
    </row>
    <row r="79" spans="1:5" x14ac:dyDescent="0.25">
      <c r="A79" s="5" t="s">
        <v>96</v>
      </c>
      <c r="B79" s="1" t="s">
        <v>103</v>
      </c>
      <c r="C79" s="11" t="s">
        <v>64</v>
      </c>
      <c r="D79" s="45">
        <v>0</v>
      </c>
      <c r="E79" s="45">
        <f t="shared" si="7"/>
        <v>0</v>
      </c>
    </row>
    <row r="80" spans="1:5" ht="30" x14ac:dyDescent="0.2">
      <c r="A80" s="5" t="s">
        <v>97</v>
      </c>
      <c r="B80" s="1" t="s">
        <v>104</v>
      </c>
      <c r="C80" s="2" t="s">
        <v>64</v>
      </c>
      <c r="D80" s="45">
        <v>0</v>
      </c>
      <c r="E80" s="45">
        <f t="shared" si="7"/>
        <v>0</v>
      </c>
    </row>
    <row r="81" spans="1:5" ht="21.75" customHeight="1" x14ac:dyDescent="0.25">
      <c r="A81" s="15"/>
      <c r="B81" s="16" t="s">
        <v>111</v>
      </c>
      <c r="C81" s="17"/>
      <c r="D81" s="39"/>
      <c r="E81" s="42"/>
    </row>
    <row r="82" spans="1:5" x14ac:dyDescent="0.25">
      <c r="A82" s="2">
        <v>104002</v>
      </c>
      <c r="B82" s="12" t="s">
        <v>122</v>
      </c>
      <c r="C82" s="11" t="s">
        <v>64</v>
      </c>
      <c r="D82" s="45">
        <v>0</v>
      </c>
      <c r="E82" s="45">
        <f t="shared" ref="E82:E91" si="8">D82*(1+$E$3)</f>
        <v>0</v>
      </c>
    </row>
    <row r="83" spans="1:5" x14ac:dyDescent="0.25">
      <c r="A83" s="2">
        <v>103014</v>
      </c>
      <c r="B83" s="13" t="s">
        <v>123</v>
      </c>
      <c r="C83" s="11" t="s">
        <v>64</v>
      </c>
      <c r="D83" s="45">
        <v>0</v>
      </c>
      <c r="E83" s="45">
        <f t="shared" si="8"/>
        <v>0</v>
      </c>
    </row>
    <row r="84" spans="1:5" x14ac:dyDescent="0.25">
      <c r="A84" s="5">
        <v>103007</v>
      </c>
      <c r="B84" s="1" t="s">
        <v>124</v>
      </c>
      <c r="C84" s="13" t="s">
        <v>64</v>
      </c>
      <c r="D84" s="45">
        <v>0</v>
      </c>
      <c r="E84" s="45">
        <f t="shared" si="8"/>
        <v>0</v>
      </c>
    </row>
    <row r="85" spans="1:5" x14ac:dyDescent="0.25">
      <c r="A85" s="2">
        <v>103007</v>
      </c>
      <c r="B85" s="13" t="s">
        <v>125</v>
      </c>
      <c r="C85" s="11" t="s">
        <v>64</v>
      </c>
      <c r="D85" s="45">
        <v>0</v>
      </c>
      <c r="E85" s="45">
        <f t="shared" si="8"/>
        <v>0</v>
      </c>
    </row>
    <row r="86" spans="1:5" x14ac:dyDescent="0.25">
      <c r="A86" s="2">
        <v>102002</v>
      </c>
      <c r="B86" s="2" t="s">
        <v>126</v>
      </c>
      <c r="C86" s="11" t="s">
        <v>64</v>
      </c>
      <c r="D86" s="45">
        <v>0</v>
      </c>
      <c r="E86" s="45">
        <f t="shared" si="8"/>
        <v>0</v>
      </c>
    </row>
    <row r="87" spans="1:5" x14ac:dyDescent="0.25">
      <c r="A87" s="2">
        <v>104020</v>
      </c>
      <c r="B87" s="2" t="s">
        <v>127</v>
      </c>
      <c r="C87" s="11" t="s">
        <v>64</v>
      </c>
      <c r="D87" s="45">
        <v>0</v>
      </c>
      <c r="E87" s="45">
        <f t="shared" si="8"/>
        <v>0</v>
      </c>
    </row>
    <row r="88" spans="1:5" x14ac:dyDescent="0.2">
      <c r="A88" s="2">
        <v>106001</v>
      </c>
      <c r="B88" s="2" t="s">
        <v>128</v>
      </c>
      <c r="C88" s="5" t="s">
        <v>64</v>
      </c>
      <c r="D88" s="45">
        <v>0</v>
      </c>
      <c r="E88" s="45">
        <f t="shared" si="8"/>
        <v>0</v>
      </c>
    </row>
    <row r="89" spans="1:5" ht="21" customHeight="1" x14ac:dyDescent="0.2">
      <c r="A89" s="2">
        <v>106009</v>
      </c>
      <c r="B89" s="2" t="s">
        <v>129</v>
      </c>
      <c r="C89" s="5" t="s">
        <v>64</v>
      </c>
      <c r="D89" s="45">
        <v>0</v>
      </c>
      <c r="E89" s="45">
        <f t="shared" si="8"/>
        <v>0</v>
      </c>
    </row>
    <row r="90" spans="1:5" x14ac:dyDescent="0.2">
      <c r="A90" s="5">
        <v>106010</v>
      </c>
      <c r="B90" s="1" t="s">
        <v>130</v>
      </c>
      <c r="C90" s="2" t="s">
        <v>64</v>
      </c>
      <c r="D90" s="45">
        <v>0</v>
      </c>
      <c r="E90" s="45">
        <f t="shared" si="8"/>
        <v>0</v>
      </c>
    </row>
    <row r="91" spans="1:5" x14ac:dyDescent="0.2">
      <c r="A91" s="5">
        <v>106013</v>
      </c>
      <c r="B91" s="12" t="s">
        <v>146</v>
      </c>
      <c r="C91" s="2" t="s">
        <v>64</v>
      </c>
      <c r="D91" s="45">
        <v>0</v>
      </c>
      <c r="E91" s="45">
        <f t="shared" si="8"/>
        <v>0</v>
      </c>
    </row>
    <row r="92" spans="1:5" x14ac:dyDescent="0.2">
      <c r="D92" s="40"/>
      <c r="E92" s="40"/>
    </row>
    <row r="93" spans="1:5" ht="21.75" customHeight="1" x14ac:dyDescent="0.25">
      <c r="A93" s="23"/>
      <c r="B93" s="32" t="s">
        <v>131</v>
      </c>
      <c r="C93" s="30"/>
      <c r="D93" s="42"/>
      <c r="E93" s="42"/>
    </row>
    <row r="94" spans="1:5" x14ac:dyDescent="0.25">
      <c r="A94" s="2">
        <v>102002</v>
      </c>
      <c r="B94" s="12" t="s">
        <v>132</v>
      </c>
      <c r="C94" s="11" t="s">
        <v>64</v>
      </c>
      <c r="D94" s="45">
        <v>0</v>
      </c>
      <c r="E94" s="45">
        <f t="shared" ref="E94:E98" si="9">D94*(1+$E$3)</f>
        <v>0</v>
      </c>
    </row>
    <row r="95" spans="1:5" x14ac:dyDescent="0.25">
      <c r="A95" s="2">
        <v>106001</v>
      </c>
      <c r="B95" s="13" t="s">
        <v>128</v>
      </c>
      <c r="C95" s="11" t="s">
        <v>64</v>
      </c>
      <c r="D95" s="45">
        <v>0</v>
      </c>
      <c r="E95" s="45">
        <f t="shared" si="9"/>
        <v>0</v>
      </c>
    </row>
    <row r="96" spans="1:5" x14ac:dyDescent="0.25">
      <c r="A96" s="5">
        <v>106009</v>
      </c>
      <c r="B96" s="1" t="s">
        <v>133</v>
      </c>
      <c r="C96" s="13" t="s">
        <v>64</v>
      </c>
      <c r="D96" s="45">
        <v>0</v>
      </c>
      <c r="E96" s="45">
        <f t="shared" si="9"/>
        <v>0</v>
      </c>
    </row>
    <row r="97" spans="1:5" x14ac:dyDescent="0.25">
      <c r="A97" s="2">
        <v>106010</v>
      </c>
      <c r="B97" s="13" t="s">
        <v>130</v>
      </c>
      <c r="C97" s="11" t="s">
        <v>64</v>
      </c>
      <c r="D97" s="45">
        <v>0</v>
      </c>
      <c r="E97" s="45">
        <f t="shared" si="9"/>
        <v>0</v>
      </c>
    </row>
    <row r="98" spans="1:5" x14ac:dyDescent="0.25">
      <c r="A98" s="2">
        <v>106013</v>
      </c>
      <c r="B98" s="2" t="s">
        <v>134</v>
      </c>
      <c r="C98" s="11" t="s">
        <v>64</v>
      </c>
      <c r="D98" s="45">
        <v>0</v>
      </c>
      <c r="E98" s="45">
        <f t="shared" si="9"/>
        <v>0</v>
      </c>
    </row>
    <row r="99" spans="1:5" ht="15.75" thickBot="1" x14ac:dyDescent="0.3">
      <c r="A99" s="33"/>
      <c r="B99" s="33"/>
      <c r="C99" s="34"/>
      <c r="D99" s="43"/>
      <c r="E99" s="43"/>
    </row>
    <row r="100" spans="1:5" ht="15.75" thickTop="1" x14ac:dyDescent="0.2">
      <c r="A100" s="7"/>
      <c r="B100" s="7" t="s">
        <v>135</v>
      </c>
      <c r="C100" s="3" t="s">
        <v>64</v>
      </c>
      <c r="D100" s="45">
        <v>0</v>
      </c>
      <c r="E100" s="45">
        <f t="shared" ref="E100:E102" si="10">D100*(1+$E$3)</f>
        <v>0</v>
      </c>
    </row>
    <row r="101" spans="1:5" ht="21" customHeight="1" x14ac:dyDescent="0.2">
      <c r="A101" s="2"/>
      <c r="B101" s="2" t="s">
        <v>136</v>
      </c>
      <c r="C101" s="5" t="s">
        <v>64</v>
      </c>
      <c r="D101" s="45">
        <v>0</v>
      </c>
      <c r="E101" s="45">
        <f t="shared" si="10"/>
        <v>0</v>
      </c>
    </row>
    <row r="102" spans="1:5" x14ac:dyDescent="0.2">
      <c r="A102" s="5"/>
      <c r="B102" s="1" t="s">
        <v>137</v>
      </c>
      <c r="C102" s="2" t="s">
        <v>64</v>
      </c>
      <c r="D102" s="45">
        <v>0</v>
      </c>
      <c r="E102" s="45">
        <f t="shared" si="10"/>
        <v>0</v>
      </c>
    </row>
    <row r="103" spans="1:5" ht="28.5" customHeight="1" x14ac:dyDescent="0.2">
      <c r="A103" s="8" t="s">
        <v>140</v>
      </c>
      <c r="B103" s="9"/>
      <c r="C103" s="10"/>
      <c r="D103" s="44">
        <f>SUM(D6:D102)</f>
        <v>0</v>
      </c>
      <c r="E103" s="44">
        <f>SUM(E6:E102)</f>
        <v>0</v>
      </c>
    </row>
    <row r="105" spans="1:5" x14ac:dyDescent="0.2">
      <c r="A105" s="46" t="s">
        <v>145</v>
      </c>
      <c r="B105" s="4" t="s">
        <v>144</v>
      </c>
    </row>
    <row r="106" spans="1:5" ht="31.5" customHeight="1" x14ac:dyDescent="0.2">
      <c r="A106" s="49" t="s">
        <v>147</v>
      </c>
      <c r="B106" s="49"/>
      <c r="C106" s="49"/>
      <c r="D106" s="49"/>
      <c r="E106" s="49"/>
    </row>
  </sheetData>
  <mergeCells count="1">
    <mergeCell ref="A106:E10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ignoredErrors>
    <ignoredError sqref="A5:A8 A11 A15:A16 A21:A26 A28 A33:A43 A45:A48 A53:A59 A60:A69 A74:A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( 300 x 300 dpi )</dc:subject>
  <dc:creator>Zdeněk Tomášek</dc:creator>
  <cp:lastModifiedBy>Klučková Radka</cp:lastModifiedBy>
  <cp:lastPrinted>2026-03-20T09:54:35Z</cp:lastPrinted>
  <dcterms:created xsi:type="dcterms:W3CDTF">2017-02-27T17:57:18Z</dcterms:created>
  <dcterms:modified xsi:type="dcterms:W3CDTF">2026-03-27T08:41:23Z</dcterms:modified>
</cp:coreProperties>
</file>