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K:\IV.VZ\Zakazky\Služby\KK\Odbor zdravotnictví\P26V_Zajištění pohotovostní služby v oboru zubního lékařství pro území Cheb o víkendu\Zadávací dokumentace\"/>
    </mc:Choice>
  </mc:AlternateContent>
  <xr:revisionPtr revIDLastSave="0" documentId="13_ncr:1_{81C1E866-6D78-4DCF-9132-0AF663B85A83}" xr6:coauthVersionLast="36" xr6:coauthVersionMax="47" xr10:uidLastSave="{00000000-0000-0000-0000-000000000000}"/>
  <bookViews>
    <workbookView xWindow="0" yWindow="600" windowWidth="28545" windowHeight="14880" xr2:uid="{15F1C12C-7011-4848-9B3E-9C8A86D65DAE}"/>
  </bookViews>
  <sheets>
    <sheet name="List1" sheetId="1" r:id="rId1"/>
  </sheets>
  <definedNames>
    <definedName name="_Hlk223287305" localSheetId="0">List1!$A$29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E16" i="1" s="1"/>
  <c r="D8" i="1"/>
  <c r="E8" i="1" s="1"/>
  <c r="D7" i="1"/>
  <c r="E7" i="1" s="1"/>
  <c r="D9" i="1"/>
  <c r="E9" i="1" s="1"/>
  <c r="E19" i="1" l="1"/>
</calcChain>
</file>

<file path=xl/sharedStrings.xml><?xml version="1.0" encoding="utf-8"?>
<sst xmlns="http://schemas.openxmlformats.org/spreadsheetml/2006/main" count="47" uniqueCount="39">
  <si>
    <t>Veřejná zakázka "Zajištění pohotovostní služby v oboru zubního lékařství pro území okresu Cheb o víkendu a dnech pracovního klidu"</t>
  </si>
  <si>
    <t xml:space="preserve">	Kritérium č. 1 – Výše nabídkové ceny </t>
  </si>
  <si>
    <t>Měrná jednotka</t>
  </si>
  <si>
    <t>hodina</t>
  </si>
  <si>
    <t xml:space="preserve">Cena za jednotku </t>
  </si>
  <si>
    <t>Nabídková cena za první čtyři měsíce - do zajištění smluv s pojišťovnami</t>
  </si>
  <si>
    <t>Nabídková cena za zbývající měsíce - po zajištění smluv s pojišťovnami</t>
  </si>
  <si>
    <t>Plná hodinová sazba za lékaře*</t>
  </si>
  <si>
    <t xml:space="preserve">* Maximální možná a nepřekročitelná nabídková cena PHS za lékaře je stanovena na 3 000 Kč za hodinu </t>
  </si>
  <si>
    <t xml:space="preserve">** Maximální možná a nepřekročitelná nabídková cena PHS za sestru je stanovena na 500 Kč za hodinu </t>
  </si>
  <si>
    <t>Plná hodinová sazba ***</t>
  </si>
  <si>
    <t>Plná hodinová sazba za sestru**</t>
  </si>
  <si>
    <t xml:space="preserve">Cena za měsíc                (8 hodin x 9 dnů) </t>
  </si>
  <si>
    <t>Cena celkem                 (za 4 měsíce v Kč)</t>
  </si>
  <si>
    <t>Cena celkem                 (za 44 měsíců v Kč)</t>
  </si>
  <si>
    <t>Rozdílová hodinová sazba *</t>
  </si>
  <si>
    <t xml:space="preserve">CELKOVÁ NABÍDKOVÁ CENA určená k hodnocení (CNC)*                    </t>
  </si>
  <si>
    <t>* Osvobozeno od DPH bez nároku na odpočet daně dle § 51 a násl. zákona č. 235/2004 Sb., o dani z přidané hodnoty</t>
  </si>
  <si>
    <t>Kritérium č. 2 – Ordinační doba zubní pohotovosti</t>
  </si>
  <si>
    <t>Sobota</t>
  </si>
  <si>
    <t>Neděle</t>
  </si>
  <si>
    <t>Státní svátky</t>
  </si>
  <si>
    <t>od 00 do 00 hodin</t>
  </si>
  <si>
    <t>Kritérium č. 3 – Rozsah zajištění zubní pohotovosti v rámci roku</t>
  </si>
  <si>
    <t>Rozsah zajištění zubní pohotovosti</t>
  </si>
  <si>
    <t xml:space="preserve">Zajistím zubní pohovotost v rozsahu: </t>
  </si>
  <si>
    <t>1. soboty, neděle a státní svátky</t>
  </si>
  <si>
    <t>2. soboty a státní svátky</t>
  </si>
  <si>
    <t>3. neděle a státní svátky</t>
  </si>
  <si>
    <t>4. soboty</t>
  </si>
  <si>
    <t>V rámci tohoto hodnotícího kritéria bude hodnocen rozsah zajištění zubní pohotovostní služby v průběhu kalendářního roku, a to z hlediska pokrytí sobot, nedělí a státních svátků v možném rozsahu:</t>
  </si>
  <si>
    <t>5. neděle</t>
  </si>
  <si>
    <t>Dodavatel napíše do tabulky (do žlutě podbarveného pole) jím nabízený rozsah zubní pohotovosti jednou z výše uvedených variant:</t>
  </si>
  <si>
    <t>Pozn. Žlutě zvýrazněné pole vyplnit.</t>
  </si>
  <si>
    <t>*** Maximální možná a nepřekročitelná nabídková cena PHS je stanovena na 3 500 Kč za hodinu, tuto cenu uvede účastník do návrhu smlouvy do čl. III. odst. 3.1 pod písm. a)</t>
  </si>
  <si>
    <t>* Maximální možná a nepřekročitelná nabídková cena RHS je stanovena na 900 Kč za hodinu, tuto cenu uvede účastník do návrhu smlouvy do čl. III. odst. 3.1 pod písm. b)</t>
  </si>
  <si>
    <t>Kalkulace pro hodnocení příloha č. 2</t>
  </si>
  <si>
    <t>Ordinační doba zubní pohotovosti*</t>
  </si>
  <si>
    <r>
      <t>* Uveďte ordinační dobu dle dnů, které budete poskytovat zubní pohotovost. Ordinační doba bude min. 4 hodiny denně, a to v časovém rozmezí 7:00 až 15:00 hodin - dle Vyhlášky č. 380/2025 Sb. o pohotovostních službách, která stanoví minimální rozsah zubní pohotovostní služby v délce nejméně 4 hodin nepřetržitého provozu v časovém rozmezí mezi 7:00 a 15:00 hodin o sobotách, nedělích a státních svátcích. Splnění tohoto minimálního 4 hodinového rozsahu je podmínkou účasti v zadávacím řízení.
V rámci tohoto hodnoticího kritéria bude hodnocen vyšší rozsah ordinační doby, a to na základě celkového součtu hodin, které účastník nabídne ve všech dnech, ve kterých bude zubní pohotovostní služba poskytována. Účastník může v jednotlivých dnech nabízet různý počet hodin ordinační doby, ale maximální možná délka ordinační doby v jednom dni je 8 hodin.</t>
    </r>
    <r>
      <rPr>
        <b/>
        <sz val="10"/>
        <color theme="1"/>
        <rFont val="Arial"/>
        <family val="2"/>
        <charset val="238"/>
      </rPr>
      <t xml:space="preserve"> V případě, že v některý den nebude poskytovat ordinační dobu, tak dané políčko nevyplňuje - odstraní text nebo nechá nulové hodnoty.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</si>
</sst>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1">
    <font>
      <sz val="11"/>
      <color theme="1"/>
      <name val="Aptos Narrow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4"/>
      <color theme="0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ptos Narrow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5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6" fillId="6" borderId="1" xfId="0" applyNumberFormat="1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164" fontId="4" fillId="7" borderId="2" xfId="0" applyNumberFormat="1" applyFont="1" applyFill="1" applyBorder="1"/>
    <xf numFmtId="0" fontId="0" fillId="5" borderId="0" xfId="0" applyFill="1"/>
    <xf numFmtId="0" fontId="7" fillId="0" borderId="0" xfId="0" applyFont="1"/>
    <xf numFmtId="0" fontId="8" fillId="0" borderId="0" xfId="0" applyFont="1"/>
    <xf numFmtId="0" fontId="8" fillId="5" borderId="0" xfId="0" applyFont="1" applyFill="1"/>
    <xf numFmtId="0" fontId="5" fillId="2" borderId="4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0" fontId="5" fillId="0" borderId="0" xfId="0" applyFont="1"/>
    <xf numFmtId="0" fontId="10" fillId="0" borderId="0" xfId="0" applyFont="1"/>
    <xf numFmtId="0" fontId="5" fillId="0" borderId="9" xfId="0" applyFont="1" applyBorder="1" applyAlignment="1">
      <alignment vertical="center" wrapText="1"/>
    </xf>
    <xf numFmtId="0" fontId="1" fillId="0" borderId="0" xfId="0" applyFont="1"/>
    <xf numFmtId="0" fontId="1" fillId="0" borderId="0" xfId="0" applyFont="1"/>
    <xf numFmtId="0" fontId="5" fillId="5" borderId="5" xfId="0" applyFont="1" applyFill="1" applyBorder="1" applyAlignment="1">
      <alignment wrapText="1"/>
    </xf>
    <xf numFmtId="0" fontId="5" fillId="5" borderId="7" xfId="0" applyFont="1" applyFill="1" applyBorder="1" applyAlignment="1">
      <alignment wrapText="1"/>
    </xf>
    <xf numFmtId="0" fontId="5" fillId="5" borderId="0" xfId="0" applyFont="1" applyFill="1" applyAlignment="1">
      <alignment vertical="center" wrapText="1"/>
    </xf>
    <xf numFmtId="0" fontId="5" fillId="5" borderId="0" xfId="0" applyFont="1" applyFill="1" applyAlignment="1">
      <alignment wrapText="1"/>
    </xf>
    <xf numFmtId="0" fontId="3" fillId="7" borderId="6" xfId="0" applyFont="1" applyFill="1" applyBorder="1"/>
    <xf numFmtId="0" fontId="3" fillId="7" borderId="3" xfId="0" applyFont="1" applyFill="1" applyBorder="1"/>
    <xf numFmtId="0" fontId="5" fillId="0" borderId="0" xfId="0" applyFont="1" applyAlignment="1">
      <alignment vertical="top" wrapText="1"/>
    </xf>
    <xf numFmtId="0" fontId="0" fillId="0" borderId="0" xfId="0"/>
    <xf numFmtId="0" fontId="9" fillId="2" borderId="10" xfId="0" applyFont="1" applyFill="1" applyBorder="1"/>
    <xf numFmtId="0" fontId="9" fillId="2" borderId="2" xfId="0" applyFont="1" applyFill="1" applyBorder="1"/>
    <xf numFmtId="0" fontId="5" fillId="0" borderId="0" xfId="0" applyFont="1" applyAlignment="1">
      <alignment wrapText="1"/>
    </xf>
    <xf numFmtId="0" fontId="1" fillId="5" borderId="0" xfId="0" applyFont="1" applyFill="1"/>
    <xf numFmtId="0" fontId="8" fillId="0" borderId="0" xfId="0" applyFont="1"/>
    <xf numFmtId="0" fontId="5" fillId="0" borderId="0" xfId="0" applyFont="1"/>
    <xf numFmtId="0" fontId="0" fillId="0" borderId="0" xfId="0" applyAlignment="1">
      <alignment vertical="top"/>
    </xf>
    <xf numFmtId="0" fontId="1" fillId="8" borderId="6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vertical="top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7D8B7-F447-4368-ABCE-80C5557E0561}">
  <dimension ref="A1:J40"/>
  <sheetViews>
    <sheetView tabSelected="1" topLeftCell="A16" zoomScaleNormal="100" workbookViewId="0">
      <selection activeCell="G29" sqref="G29"/>
    </sheetView>
  </sheetViews>
  <sheetFormatPr defaultRowHeight="14.25"/>
  <cols>
    <col min="1" max="1" width="26.375" customWidth="1"/>
    <col min="2" max="5" width="20.625" customWidth="1"/>
  </cols>
  <sheetData>
    <row r="1" spans="1:10" s="16" customFormat="1" ht="20.100000000000001" customHeight="1">
      <c r="A1" s="24" t="s">
        <v>0</v>
      </c>
      <c r="B1" s="24"/>
      <c r="C1" s="24"/>
      <c r="D1" s="24"/>
      <c r="E1" s="24"/>
      <c r="F1" s="24"/>
      <c r="G1" s="15"/>
      <c r="H1" s="15"/>
      <c r="I1" s="15"/>
      <c r="J1" s="15"/>
    </row>
    <row r="2" spans="1:10" s="16" customFormat="1" ht="20.100000000000001" customHeight="1">
      <c r="A2" s="37" t="s">
        <v>36</v>
      </c>
      <c r="B2" s="37"/>
      <c r="C2" s="37"/>
      <c r="D2" s="37"/>
      <c r="E2" s="37"/>
    </row>
    <row r="3" spans="1:10" s="16" customFormat="1" ht="20.100000000000001" customHeight="1">
      <c r="A3" s="38"/>
      <c r="B3" s="38"/>
      <c r="C3" s="38"/>
      <c r="D3" s="38"/>
      <c r="E3" s="38"/>
    </row>
    <row r="4" spans="1:10" s="16" customFormat="1" ht="20.100000000000001" customHeight="1">
      <c r="A4" s="25" t="s">
        <v>1</v>
      </c>
      <c r="B4" s="25"/>
      <c r="C4" s="25"/>
      <c r="D4" s="25"/>
      <c r="E4" s="25"/>
    </row>
    <row r="5" spans="1:10" s="16" customFormat="1" ht="20.100000000000001" customHeight="1" thickBot="1">
      <c r="A5" s="21" t="s">
        <v>5</v>
      </c>
      <c r="B5" s="21"/>
      <c r="C5" s="21"/>
      <c r="D5" s="21"/>
      <c r="E5" s="21"/>
    </row>
    <row r="6" spans="1:10" s="16" customFormat="1" ht="46.5" customHeight="1" thickBot="1">
      <c r="A6" s="1"/>
      <c r="B6" s="2" t="s">
        <v>2</v>
      </c>
      <c r="C6" s="2" t="s">
        <v>4</v>
      </c>
      <c r="D6" s="3" t="s">
        <v>12</v>
      </c>
      <c r="E6" s="4" t="s">
        <v>13</v>
      </c>
    </row>
    <row r="7" spans="1:10" s="16" customFormat="1" ht="45" customHeight="1" thickBot="1">
      <c r="A7" s="6" t="s">
        <v>7</v>
      </c>
      <c r="B7" s="7" t="s">
        <v>3</v>
      </c>
      <c r="C7" s="9"/>
      <c r="D7" s="11">
        <f>(C7*8)*9</f>
        <v>0</v>
      </c>
      <c r="E7" s="11">
        <f>D7*4</f>
        <v>0</v>
      </c>
    </row>
    <row r="8" spans="1:10" s="16" customFormat="1" ht="45" customHeight="1" thickBot="1">
      <c r="A8" s="6" t="s">
        <v>11</v>
      </c>
      <c r="B8" s="7" t="s">
        <v>3</v>
      </c>
      <c r="C8" s="9"/>
      <c r="D8" s="11">
        <f t="shared" ref="D8:D9" si="0">(C8*8)*9</f>
        <v>0</v>
      </c>
      <c r="E8" s="11">
        <f t="shared" ref="E8:E9" si="1">D8*4</f>
        <v>0</v>
      </c>
    </row>
    <row r="9" spans="1:10" s="16" customFormat="1" ht="45" customHeight="1" thickBot="1">
      <c r="A9" s="8" t="s">
        <v>10</v>
      </c>
      <c r="B9" s="5" t="s">
        <v>3</v>
      </c>
      <c r="C9" s="10"/>
      <c r="D9" s="12">
        <f t="shared" si="0"/>
        <v>0</v>
      </c>
      <c r="E9" s="12">
        <f t="shared" si="1"/>
        <v>0</v>
      </c>
    </row>
    <row r="10" spans="1:10" s="17" customFormat="1" ht="20.100000000000001" customHeight="1">
      <c r="A10" s="27" t="s">
        <v>8</v>
      </c>
      <c r="B10" s="27"/>
      <c r="C10" s="27"/>
      <c r="D10" s="27"/>
      <c r="E10" s="27"/>
    </row>
    <row r="11" spans="1:10" s="17" customFormat="1" ht="20.100000000000001" customHeight="1">
      <c r="A11" s="29" t="s">
        <v>9</v>
      </c>
      <c r="B11" s="29"/>
      <c r="C11" s="29"/>
      <c r="D11" s="29"/>
      <c r="E11" s="29"/>
    </row>
    <row r="12" spans="1:10" s="17" customFormat="1" ht="28.5" customHeight="1">
      <c r="A12" s="29" t="s">
        <v>34</v>
      </c>
      <c r="B12" s="29"/>
      <c r="C12" s="29"/>
      <c r="D12" s="29"/>
      <c r="E12" s="29"/>
    </row>
    <row r="13" spans="1:10" s="17" customFormat="1" ht="20.100000000000001" customHeight="1">
      <c r="A13" s="28"/>
      <c r="B13" s="28"/>
      <c r="C13" s="28"/>
      <c r="D13" s="28"/>
      <c r="E13" s="28"/>
    </row>
    <row r="14" spans="1:10" s="17" customFormat="1" ht="20.100000000000001" customHeight="1" thickBot="1">
      <c r="A14" s="26" t="s">
        <v>6</v>
      </c>
      <c r="B14" s="26"/>
      <c r="C14" s="26"/>
      <c r="D14" s="26"/>
      <c r="E14" s="26"/>
    </row>
    <row r="15" spans="1:10" s="16" customFormat="1" ht="46.5" customHeight="1" thickBot="1">
      <c r="A15" s="1"/>
      <c r="B15" s="2" t="s">
        <v>2</v>
      </c>
      <c r="C15" s="2" t="s">
        <v>4</v>
      </c>
      <c r="D15" s="3" t="s">
        <v>12</v>
      </c>
      <c r="E15" s="4" t="s">
        <v>14</v>
      </c>
    </row>
    <row r="16" spans="1:10" s="16" customFormat="1" ht="45" customHeight="1" thickBot="1">
      <c r="A16" s="8" t="s">
        <v>15</v>
      </c>
      <c r="B16" s="5" t="s">
        <v>3</v>
      </c>
      <c r="C16" s="10"/>
      <c r="D16" s="12">
        <f t="shared" ref="D16" si="2">(C16*8)*9</f>
        <v>0</v>
      </c>
      <c r="E16" s="12">
        <f>D16*44</f>
        <v>0</v>
      </c>
    </row>
    <row r="17" spans="1:5" s="17" customFormat="1" ht="25.5" customHeight="1">
      <c r="A17" s="27" t="s">
        <v>35</v>
      </c>
      <c r="B17" s="27"/>
      <c r="C17" s="27"/>
      <c r="D17" s="27"/>
      <c r="E17" s="27"/>
    </row>
    <row r="18" spans="1:5" s="17" customFormat="1" ht="20.100000000000001" customHeight="1" thickBot="1">
      <c r="A18" s="44"/>
      <c r="B18" s="44"/>
      <c r="C18" s="44"/>
      <c r="D18" s="44"/>
      <c r="E18" s="44"/>
    </row>
    <row r="19" spans="1:5" s="16" customFormat="1" ht="33" customHeight="1" thickBot="1">
      <c r="A19" s="30" t="s">
        <v>16</v>
      </c>
      <c r="B19" s="31"/>
      <c r="C19" s="31"/>
      <c r="D19" s="31"/>
      <c r="E19" s="13">
        <f>E9+E16</f>
        <v>0</v>
      </c>
    </row>
    <row r="20" spans="1:5">
      <c r="A20" s="27" t="s">
        <v>17</v>
      </c>
      <c r="B20" s="27"/>
      <c r="C20" s="27"/>
      <c r="D20" s="27"/>
      <c r="E20" s="27"/>
    </row>
    <row r="21" spans="1:5">
      <c r="A21" s="33"/>
      <c r="B21" s="33"/>
      <c r="C21" s="14"/>
    </row>
    <row r="23" spans="1:5" s="16" customFormat="1" ht="20.100000000000001" customHeight="1">
      <c r="A23" s="25" t="s">
        <v>18</v>
      </c>
      <c r="B23" s="25"/>
      <c r="C23" s="25"/>
      <c r="D23" s="25"/>
      <c r="E23" s="25"/>
    </row>
    <row r="24" spans="1:5" ht="15" thickBot="1"/>
    <row r="25" spans="1:5" ht="45" customHeight="1" thickBot="1">
      <c r="A25" s="1"/>
      <c r="B25" s="2" t="s">
        <v>19</v>
      </c>
      <c r="C25" s="2" t="s">
        <v>20</v>
      </c>
      <c r="D25" s="3" t="s">
        <v>21</v>
      </c>
      <c r="E25" s="19"/>
    </row>
    <row r="26" spans="1:5" ht="45" customHeight="1" thickBot="1">
      <c r="A26" s="6" t="s">
        <v>37</v>
      </c>
      <c r="B26" s="18" t="s">
        <v>22</v>
      </c>
      <c r="C26" s="18" t="s">
        <v>22</v>
      </c>
      <c r="D26" s="18" t="s">
        <v>22</v>
      </c>
      <c r="E26" s="20"/>
    </row>
    <row r="27" spans="1:5" ht="113.25" customHeight="1">
      <c r="A27" s="32" t="s">
        <v>38</v>
      </c>
      <c r="B27" s="32"/>
      <c r="C27" s="32"/>
      <c r="D27" s="32"/>
      <c r="E27" s="32"/>
    </row>
    <row r="29" spans="1:5" s="16" customFormat="1" ht="20.100000000000001" customHeight="1">
      <c r="A29" s="25" t="s">
        <v>23</v>
      </c>
      <c r="B29" s="25"/>
      <c r="C29" s="25"/>
      <c r="D29" s="25"/>
      <c r="E29" s="25"/>
    </row>
    <row r="30" spans="1:5" ht="33" customHeight="1">
      <c r="A30" s="36" t="s">
        <v>30</v>
      </c>
      <c r="B30" s="36"/>
      <c r="C30" s="36"/>
      <c r="D30" s="36"/>
      <c r="E30" s="36"/>
    </row>
    <row r="31" spans="1:5" s="22" customFormat="1" ht="15" customHeight="1">
      <c r="A31" s="36" t="s">
        <v>26</v>
      </c>
      <c r="B31" s="36"/>
      <c r="C31" s="36"/>
      <c r="D31" s="36"/>
      <c r="E31" s="36"/>
    </row>
    <row r="32" spans="1:5" s="22" customFormat="1" ht="15" customHeight="1">
      <c r="A32" s="36" t="s">
        <v>27</v>
      </c>
      <c r="B32" s="36"/>
      <c r="C32" s="36"/>
      <c r="D32" s="36"/>
      <c r="E32" s="36"/>
    </row>
    <row r="33" spans="1:5" s="22" customFormat="1" ht="15" customHeight="1">
      <c r="A33" s="36" t="s">
        <v>28</v>
      </c>
      <c r="B33" s="36"/>
      <c r="C33" s="36"/>
      <c r="D33" s="36"/>
      <c r="E33" s="36"/>
    </row>
    <row r="34" spans="1:5" s="22" customFormat="1" ht="15" customHeight="1">
      <c r="A34" s="36" t="s">
        <v>29</v>
      </c>
      <c r="B34" s="36"/>
      <c r="C34" s="36"/>
      <c r="D34" s="36"/>
      <c r="E34" s="36"/>
    </row>
    <row r="35" spans="1:5" s="22" customFormat="1" ht="15" customHeight="1">
      <c r="A35" s="36" t="s">
        <v>31</v>
      </c>
      <c r="B35" s="36"/>
      <c r="C35" s="36"/>
      <c r="D35" s="36"/>
      <c r="E35" s="36"/>
    </row>
    <row r="36" spans="1:5" s="22" customFormat="1" ht="15" customHeight="1" thickBot="1">
      <c r="A36" s="36" t="s">
        <v>32</v>
      </c>
      <c r="B36" s="36"/>
      <c r="C36" s="36"/>
      <c r="D36" s="36"/>
      <c r="E36" s="36"/>
    </row>
    <row r="37" spans="1:5" s="21" customFormat="1" ht="26.25" customHeight="1" thickBot="1">
      <c r="A37" s="41" t="s">
        <v>24</v>
      </c>
      <c r="B37" s="42"/>
      <c r="C37" s="43"/>
    </row>
    <row r="38" spans="1:5" s="21" customFormat="1" ht="26.25" thickBot="1">
      <c r="A38" s="23" t="s">
        <v>25</v>
      </c>
      <c r="B38" s="34"/>
      <c r="C38" s="35"/>
    </row>
    <row r="39" spans="1:5" ht="25.5" customHeight="1">
      <c r="A39" s="40"/>
      <c r="B39" s="40"/>
      <c r="C39" s="40"/>
      <c r="D39" s="40"/>
      <c r="E39" s="40"/>
    </row>
    <row r="40" spans="1:5">
      <c r="A40" s="39" t="s">
        <v>33</v>
      </c>
      <c r="B40" s="39"/>
      <c r="C40" s="39"/>
      <c r="D40" s="39"/>
      <c r="E40" s="39"/>
    </row>
  </sheetData>
  <mergeCells count="27">
    <mergeCell ref="B38:C38"/>
    <mergeCell ref="A35:E35"/>
    <mergeCell ref="A2:E2"/>
    <mergeCell ref="A3:E3"/>
    <mergeCell ref="A40:E40"/>
    <mergeCell ref="A29:E29"/>
    <mergeCell ref="A36:E36"/>
    <mergeCell ref="A39:E39"/>
    <mergeCell ref="A30:E30"/>
    <mergeCell ref="A33:E33"/>
    <mergeCell ref="A31:E31"/>
    <mergeCell ref="A32:E32"/>
    <mergeCell ref="A34:E34"/>
    <mergeCell ref="A37:C37"/>
    <mergeCell ref="A18:E18"/>
    <mergeCell ref="A17:E17"/>
    <mergeCell ref="A19:D19"/>
    <mergeCell ref="A20:E20"/>
    <mergeCell ref="A23:E23"/>
    <mergeCell ref="A27:E27"/>
    <mergeCell ref="A21:B21"/>
    <mergeCell ref="A4:E4"/>
    <mergeCell ref="A14:E14"/>
    <mergeCell ref="A10:E10"/>
    <mergeCell ref="A13:E13"/>
    <mergeCell ref="A11:E11"/>
    <mergeCell ref="A12:E12"/>
  </mergeCells>
  <pageMargins left="0.7" right="0.7" top="0.78740157499999996" bottom="0.78740157499999996" header="0.3" footer="0.3"/>
  <pageSetup paperSize="9" scale="73" orientation="portrait" horizontalDpi="0" verticalDpi="0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A4F9C54C916B144B85381B73F4267A9" ma:contentTypeVersion="8" ma:contentTypeDescription="Vytvoří nový dokument" ma:contentTypeScope="" ma:versionID="3aafcdbc7888b45941ffda0e1c70e02e">
  <xsd:schema xmlns:xsd="http://www.w3.org/2001/XMLSchema" xmlns:xs="http://www.w3.org/2001/XMLSchema" xmlns:p="http://schemas.microsoft.com/office/2006/metadata/properties" xmlns:ns3="5205656c-7738-4e26-86bd-a900d0e6904a" targetNamespace="http://schemas.microsoft.com/office/2006/metadata/properties" ma:root="true" ma:fieldsID="5341d48e39b6e79dd75cea65fc219d59" ns3:_="">
    <xsd:import namespace="5205656c-7738-4e26-86bd-a900d0e6904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05656c-7738-4e26-86bd-a900d0e6904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15D08C5-067C-4EB5-8161-3559551F656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CDBBB6-C7D0-4920-8519-776B1FD072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05656c-7738-4e26-86bd-a900d0e690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CEE47E-CF6E-4166-8518-BD9792AC81B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5205656c-7738-4e26-86bd-a900d0e6904a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List1!_Hlk223287305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Toušová Monika</dc:creator>
  <cp:lastModifiedBy>Drobilová Monika</cp:lastModifiedBy>
  <dcterms:created xsi:type="dcterms:W3CDTF">2026-03-04T07:38:07Z</dcterms:created>
  <dcterms:modified xsi:type="dcterms:W3CDTF">2026-03-07T19:49:10Z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0x010100FA4F9C54C916B144B85381B73F4267A9</vt:lpwstr>
  </property>
</Properties>
</file>