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VZ_Ostatní/NOŘ_Vybavení interiéru do pavilonu C/Změna ZD (10.02.2026)/"/>
    </mc:Choice>
  </mc:AlternateContent>
  <xr:revisionPtr revIDLastSave="0" documentId="8_{339A8E29-B341-409B-9B49-ED8D9E6BD96B}" xr6:coauthVersionLast="47" xr6:coauthVersionMax="47" xr10:uidLastSave="{00000000-0000-0000-0000-000000000000}"/>
  <workbookProtection workbookAlgorithmName="SHA-512" workbookHashValue="l+ZJ/bmQO2NJxu5tBHeamYSVlOhvo4VY1IyYEfLzvngo1rRN4l/wD6RSl3xLx3clwDu1LtzVhaW3XPFJlrLKqg==" workbookSaltValue="f5inFnKO/aLPofpp3Y6oQw==" workbookSpinCount="100000" lockStructure="1"/>
  <bookViews>
    <workbookView xWindow="-120" yWindow="-120" windowWidth="29040" windowHeight="15720" activeTab="4" xr2:uid="{9BD380BB-E49D-4C45-BCEE-E225DE8B64DD}"/>
  </bookViews>
  <sheets>
    <sheet name="Rekapitulace" sheetId="1" r:id="rId1"/>
    <sheet name="1.PP" sheetId="2" r:id="rId2"/>
    <sheet name="1.NP" sheetId="3" r:id="rId3"/>
    <sheet name="2.NP" sheetId="4" r:id="rId4"/>
    <sheet name="4.NP" sheetId="5" r:id="rId5"/>
  </sheets>
  <definedNames>
    <definedName name="_xlnm._FilterDatabase" localSheetId="2" hidden="1">'1.NP'!$A$2:$M$282</definedName>
    <definedName name="_xlnm._FilterDatabase" localSheetId="1" hidden="1">'1.PP'!$A$2:$M$73</definedName>
    <definedName name="_xlnm._FilterDatabase" localSheetId="3" hidden="1">'2.NP'!$A$2:$M$104</definedName>
    <definedName name="_xlnm._FilterDatabase" localSheetId="4" hidden="1">'4.NP'!$A$2:$M$165</definedName>
  </definedNames>
  <calcPr calcId="191029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M164" i="5"/>
  <c r="M152" i="5"/>
  <c r="M138" i="5"/>
  <c r="M123" i="5"/>
  <c r="M109" i="5"/>
  <c r="M102" i="5"/>
  <c r="M93" i="5"/>
  <c r="M130" i="3"/>
  <c r="M33" i="4" l="1"/>
  <c r="M252" i="3"/>
  <c r="M251" i="3"/>
  <c r="M250" i="3"/>
  <c r="M249" i="3"/>
  <c r="M248" i="3"/>
  <c r="M247" i="3"/>
  <c r="M22" i="3"/>
  <c r="M21" i="3"/>
  <c r="M20" i="3"/>
  <c r="M19" i="3"/>
  <c r="M18" i="3"/>
  <c r="M117" i="5"/>
  <c r="M146" i="5"/>
  <c r="M48" i="4"/>
  <c r="M180" i="3"/>
  <c r="M49" i="2"/>
  <c r="M131" i="5"/>
  <c r="M60" i="5"/>
  <c r="M50" i="5"/>
  <c r="M48" i="5"/>
  <c r="M39" i="5"/>
  <c r="M30" i="5"/>
  <c r="M29" i="5"/>
  <c r="M20" i="5"/>
  <c r="M10" i="5"/>
  <c r="M66" i="2"/>
  <c r="M63" i="2"/>
  <c r="M60" i="2"/>
  <c r="M158" i="3" l="1"/>
  <c r="M157" i="3"/>
  <c r="M156" i="3"/>
  <c r="M155" i="3"/>
  <c r="M154" i="3"/>
  <c r="M151" i="3"/>
  <c r="M150" i="3"/>
  <c r="M149" i="3"/>
  <c r="M148" i="3"/>
  <c r="M147" i="3"/>
  <c r="M13" i="2"/>
  <c r="M9" i="2"/>
  <c r="M10" i="2"/>
  <c r="M5" i="2"/>
  <c r="M27" i="2"/>
  <c r="M15" i="2"/>
  <c r="M36" i="2"/>
  <c r="M29" i="2"/>
  <c r="M41" i="2"/>
  <c r="M45" i="2"/>
  <c r="M46" i="2"/>
  <c r="M58" i="2"/>
  <c r="M55" i="2"/>
  <c r="M61" i="2"/>
  <c r="M64" i="2"/>
  <c r="M67" i="2"/>
  <c r="M69" i="2"/>
  <c r="M70" i="2"/>
  <c r="M72" i="2"/>
  <c r="M8" i="3"/>
  <c r="M9" i="3"/>
  <c r="M6" i="3"/>
  <c r="M163" i="5" l="1"/>
  <c r="M162" i="5"/>
  <c r="M161" i="5"/>
  <c r="M160" i="5"/>
  <c r="M147" i="5"/>
  <c r="M132" i="5"/>
  <c r="M118" i="5"/>
  <c r="M158" i="5"/>
  <c r="M157" i="5"/>
  <c r="M156" i="5"/>
  <c r="M154" i="5"/>
  <c r="M151" i="5"/>
  <c r="M145" i="5"/>
  <c r="M144" i="5"/>
  <c r="M143" i="5"/>
  <c r="M142" i="5"/>
  <c r="M141" i="5"/>
  <c r="M140" i="5"/>
  <c r="M137" i="5"/>
  <c r="M130" i="5"/>
  <c r="M129" i="5"/>
  <c r="M128" i="5"/>
  <c r="M127" i="5"/>
  <c r="M126" i="5"/>
  <c r="M125" i="5"/>
  <c r="M122" i="5"/>
  <c r="M116" i="5"/>
  <c r="M115" i="5"/>
  <c r="M114" i="5"/>
  <c r="M113" i="5"/>
  <c r="M112" i="5"/>
  <c r="M111" i="5"/>
  <c r="M108" i="5"/>
  <c r="M107" i="5"/>
  <c r="M106" i="5"/>
  <c r="M105" i="5"/>
  <c r="M104" i="5"/>
  <c r="M101" i="5"/>
  <c r="M100" i="5"/>
  <c r="M99" i="5"/>
  <c r="M98" i="5"/>
  <c r="M97" i="5"/>
  <c r="M96" i="5"/>
  <c r="M95" i="5"/>
  <c r="M92" i="5"/>
  <c r="M91" i="5"/>
  <c r="M90" i="5"/>
  <c r="M89" i="5"/>
  <c r="M88" i="5"/>
  <c r="M86" i="5"/>
  <c r="M85" i="5"/>
  <c r="M83" i="5"/>
  <c r="M82" i="5"/>
  <c r="M80" i="5"/>
  <c r="M79" i="5"/>
  <c r="M78" i="5"/>
  <c r="M77" i="5"/>
  <c r="M76" i="5"/>
  <c r="M75" i="5"/>
  <c r="M74" i="5"/>
  <c r="M72" i="5"/>
  <c r="M71" i="5"/>
  <c r="M70" i="5"/>
  <c r="M69" i="5"/>
  <c r="M68" i="5"/>
  <c r="M67" i="5"/>
  <c r="M66" i="5"/>
  <c r="M65" i="5"/>
  <c r="M63" i="5"/>
  <c r="M61" i="5"/>
  <c r="M59" i="5"/>
  <c r="M58" i="5"/>
  <c r="M57" i="5"/>
  <c r="M56" i="5"/>
  <c r="M55" i="5"/>
  <c r="M54" i="5"/>
  <c r="M52" i="5"/>
  <c r="M49" i="5"/>
  <c r="M47" i="5"/>
  <c r="M46" i="5"/>
  <c r="M45" i="5"/>
  <c r="M44" i="5"/>
  <c r="M43" i="5"/>
  <c r="M42" i="5"/>
  <c r="M40" i="5"/>
  <c r="M38" i="5"/>
  <c r="M37" i="5"/>
  <c r="M36" i="5"/>
  <c r="M35" i="5"/>
  <c r="M34" i="5"/>
  <c r="M33" i="5"/>
  <c r="M31" i="5"/>
  <c r="M28" i="5"/>
  <c r="M27" i="5"/>
  <c r="M26" i="5"/>
  <c r="M25" i="5"/>
  <c r="M24" i="5"/>
  <c r="M23" i="5"/>
  <c r="M21" i="5"/>
  <c r="M19" i="5"/>
  <c r="M18" i="5"/>
  <c r="M17" i="5"/>
  <c r="M16" i="5"/>
  <c r="M15" i="5"/>
  <c r="M14" i="5"/>
  <c r="M12" i="5"/>
  <c r="M11" i="5"/>
  <c r="M9" i="5"/>
  <c r="M8" i="5"/>
  <c r="M7" i="5"/>
  <c r="M6" i="5"/>
  <c r="M5" i="5"/>
  <c r="M165" i="5" l="1"/>
  <c r="C7" i="1" s="1"/>
  <c r="D7" i="1" s="1"/>
  <c r="E7" i="1" s="1"/>
  <c r="M97" i="4"/>
  <c r="M80" i="4"/>
  <c r="M87" i="4"/>
  <c r="M82" i="4"/>
  <c r="M71" i="4"/>
  <c r="M49" i="4"/>
  <c r="M34" i="4"/>
  <c r="M28" i="4"/>
  <c r="M13" i="4"/>
  <c r="M95" i="4"/>
  <c r="M94" i="4"/>
  <c r="M93" i="4"/>
  <c r="M91" i="4"/>
  <c r="M90" i="4"/>
  <c r="M88" i="4"/>
  <c r="M81" i="4"/>
  <c r="M79" i="4"/>
  <c r="M78" i="4"/>
  <c r="M77" i="4"/>
  <c r="M75" i="4"/>
  <c r="M70" i="4"/>
  <c r="M69" i="4"/>
  <c r="M68" i="4"/>
  <c r="M67" i="4"/>
  <c r="M66" i="4"/>
  <c r="M65" i="4"/>
  <c r="M64" i="4"/>
  <c r="M63" i="4"/>
  <c r="M61" i="4"/>
  <c r="M60" i="4"/>
  <c r="M59" i="4"/>
  <c r="M58" i="4"/>
  <c r="M57" i="4"/>
  <c r="M56" i="4"/>
  <c r="M54" i="4"/>
  <c r="M47" i="4"/>
  <c r="M46" i="4"/>
  <c r="M45" i="4"/>
  <c r="M44" i="4"/>
  <c r="M42" i="4"/>
  <c r="M41" i="4"/>
  <c r="M40" i="4"/>
  <c r="M39" i="4"/>
  <c r="M38" i="4"/>
  <c r="M37" i="4"/>
  <c r="M36" i="4"/>
  <c r="M27" i="4"/>
  <c r="M24" i="4"/>
  <c r="M23" i="4"/>
  <c r="M22" i="4"/>
  <c r="M26" i="4"/>
  <c r="M25" i="4"/>
  <c r="M20" i="4"/>
  <c r="M12" i="4"/>
  <c r="M11" i="4"/>
  <c r="M10" i="4"/>
  <c r="M9" i="4"/>
  <c r="M7" i="4"/>
  <c r="M6" i="4"/>
  <c r="M5" i="4"/>
  <c r="M104" i="4" l="1"/>
  <c r="C6" i="1" s="1"/>
  <c r="D6" i="1" s="1"/>
  <c r="E6" i="1" s="1"/>
  <c r="M279" i="3"/>
  <c r="M278" i="3"/>
  <c r="M272" i="3"/>
  <c r="M277" i="3"/>
  <c r="M266" i="3"/>
  <c r="M265" i="3"/>
  <c r="M222" i="3"/>
  <c r="M218" i="3"/>
  <c r="M197" i="3"/>
  <c r="M181" i="3"/>
  <c r="M171" i="3"/>
  <c r="M128" i="3"/>
  <c r="M124" i="3"/>
  <c r="M57" i="3"/>
  <c r="M281" i="3"/>
  <c r="M280" i="3"/>
  <c r="M271" i="3"/>
  <c r="M270" i="3"/>
  <c r="M268" i="3"/>
  <c r="M267" i="3"/>
  <c r="M264" i="3"/>
  <c r="M263" i="3"/>
  <c r="M262" i="3"/>
  <c r="M261" i="3"/>
  <c r="M260" i="3"/>
  <c r="M258" i="3"/>
  <c r="M257" i="3"/>
  <c r="M255" i="3"/>
  <c r="M254" i="3"/>
  <c r="M245" i="3"/>
  <c r="M244" i="3"/>
  <c r="M243" i="3"/>
  <c r="M242" i="3"/>
  <c r="M241" i="3"/>
  <c r="M240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4" i="3"/>
  <c r="M223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4" i="3"/>
  <c r="M203" i="3"/>
  <c r="M202" i="3"/>
  <c r="M196" i="3"/>
  <c r="M195" i="3"/>
  <c r="M194" i="3"/>
  <c r="M193" i="3"/>
  <c r="M192" i="3"/>
  <c r="M191" i="3"/>
  <c r="M190" i="3"/>
  <c r="M189" i="3"/>
  <c r="M188" i="3"/>
  <c r="M186" i="3"/>
  <c r="M179" i="3"/>
  <c r="M178" i="3"/>
  <c r="M177" i="3"/>
  <c r="M176" i="3"/>
  <c r="M174" i="3"/>
  <c r="M170" i="3"/>
  <c r="M169" i="3"/>
  <c r="M168" i="3"/>
  <c r="M167" i="3"/>
  <c r="M166" i="3"/>
  <c r="M164" i="3"/>
  <c r="M163" i="3"/>
  <c r="M162" i="3"/>
  <c r="M161" i="3"/>
  <c r="M160" i="3"/>
  <c r="M153" i="3"/>
  <c r="M146" i="3"/>
  <c r="M144" i="3"/>
  <c r="M143" i="3"/>
  <c r="M142" i="3"/>
  <c r="M141" i="3"/>
  <c r="M140" i="3"/>
  <c r="M138" i="3"/>
  <c r="M137" i="3"/>
  <c r="M136" i="3"/>
  <c r="M135" i="3"/>
  <c r="M134" i="3"/>
  <c r="M133" i="3"/>
  <c r="M132" i="3"/>
  <c r="M129" i="3"/>
  <c r="M127" i="3"/>
  <c r="M123" i="3"/>
  <c r="M122" i="3"/>
  <c r="M121" i="3"/>
  <c r="M120" i="3"/>
  <c r="M118" i="3"/>
  <c r="M117" i="3"/>
  <c r="M116" i="3"/>
  <c r="M115" i="3"/>
  <c r="M114" i="3"/>
  <c r="M113" i="3"/>
  <c r="M111" i="3"/>
  <c r="M110" i="3"/>
  <c r="M109" i="3"/>
  <c r="M108" i="3"/>
  <c r="M107" i="3"/>
  <c r="M106" i="3"/>
  <c r="M104" i="3"/>
  <c r="M103" i="3"/>
  <c r="M102" i="3"/>
  <c r="M101" i="3"/>
  <c r="M100" i="3"/>
  <c r="M98" i="3"/>
  <c r="M97" i="3"/>
  <c r="M96" i="3"/>
  <c r="M95" i="3"/>
  <c r="M94" i="3"/>
  <c r="M92" i="3"/>
  <c r="M91" i="3"/>
  <c r="M90" i="3"/>
  <c r="M89" i="3"/>
  <c r="M88" i="3"/>
  <c r="M86" i="3"/>
  <c r="M85" i="3"/>
  <c r="M84" i="3"/>
  <c r="M83" i="3"/>
  <c r="M82" i="3"/>
  <c r="M81" i="3"/>
  <c r="M79" i="3"/>
  <c r="M78" i="3"/>
  <c r="M77" i="3"/>
  <c r="M76" i="3"/>
  <c r="M75" i="3"/>
  <c r="M74" i="3"/>
  <c r="M72" i="3"/>
  <c r="M71" i="3"/>
  <c r="M70" i="3"/>
  <c r="M69" i="3"/>
  <c r="M68" i="3"/>
  <c r="M66" i="3"/>
  <c r="M65" i="3"/>
  <c r="M64" i="3"/>
  <c r="M63" i="3"/>
  <c r="M62" i="3"/>
  <c r="M61" i="3"/>
  <c r="M55" i="3"/>
  <c r="M54" i="3"/>
  <c r="M53" i="3"/>
  <c r="M52" i="3"/>
  <c r="M51" i="3"/>
  <c r="M50" i="3"/>
  <c r="M48" i="3"/>
  <c r="M47" i="3"/>
  <c r="M46" i="3"/>
  <c r="M45" i="3"/>
  <c r="M44" i="3"/>
  <c r="M42" i="3"/>
  <c r="M41" i="3"/>
  <c r="M40" i="3"/>
  <c r="M39" i="3"/>
  <c r="M38" i="3"/>
  <c r="M37" i="3"/>
  <c r="M35" i="3"/>
  <c r="M34" i="3"/>
  <c r="M33" i="3"/>
  <c r="M32" i="3"/>
  <c r="M31" i="3"/>
  <c r="M29" i="3"/>
  <c r="M28" i="3"/>
  <c r="M27" i="3"/>
  <c r="M26" i="3"/>
  <c r="M25" i="3"/>
  <c r="M24" i="3"/>
  <c r="M16" i="3"/>
  <c r="M15" i="3"/>
  <c r="M14" i="3"/>
  <c r="M13" i="3"/>
  <c r="M12" i="3"/>
  <c r="M11" i="3"/>
  <c r="M7" i="3"/>
  <c r="M5" i="3"/>
  <c r="M50" i="2"/>
  <c r="M48" i="2"/>
  <c r="M37" i="2"/>
  <c r="M21" i="2"/>
  <c r="M282" i="3" l="1"/>
  <c r="C5" i="1" s="1"/>
  <c r="M57" i="2"/>
  <c r="M56" i="2"/>
  <c r="M43" i="2"/>
  <c r="M35" i="2"/>
  <c r="M34" i="2"/>
  <c r="M33" i="2"/>
  <c r="M32" i="2"/>
  <c r="M31" i="2"/>
  <c r="M30" i="2"/>
  <c r="M26" i="2"/>
  <c r="M20" i="2"/>
  <c r="M19" i="2"/>
  <c r="M18" i="2"/>
  <c r="M17" i="2"/>
  <c r="M16" i="2"/>
  <c r="M12" i="2"/>
  <c r="M11" i="2"/>
  <c r="M8" i="2"/>
  <c r="M7" i="2"/>
  <c r="M6" i="2"/>
  <c r="D5" i="1" l="1"/>
  <c r="E5" i="1" s="1"/>
  <c r="M73" i="2"/>
  <c r="C4" i="1" s="1"/>
  <c r="C8" i="1" l="1"/>
  <c r="D4" i="1"/>
  <c r="D8" i="1" s="1"/>
  <c r="E4" i="1" l="1"/>
  <c r="E8" i="1" s="1"/>
</calcChain>
</file>

<file path=xl/sharedStrings.xml><?xml version="1.0" encoding="utf-8"?>
<sst xmlns="http://schemas.openxmlformats.org/spreadsheetml/2006/main" count="3189" uniqueCount="400">
  <si>
    <t>Číslo místnosti</t>
  </si>
  <si>
    <t>Jméno místnosti</t>
  </si>
  <si>
    <t>Název položky</t>
  </si>
  <si>
    <t>Počet</t>
  </si>
  <si>
    <t>Rozměry</t>
  </si>
  <si>
    <t>2D symbol výkres</t>
  </si>
  <si>
    <t>3D náhled</t>
  </si>
  <si>
    <t>Příklad řešení</t>
  </si>
  <si>
    <t>Popis</t>
  </si>
  <si>
    <t>jednotková cena</t>
  </si>
  <si>
    <t>Cena celkem</t>
  </si>
  <si>
    <t>Délka</t>
  </si>
  <si>
    <t>Šířka</t>
  </si>
  <si>
    <t>Výška</t>
  </si>
  <si>
    <t>001</t>
  </si>
  <si>
    <t/>
  </si>
  <si>
    <t>BMI+IT</t>
  </si>
  <si>
    <t xml:space="preserve">Kancelářská židle </t>
  </si>
  <si>
    <t xml:space="preserve"> </t>
  </si>
  <si>
    <t>Kancelářský stůl tvar L</t>
  </si>
  <si>
    <t>Stolový nástavec</t>
  </si>
  <si>
    <t>Zásuvkový kontejner</t>
  </si>
  <si>
    <t xml:space="preserve">Křeslo-pohovka </t>
  </si>
  <si>
    <t xml:space="preserve">Pohovka </t>
  </si>
  <si>
    <t xml:space="preserve">Konferenční stolek </t>
  </si>
  <si>
    <t>Kancelářská skříň</t>
  </si>
  <si>
    <t>Koš na odpadky</t>
  </si>
  <si>
    <t>002</t>
  </si>
  <si>
    <t xml:space="preserve">Kancelářský stůl tvar L </t>
  </si>
  <si>
    <t>Šatní skříň 01 27</t>
  </si>
  <si>
    <t xml:space="preserve">Horní skříňka </t>
  </si>
  <si>
    <t xml:space="preserve">Spodní skříňka </t>
  </si>
  <si>
    <t>Lednice</t>
  </si>
  <si>
    <t>003</t>
  </si>
  <si>
    <t>Plánovač</t>
  </si>
  <si>
    <t xml:space="preserve">Kancelářský stůl </t>
  </si>
  <si>
    <t xml:space="preserve">Židle </t>
  </si>
  <si>
    <t>013</t>
  </si>
  <si>
    <t>Sklad - CT</t>
  </si>
  <si>
    <t>Pracovní stůl</t>
  </si>
  <si>
    <t>015</t>
  </si>
  <si>
    <t>Kabinka</t>
  </si>
  <si>
    <t xml:space="preserve">Nástěnné věšáky </t>
  </si>
  <si>
    <r>
      <rPr>
        <sz val="17"/>
        <color rgb="FF000000"/>
        <rFont val="Arial"/>
        <family val="2"/>
        <charset val="238"/>
      </rPr>
      <t xml:space="preserve">
</t>
    </r>
    <r>
      <rPr>
        <b/>
        <sz val="17"/>
        <color rgb="FF000000"/>
        <rFont val="Arial"/>
        <family val="2"/>
        <charset val="238"/>
      </rPr>
      <t xml:space="preserve">věšák
kulaté háčky
</t>
    </r>
    <r>
      <rPr>
        <sz val="17"/>
        <color rgb="FF000000"/>
        <rFont val="Arial"/>
        <family val="2"/>
        <charset val="238"/>
      </rPr>
      <t xml:space="preserve">materiál: kov
barva: bílá nebo nerez
</t>
    </r>
  </si>
  <si>
    <t>CT</t>
  </si>
  <si>
    <t>Pracovní linka</t>
  </si>
  <si>
    <t>Ovladovna</t>
  </si>
  <si>
    <t>022</t>
  </si>
  <si>
    <t>Šatna sestry</t>
  </si>
  <si>
    <t xml:space="preserve">Lavice </t>
  </si>
  <si>
    <r>
      <rPr>
        <b/>
        <sz val="17"/>
        <color rgb="FF000000"/>
        <rFont val="Arial"/>
        <family val="2"/>
        <charset val="238"/>
      </rPr>
      <t xml:space="preserve">stohovatelná lavice
</t>
    </r>
    <r>
      <rPr>
        <sz val="17"/>
        <color rgb="FF000000"/>
        <rFont val="Arial"/>
        <family val="2"/>
        <charset val="238"/>
      </rPr>
      <t xml:space="preserve">materiál konstrukce: kov
barva konstrukce: bílá nebo světle šedá, matná
materiál sedáku: odolný vůči vlhkosti a dezinfekci
barva sedáku: světlý dekor dřeva (bříza)
</t>
    </r>
  </si>
  <si>
    <t>023</t>
  </si>
  <si>
    <t>030</t>
  </si>
  <si>
    <t>Šatna ost. personál</t>
  </si>
  <si>
    <t>033</t>
  </si>
  <si>
    <t>Sprcha</t>
  </si>
  <si>
    <t>Lavice</t>
  </si>
  <si>
    <t>039</t>
  </si>
  <si>
    <t>Chodba</t>
  </si>
  <si>
    <t>Lavice čekárna 3 místa</t>
  </si>
  <si>
    <r>
      <rPr>
        <b/>
        <sz val="17"/>
        <color rgb="FF000000"/>
        <rFont val="Arial"/>
        <family val="2"/>
        <charset val="238"/>
      </rPr>
      <t xml:space="preserve">čalouněná lavice
</t>
    </r>
    <r>
      <rPr>
        <sz val="17"/>
        <color rgb="FF000000"/>
        <rFont val="Arial"/>
        <family val="2"/>
        <charset val="238"/>
      </rPr>
      <t xml:space="preserve">materiál konstrukce: kov
barva konstrukce: bílá nebo světle šedá, matná
materiál čalounění: PU kůže nebo textilie vhodná a certifikovaná pro zdravotnictví
barva čalounění: světle šedá
kvalita a design: Rim Modaq nebo obdobný
rozměr: orientační
</t>
    </r>
  </si>
  <si>
    <t>Kuchyňka, přípravna</t>
  </si>
  <si>
    <t>101</t>
  </si>
  <si>
    <t>Pokoj 2L</t>
  </si>
  <si>
    <t xml:space="preserve">Jídelní stůl </t>
  </si>
  <si>
    <t xml:space="preserve">Plochá TV </t>
  </si>
  <si>
    <t xml:space="preserve">Šatní skříň </t>
  </si>
  <si>
    <t>102</t>
  </si>
  <si>
    <t>Koupelna</t>
  </si>
  <si>
    <t>Sedátko</t>
  </si>
  <si>
    <t>Dávkovač mýdla</t>
  </si>
  <si>
    <t>Zásobník papírových ručníků</t>
  </si>
  <si>
    <t>Zásobník toaletního papíru</t>
  </si>
  <si>
    <t>Zásobník hygienických sáčků</t>
  </si>
  <si>
    <t>WC set</t>
  </si>
  <si>
    <t>103</t>
  </si>
  <si>
    <t>104</t>
  </si>
  <si>
    <t>106</t>
  </si>
  <si>
    <t>107</t>
  </si>
  <si>
    <t>109</t>
  </si>
  <si>
    <t>110</t>
  </si>
  <si>
    <t>111</t>
  </si>
  <si>
    <t>Čistička</t>
  </si>
  <si>
    <t>112</t>
  </si>
  <si>
    <t>Mytí s asistencí</t>
  </si>
  <si>
    <t>113</t>
  </si>
  <si>
    <t>114</t>
  </si>
  <si>
    <t>115</t>
  </si>
  <si>
    <t>116</t>
  </si>
  <si>
    <t>118</t>
  </si>
  <si>
    <t>119</t>
  </si>
  <si>
    <t>120</t>
  </si>
  <si>
    <t>121</t>
  </si>
  <si>
    <t>Regál</t>
  </si>
  <si>
    <t>123</t>
  </si>
  <si>
    <t>Denní místnost sestry</t>
  </si>
  <si>
    <t>Lednice podstavná</t>
  </si>
  <si>
    <t>Mikrovlnka</t>
  </si>
  <si>
    <t>Mikrovlnná trouba</t>
  </si>
  <si>
    <t>124</t>
  </si>
  <si>
    <t>Sesterna, přípravna</t>
  </si>
  <si>
    <t xml:space="preserve">Kanc. stůl obdélník </t>
  </si>
  <si>
    <t>Sestava recepce</t>
  </si>
  <si>
    <t>126</t>
  </si>
  <si>
    <t>127</t>
  </si>
  <si>
    <t>128</t>
  </si>
  <si>
    <t>129</t>
  </si>
  <si>
    <t>130</t>
  </si>
  <si>
    <t>Odběry</t>
  </si>
  <si>
    <t>131</t>
  </si>
  <si>
    <t>Vyšetřovna</t>
  </si>
  <si>
    <t>132</t>
  </si>
  <si>
    <t>Pokoj - lékaři</t>
  </si>
  <si>
    <t>Pohovka do L</t>
  </si>
  <si>
    <t>mikrovlnka</t>
  </si>
  <si>
    <t>134</t>
  </si>
  <si>
    <t>vrchní sestra, sekretariát</t>
  </si>
  <si>
    <t>Knihovna</t>
  </si>
  <si>
    <t>šatní skříňka</t>
  </si>
  <si>
    <t>135</t>
  </si>
  <si>
    <t>Primář</t>
  </si>
  <si>
    <t>Konferenční stůl</t>
  </si>
  <si>
    <r>
      <rPr>
        <b/>
        <sz val="17"/>
        <color rgb="FF000000"/>
        <rFont val="Arial"/>
        <family val="2"/>
        <charset val="238"/>
      </rPr>
      <t>konferenční stůl</t>
    </r>
    <r>
      <rPr>
        <sz val="17"/>
        <color rgb="FF000000"/>
        <rFont val="Arial"/>
        <family val="2"/>
        <charset val="238"/>
      </rPr>
      <t xml:space="preserve"> 
4 nohy viz obecné specifikace
materiál konstrukce: kov
barva stolové desky: světlý dekor dřeva (bříza)</t>
    </r>
  </si>
  <si>
    <t>pozn. v půdorysu zobrazené jako obdélník</t>
  </si>
  <si>
    <t xml:space="preserve">Věšák </t>
  </si>
  <si>
    <r>
      <rPr>
        <b/>
        <sz val="17"/>
        <color rgb="FF000000"/>
        <rFont val="Arial"/>
        <family val="2"/>
        <charset val="238"/>
      </rPr>
      <t xml:space="preserve">věšák
</t>
    </r>
    <r>
      <rPr>
        <sz val="17"/>
        <color rgb="FF000000"/>
        <rFont val="Arial"/>
        <family val="2"/>
        <charset val="238"/>
      </rPr>
      <t>materiál: masiv dřevo lakované bezbarvým lakem</t>
    </r>
  </si>
  <si>
    <r>
      <rPr>
        <b/>
        <sz val="17"/>
        <color rgb="FF000000"/>
        <rFont val="Arial"/>
        <family val="2"/>
        <charset val="238"/>
      </rPr>
      <t xml:space="preserve">konferenční židle stohovatelná
</t>
    </r>
    <r>
      <rPr>
        <sz val="17"/>
        <color rgb="FF000000"/>
        <rFont val="Arial"/>
        <family val="2"/>
        <charset val="238"/>
      </rPr>
      <t>ergonomická
barva konstrukce: světle šedá, matná
barva čalounění: světle šedá textilie, snadno čistitelná
rozměr: orientační</t>
    </r>
  </si>
  <si>
    <t>138A</t>
  </si>
  <si>
    <t>Místnost - lékaři</t>
  </si>
  <si>
    <t>140</t>
  </si>
  <si>
    <t>Sklad, archiv</t>
  </si>
  <si>
    <t xml:space="preserve">Kanc_stůl obdélník </t>
  </si>
  <si>
    <t>149</t>
  </si>
  <si>
    <t>Lavice čekárna 2 místa</t>
  </si>
  <si>
    <t>152</t>
  </si>
  <si>
    <t>Spol. místnost, jídelna</t>
  </si>
  <si>
    <t>153</t>
  </si>
  <si>
    <t>Spodní část</t>
  </si>
  <si>
    <t>Dle popisu s půdorysu</t>
  </si>
  <si>
    <t>Lednice podstavná pod linku</t>
  </si>
  <si>
    <t>pracovní linka - viz půdorys a P121</t>
  </si>
  <si>
    <t>pracovní linka - viz půdorys a P122</t>
  </si>
  <si>
    <t>pracovní linka - viz půdorys a P123</t>
  </si>
  <si>
    <t>Nábytková stěna P128</t>
  </si>
  <si>
    <t>Lednice - součást P128</t>
  </si>
  <si>
    <t>Myčka nádobí</t>
  </si>
  <si>
    <t>Součástí linky</t>
  </si>
  <si>
    <t>Elektrická trouba s indukcí</t>
  </si>
  <si>
    <t>Tabulka prvků 1.PP</t>
  </si>
  <si>
    <t>Tabulka prvků 1.NP</t>
  </si>
  <si>
    <t>cena celkem</t>
  </si>
  <si>
    <t>C01</t>
  </si>
  <si>
    <t>Gastrologie čekárna</t>
  </si>
  <si>
    <t>Konferenční stolek 04 27</t>
  </si>
  <si>
    <t>500 / 600</t>
  </si>
  <si>
    <t>C215</t>
  </si>
  <si>
    <t>Denní místnost</t>
  </si>
  <si>
    <t xml:space="preserve">Policový systém </t>
  </si>
  <si>
    <t>Židle 05 27</t>
  </si>
  <si>
    <t>C216</t>
  </si>
  <si>
    <t>Sesterna</t>
  </si>
  <si>
    <t>Kartotéka</t>
  </si>
  <si>
    <t>Policová skříň</t>
  </si>
  <si>
    <t>Kancelářský stůl tvar L 27</t>
  </si>
  <si>
    <t>C217</t>
  </si>
  <si>
    <t>Infuzní stacionář</t>
  </si>
  <si>
    <t>Plochá TV  se stropním závěsem</t>
  </si>
  <si>
    <t>Pracovní stůl se skleněnou dělící stěnou</t>
  </si>
  <si>
    <t>Skříň stacionář</t>
  </si>
  <si>
    <t>Věšák 02 27</t>
  </si>
  <si>
    <t>Odkládací stolek</t>
  </si>
  <si>
    <t>C218</t>
  </si>
  <si>
    <t>Lékař</t>
  </si>
  <si>
    <t>C219</t>
  </si>
  <si>
    <t>Čekárna</t>
  </si>
  <si>
    <t>Nástěnné věšáky 27</t>
  </si>
  <si>
    <t>Plochá TV 27</t>
  </si>
  <si>
    <t>Výdejník na vodu barel</t>
  </si>
  <si>
    <r>
      <rPr>
        <b/>
        <sz val="17"/>
        <color rgb="FF000000"/>
        <rFont val="Arial"/>
        <family val="2"/>
        <charset val="238"/>
      </rPr>
      <t xml:space="preserve">výdejník vody
</t>
    </r>
    <r>
      <rPr>
        <sz val="17"/>
        <color rgb="FF000000"/>
        <rFont val="Arial"/>
        <family val="2"/>
        <charset val="238"/>
      </rPr>
      <t>materiál: nerezový</t>
    </r>
  </si>
  <si>
    <t>C220</t>
  </si>
  <si>
    <t>Sestra</t>
  </si>
  <si>
    <t>Věšáková stěna</t>
  </si>
  <si>
    <t>C221</t>
  </si>
  <si>
    <t>Kancelářský stůl tvar U</t>
  </si>
  <si>
    <t>C223</t>
  </si>
  <si>
    <t>Chodba, čekárna</t>
  </si>
  <si>
    <t>C231</t>
  </si>
  <si>
    <t>Předsíňka WC</t>
  </si>
  <si>
    <r>
      <rPr>
        <sz val="17"/>
        <color rgb="FF000000"/>
        <rFont val="Arial"/>
        <family val="2"/>
        <charset val="238"/>
      </rPr>
      <t xml:space="preserve">
</t>
    </r>
    <r>
      <rPr>
        <b/>
        <sz val="17"/>
        <color rgb="FF000000"/>
        <rFont val="Arial"/>
        <family val="2"/>
        <charset val="238"/>
      </rPr>
      <t xml:space="preserve">věšák
</t>
    </r>
    <r>
      <rPr>
        <sz val="17"/>
        <color rgb="FF000000"/>
        <rFont val="Arial"/>
        <family val="2"/>
        <charset val="238"/>
      </rPr>
      <t xml:space="preserve">materiál: kov
barva: bílá nebo nerez
</t>
    </r>
  </si>
  <si>
    <t>Skříňka 27</t>
  </si>
  <si>
    <t>Stolička sprcha</t>
  </si>
  <si>
    <t>C234</t>
  </si>
  <si>
    <t>Ředění, přípravna</t>
  </si>
  <si>
    <t>Tabulka prvků 2.NP</t>
  </si>
  <si>
    <t>Dle půdorsu a pohledu C215</t>
  </si>
  <si>
    <t>Pracovní linka do L</t>
  </si>
  <si>
    <t>Dle půdorysu, C216 a P26</t>
  </si>
  <si>
    <t xml:space="preserve">Nábytková sestava </t>
  </si>
  <si>
    <t>viz popis, půdorys a pohled C218</t>
  </si>
  <si>
    <t>viz popis, půdorys a pohled C220</t>
  </si>
  <si>
    <t>viz popis, půdorys a pohled C221</t>
  </si>
  <si>
    <t>Policový systém do L</t>
  </si>
  <si>
    <t>Pracovní linka do G</t>
  </si>
  <si>
    <t>401</t>
  </si>
  <si>
    <t>Administrativa</t>
  </si>
  <si>
    <t>odpadkový koš</t>
  </si>
  <si>
    <t>402</t>
  </si>
  <si>
    <t>Regál. skříň</t>
  </si>
  <si>
    <t>403</t>
  </si>
  <si>
    <t>židle</t>
  </si>
  <si>
    <r>
      <t xml:space="preserve">židle čalouněná
</t>
    </r>
    <r>
      <rPr>
        <sz val="17"/>
        <color rgb="FF000000"/>
        <rFont val="Arial"/>
        <family val="2"/>
        <charset val="238"/>
      </rPr>
      <t>ekologická kůže</t>
    </r>
  </si>
  <si>
    <t>404</t>
  </si>
  <si>
    <t>Regál. Skříň</t>
  </si>
  <si>
    <t>405</t>
  </si>
  <si>
    <t>židle čalouněná</t>
  </si>
  <si>
    <t>406</t>
  </si>
  <si>
    <t>407</t>
  </si>
  <si>
    <t>411</t>
  </si>
  <si>
    <t>Předsíňka, sprcha</t>
  </si>
  <si>
    <t>415</t>
  </si>
  <si>
    <t>430</t>
  </si>
  <si>
    <t>Kancelář - odbory</t>
  </si>
  <si>
    <t>438</t>
  </si>
  <si>
    <t>Předsálí, šatna</t>
  </si>
  <si>
    <t>Stůl kulatý 01 27</t>
  </si>
  <si>
    <t>439</t>
  </si>
  <si>
    <t>Školící místnost</t>
  </si>
  <si>
    <r>
      <t xml:space="preserve">konferenční židle 
</t>
    </r>
    <r>
      <rPr>
        <sz val="17"/>
        <color rgb="FF000000"/>
        <rFont val="Arial"/>
        <family val="2"/>
        <charset val="238"/>
      </rPr>
      <t>materiál plast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ergonomická
barva konstrukce: světle šedá, matná
rozměr: orientační</t>
    </r>
  </si>
  <si>
    <t>440</t>
  </si>
  <si>
    <t>Kanc_stůl obdélník 27</t>
  </si>
  <si>
    <t>AT - kancelář</t>
  </si>
  <si>
    <t>Kancelář</t>
  </si>
  <si>
    <t>441</t>
  </si>
  <si>
    <t>Lékař 1</t>
  </si>
  <si>
    <t>Z01</t>
  </si>
  <si>
    <t>Z02</t>
  </si>
  <si>
    <t>Z03</t>
  </si>
  <si>
    <t>sestry</t>
  </si>
  <si>
    <t>Z04</t>
  </si>
  <si>
    <t>Lékař 2</t>
  </si>
  <si>
    <t>Z05</t>
  </si>
  <si>
    <t>WC pac.</t>
  </si>
  <si>
    <t>Z06</t>
  </si>
  <si>
    <t>Čekárna, chodba</t>
  </si>
  <si>
    <t>Tabulka prvků 4.NP</t>
  </si>
  <si>
    <t>Dle popisu, půdorysu a pohledu P42</t>
  </si>
  <si>
    <t>Dle popisu, půdorysu a pohledu P41</t>
  </si>
  <si>
    <t>Dle popisu, půdorysu a pohledu P43</t>
  </si>
  <si>
    <t>Soubor prvků 1.PP</t>
  </si>
  <si>
    <t>Soubor prvků 1.NP</t>
  </si>
  <si>
    <t>Soubor prvků 2.NP</t>
  </si>
  <si>
    <t>Soubor prvků 4.NP</t>
  </si>
  <si>
    <t>Rekapitulace</t>
  </si>
  <si>
    <t>Cena bez DPH</t>
  </si>
  <si>
    <t>Z07</t>
  </si>
  <si>
    <r>
      <rPr>
        <b/>
        <sz val="17"/>
        <color rgb="FF000000"/>
        <rFont val="Arial"/>
        <family val="2"/>
        <charset val="238"/>
      </rPr>
      <t>jídelní stůl</t>
    </r>
    <r>
      <rPr>
        <sz val="17"/>
        <color rgb="FF000000"/>
        <rFont val="Arial"/>
        <family val="2"/>
        <charset val="238"/>
      </rPr>
      <t xml:space="preserve">
viz obecné specifikace</t>
    </r>
  </si>
  <si>
    <t>DPH</t>
  </si>
  <si>
    <t>Cena včetně DPH</t>
  </si>
  <si>
    <t>podstavná do linky
bez mrazáku</t>
  </si>
  <si>
    <t>Dle popisu, obecných specifikací a půdorysu
dodáno a sestaveno jako 1 celek:</t>
  </si>
  <si>
    <r>
      <t xml:space="preserve">konferenční židle 
</t>
    </r>
    <r>
      <rPr>
        <sz val="17"/>
        <color rgb="FF000000"/>
        <rFont val="Arial"/>
        <family val="2"/>
        <charset val="238"/>
      </rPr>
      <t>čalouněná v ekologické kůži
chromová kostra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nosnost 120 kg
barva konstrukce: světle šedá, matná
barva ekokůže: světle šedá textilie, snadno čistitelná
rozměr: orientační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</si>
  <si>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věšák
</t>
    </r>
    <r>
      <rPr>
        <sz val="17"/>
        <color rgb="FF000000"/>
        <rFont val="Arial"/>
        <family val="2"/>
        <charset val="238"/>
      </rPr>
      <t>kulaté háčky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materiál: kov
barva: bílá nebo nerez
</t>
    </r>
  </si>
  <si>
    <r>
      <t xml:space="preserve">Mikrovlnná trouba vestavná
</t>
    </r>
    <r>
      <rPr>
        <sz val="17"/>
        <color rgb="FF000000"/>
        <rFont val="Arial"/>
        <family val="2"/>
        <charset val="238"/>
      </rPr>
      <t>umístěna v horní skříňce linky šířky 60 cm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výkon ohřevu min 700W</t>
    </r>
  </si>
  <si>
    <r>
      <rPr>
        <b/>
        <sz val="17"/>
        <color rgb="FF000000"/>
        <rFont val="Arial"/>
        <family val="2"/>
        <charset val="238"/>
      </rPr>
      <t>smart TV</t>
    </r>
    <r>
      <rPr>
        <sz val="17"/>
        <color rgb="FF000000"/>
        <rFont val="Arial"/>
        <family val="2"/>
        <charset val="238"/>
      </rPr>
      <t xml:space="preserve">
včetně držáku a montáže na stěnu
rozlišení min 4K Ultra HD, LAN, WiFi
min. uhlopříčka 125 cm</t>
    </r>
  </si>
  <si>
    <t>závěsné sedátko do sprchy
pro osoby s tělesným postižením a sníženou pohyblivostí
sklopné
materiál nerez
nosnost min 150 kg</t>
  </si>
  <si>
    <t>dávkovač tekutého mýdla
objem min 1l, 
materiál nerez
mechanický</t>
  </si>
  <si>
    <t>materiál nerez
uzamykatelný na klíček
vybaven průzorem umožňujícím kontrolu množství ručníků v zásobníku</t>
  </si>
  <si>
    <t>materiál nerez
uzamykatelný na klíček</t>
  </si>
  <si>
    <t>materiál nerez
povrchová úprava chrom
volně stojící</t>
  </si>
  <si>
    <t>materiál nerez
nástěnný
povrchová úprava chrom</t>
  </si>
  <si>
    <t>viz obecné specifikace a specifikace materiálů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</si>
  <si>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horní a spodní policí + tyč na ramínka 
</t>
    </r>
    <r>
      <rPr>
        <sz val="17"/>
        <color rgb="FF000000"/>
        <rFont val="Arial"/>
        <family val="2"/>
        <charset val="238"/>
      </rPr>
      <t xml:space="preserve">viz obecné specifikace a specifikac emateriálů
úchytka: kovová, bílá / půlkruh
</t>
    </r>
  </si>
  <si>
    <r>
      <rPr>
        <b/>
        <sz val="17"/>
        <color rgb="FF000000"/>
        <rFont val="Arial"/>
        <family val="2"/>
        <charset val="238"/>
      </rPr>
      <t>jídelní stůl</t>
    </r>
    <r>
      <rPr>
        <sz val="17"/>
        <color rgb="FF000000"/>
        <rFont val="Arial"/>
        <family val="2"/>
        <charset val="238"/>
      </rPr>
      <t xml:space="preserve"> 
centrální kovová noha
viz obecné specifikace a specifikace materiálů
</t>
    </r>
  </si>
  <si>
    <t>Horní skříňka</t>
  </si>
  <si>
    <t>Spodní skříňka</t>
  </si>
  <si>
    <t>Spodní skříňka s šuplíky</t>
  </si>
  <si>
    <t>Spodní skříňka s dřezem</t>
  </si>
  <si>
    <t>Spodní skříňka šuplíky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</si>
  <si>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šatní skříň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</si>
  <si>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pojízdný kontejner
</t>
    </r>
    <r>
      <rPr>
        <sz val="17"/>
        <color rgb="FF000000"/>
        <rFont val="Arial"/>
        <family val="2"/>
        <charset val="238"/>
      </rPr>
      <t>uzamykatelný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</si>
  <si>
    <r>
      <rPr>
        <b/>
        <sz val="17"/>
        <color rgb="FF000000"/>
        <rFont val="Arial"/>
        <family val="2"/>
        <charset val="238"/>
      </rPr>
      <t>policový systém na stůl</t>
    </r>
    <r>
      <rPr>
        <sz val="17"/>
        <color rgb="FF000000"/>
        <rFont val="Arial"/>
        <family val="2"/>
        <charset val="238"/>
      </rPr>
      <t xml:space="preserve"> 
systém 2 polic nad sebou oddělená 2 svislými přepážkami - viz obrázek
viz obecné specifikace a specifikace materiálů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</si>
  <si>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policemi 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</si>
  <si>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>kancelářský stůl atyp</t>
    </r>
    <r>
      <rPr>
        <sz val="17"/>
        <color rgb="FF000000"/>
        <rFont val="Arial"/>
        <family val="2"/>
        <charset val="238"/>
      </rPr>
      <t xml:space="preserve">
viz obecné specifikace a specifikace materiálů</t>
    </r>
  </si>
  <si>
    <t>Spodní skříňka  šuplíky</t>
  </si>
  <si>
    <t>Lednice podstavná do linky</t>
  </si>
  <si>
    <r>
      <rPr>
        <b/>
        <sz val="17"/>
        <color rgb="FF000000"/>
        <rFont val="Arial"/>
        <family val="2"/>
        <charset val="238"/>
      </rPr>
      <t>kancelářský stůl</t>
    </r>
    <r>
      <rPr>
        <sz val="17"/>
        <color rgb="FF000000"/>
        <rFont val="Arial"/>
        <family val="2"/>
        <charset val="238"/>
      </rPr>
      <t xml:space="preserve">
viz obecné specifikace a specifikace materiálů</t>
    </r>
  </si>
  <si>
    <r>
      <rPr>
        <b/>
        <sz val="17"/>
        <color rgb="FF000000"/>
        <rFont val="Arial"/>
        <family val="2"/>
        <charset val="238"/>
      </rPr>
      <t>kancelářský stůl - recepce</t>
    </r>
    <r>
      <rPr>
        <sz val="17"/>
        <color rgb="FF000000"/>
        <rFont val="Arial"/>
        <family val="2"/>
        <charset val="238"/>
      </rPr>
      <t xml:space="preserve">
viz obecné specifikace a specifikace materiálů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</si>
  <si>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horní a spodní policí + tyč na ramínka 
</t>
    </r>
    <r>
      <rPr>
        <sz val="17"/>
        <color rgb="FF000000"/>
        <rFont val="Arial"/>
        <family val="2"/>
        <charset val="238"/>
      </rPr>
      <t xml:space="preserve">viz obecné specifikace a specifikace materiálů
úchytka: kovová, bílá / půlkruh
rozdělena svisle na 2 části
</t>
    </r>
  </si>
  <si>
    <r>
      <rPr>
        <b/>
        <sz val="17"/>
        <color rgb="FF000000"/>
        <rFont val="Arial"/>
        <family val="2"/>
        <charset val="238"/>
      </rPr>
      <t xml:space="preserve">kancelářský stůl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</si>
  <si>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kancelářský stůl atyp
</t>
    </r>
    <r>
      <rPr>
        <sz val="17"/>
        <color rgb="FF000000"/>
        <rFont val="Arial"/>
        <family val="2"/>
        <charset val="238"/>
      </rPr>
      <t xml:space="preserve">viz obecné specifikace a specifikace materiálůsestavit prvky dle půdorysu
</t>
    </r>
  </si>
  <si>
    <r>
      <rPr>
        <b/>
        <sz val="17"/>
        <color rgb="FF000000"/>
        <rFont val="Arial"/>
        <family val="2"/>
        <charset val="238"/>
      </rPr>
      <t xml:space="preserve">Skříň
</t>
    </r>
    <r>
      <rPr>
        <sz val="17"/>
        <color rgb="FF000000"/>
        <rFont val="Arial"/>
        <family val="2"/>
        <charset val="238"/>
      </rPr>
      <t>policová
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</si>
  <si>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Skříňka
</t>
    </r>
    <r>
      <rPr>
        <sz val="17"/>
        <color rgb="FF000000"/>
        <rFont val="Arial"/>
        <family val="2"/>
        <charset val="238"/>
      </rPr>
      <t>dole uzavřená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nahoře policová otevřená
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</si>
  <si>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šatní skříňka
</t>
    </r>
    <r>
      <rPr>
        <sz val="17"/>
        <color rgb="FF000000"/>
        <rFont val="Arial"/>
        <family val="2"/>
        <charset val="238"/>
      </rPr>
      <t>rozdělno vertikáně, vlevo police, vpravo tyč na ramínka, dole prostor na boty
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</si>
  <si>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kulatý konferenční stůl 
s kulatou podnoží
</t>
    </r>
    <r>
      <rPr>
        <sz val="17"/>
        <color rgb="FF000000"/>
        <rFont val="Arial"/>
        <family val="2"/>
        <charset val="238"/>
      </rPr>
      <t>materiál konstrukce: kov
viz obecné specifikace a specifikace materiálůrozměr: orientační</t>
    </r>
  </si>
  <si>
    <t>Dle popisu a půdorysu a P128
viz obecné specifikace a specifikace materiálů</t>
  </si>
  <si>
    <t>Dle popisu a půdorysu a P129
viz obecné specifikace a specifikace materiálů</t>
  </si>
  <si>
    <r>
      <rPr>
        <b/>
        <sz val="17"/>
        <color rgb="FF000000"/>
        <rFont val="Arial"/>
        <family val="2"/>
        <charset val="238"/>
      </rPr>
      <t xml:space="preserve">čalouněná lavice
</t>
    </r>
    <r>
      <rPr>
        <sz val="17"/>
        <color rgb="FF000000"/>
        <rFont val="Arial"/>
        <family val="2"/>
        <charset val="238"/>
      </rPr>
      <t xml:space="preserve">rozměr: orientační
viz obecné specifikace a specifikace materiálů
</t>
    </r>
  </si>
  <si>
    <r>
      <rPr>
        <b/>
        <sz val="17"/>
        <color rgb="FF000000"/>
        <rFont val="Arial"/>
        <family val="2"/>
        <charset val="238"/>
      </rPr>
      <t xml:space="preserve">policový systém ke stolu
</t>
    </r>
    <r>
      <rPr>
        <sz val="17"/>
        <color rgb="FF000000"/>
        <rFont val="Arial"/>
        <family val="2"/>
        <charset val="238"/>
      </rPr>
      <t>3 police
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</si>
  <si>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čalouněná lavice
</t>
    </r>
    <r>
      <rPr>
        <sz val="17"/>
        <color rgb="FF000000"/>
        <rFont val="Arial"/>
        <family val="2"/>
        <charset val="238"/>
      </rPr>
      <t xml:space="preserve">viz obecné specifikace a specifikace materiálů
rozměr: orientační
</t>
    </r>
  </si>
  <si>
    <t>v lince</t>
  </si>
  <si>
    <r>
      <rPr>
        <b/>
        <sz val="17"/>
        <color rgb="FF000000"/>
        <rFont val="Arial"/>
        <family val="2"/>
        <charset val="238"/>
      </rPr>
      <t xml:space="preserve">atyp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</si>
  <si>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>policový systém na stůl</t>
    </r>
    <r>
      <rPr>
        <sz val="17"/>
        <color rgb="FF000000"/>
        <rFont val="Arial"/>
        <family val="2"/>
        <charset val="238"/>
      </rPr>
      <t xml:space="preserve"> 
viz obecné specifikace a specifikace materiálů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</si>
  <si>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kartotéka
</t>
    </r>
    <r>
      <rPr>
        <sz val="17"/>
        <color rgb="FF000000"/>
        <rFont val="Arial"/>
        <family val="2"/>
        <charset val="238"/>
      </rPr>
      <t>materiál HPL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viz obecné specifikace a specifikace materiálů
rozměry orientační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</si>
  <si>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pojízdný kontejner
</t>
    </r>
    <r>
      <rPr>
        <sz val="17"/>
        <color rgb="FF000000"/>
        <rFont val="Arial"/>
        <family val="2"/>
        <charset val="238"/>
      </rPr>
      <t>uzamakytelné zásuvky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</si>
  <si>
    <r>
      <rPr>
        <b/>
        <sz val="17"/>
        <color rgb="FF000000"/>
        <rFont val="Arial"/>
        <family val="2"/>
        <charset val="238"/>
      </rPr>
      <t xml:space="preserve">kancelářský stůl atyp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</si>
  <si>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konferenční stůl s podnoží
</t>
    </r>
    <r>
      <rPr>
        <sz val="17"/>
        <color rgb="FF000000"/>
        <rFont val="Arial"/>
        <family val="2"/>
        <charset val="238"/>
      </rPr>
      <t>materiál konstrukce: kov
viz obecné specifikace a specifikace materiálůrozměr: orientační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</si>
  <si>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věšák
</t>
    </r>
    <r>
      <rPr>
        <sz val="17"/>
        <color rgb="FF000000"/>
        <rFont val="Arial"/>
        <family val="2"/>
        <charset val="238"/>
      </rPr>
      <t>2 háčky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materiál: dřevo
viz obecné specifikace a specifikace materiálů
</t>
    </r>
  </si>
  <si>
    <r>
      <rPr>
        <b/>
        <sz val="17"/>
        <color rgb="FF000000"/>
        <rFont val="Arial"/>
        <family val="2"/>
        <charset val="238"/>
      </rPr>
      <t xml:space="preserve">policový systém na stěnu
</t>
    </r>
    <r>
      <rPr>
        <sz val="17"/>
        <color rgb="FF000000"/>
        <rFont val="Arial"/>
        <family val="2"/>
        <charset val="238"/>
      </rPr>
      <t>3 police
viz obecné specifikace a specifikace materiálů</t>
    </r>
  </si>
  <si>
    <t>Spodní skříňka s dřezem a postorem na lednici</t>
  </si>
  <si>
    <t>Spodní skříňka  s šuplíky</t>
  </si>
  <si>
    <t>policová dle obrázku</t>
  </si>
  <si>
    <r>
      <rPr>
        <b/>
        <sz val="17"/>
        <color rgb="FF000000"/>
        <rFont val="Arial"/>
        <family val="2"/>
        <charset val="238"/>
      </rPr>
      <t xml:space="preserve">čalouněná lavice
</t>
    </r>
    <r>
      <rPr>
        <sz val="17"/>
        <color rgb="FF000000"/>
        <rFont val="Arial"/>
        <family val="2"/>
        <charset val="238"/>
      </rPr>
      <t xml:space="preserve">materiál konstrukce: kov
barva konstrukce: bílá nebo světle šedá, matná
materiál čalounění: PU kůže nebo textilie viz obecné specifikace a specifikace materiálů
rozměr: orientační
</t>
    </r>
  </si>
  <si>
    <t>Kancelářská židle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</si>
  <si>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regál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</si>
  <si>
    <r>
      <t xml:space="preserve">viz obecné specifikace a specifikace materiálů
</t>
    </r>
    <r>
      <rPr>
        <b/>
        <sz val="17"/>
        <color rgb="FF000000"/>
        <rFont val="Arial"/>
        <family val="2"/>
        <charset val="238"/>
      </rPr>
      <t>korpus Blanc Lys
dekor Rose Bougainvillée</t>
    </r>
  </si>
  <si>
    <r>
      <t xml:space="preserve">viz obecné specifikace a specifikace materiálů
</t>
    </r>
    <r>
      <rPr>
        <b/>
        <sz val="17"/>
        <color rgb="FF000000"/>
        <rFont val="Arial"/>
        <family val="2"/>
        <charset val="238"/>
      </rPr>
      <t>korpus Blanc Lys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</si>
  <si>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policemi 
</t>
    </r>
    <r>
      <rPr>
        <sz val="17"/>
        <color rgb="FF000000"/>
        <rFont val="Arial"/>
        <family val="2"/>
        <charset val="238"/>
      </rPr>
      <t>prostřední police bez dvířek (viz obrázek)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</si>
  <si>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policemi 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</si>
  <si>
    <r>
      <rPr>
        <b/>
        <sz val="17"/>
        <color rgb="FF000000"/>
        <rFont val="Arial"/>
        <family val="2"/>
        <charset val="238"/>
      </rPr>
      <t>kulatý banketový stůl</t>
    </r>
    <r>
      <rPr>
        <sz val="17"/>
        <color rgb="FF000000"/>
        <rFont val="Arial"/>
        <family val="2"/>
        <charset val="238"/>
      </rPr>
      <t xml:space="preserve"> 
s kulatou podnoží
materiál konstrukce: kov
barva konstrukce: bílá nebo světle šedá, matná
materiál desky: laminovaná dřevotříska nebo MDF s hygienickou úpravou, odolná vůči dezinfekci a vlhkosti + ABS hrana sladěna s dekorem
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</si>
  <si>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otevřená šatní skříň se zrcadlem
1 police + tyč na ramínka
</t>
    </r>
    <r>
      <rPr>
        <sz val="17"/>
        <color rgb="FF000000"/>
        <rFont val="Arial"/>
        <family val="2"/>
        <charset val="238"/>
      </rPr>
      <t xml:space="preserve">materiál: laminovaná dřevotříska nebo laminovaná MDF, odolná vůči dezinfekci a vlhkosti + ABS hrana sladěna s dekorem
</t>
    </r>
  </si>
  <si>
    <t>Šatní skříň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</si>
  <si>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policemi 
</t>
    </r>
    <r>
      <rPr>
        <sz val="17"/>
        <color rgb="FF000000"/>
        <rFont val="Arial"/>
        <family val="2"/>
        <charset val="238"/>
      </rPr>
      <t xml:space="preserve">v dolní části 2 šuplíky
</t>
    </r>
  </si>
  <si>
    <r>
      <rPr>
        <b/>
        <sz val="17"/>
        <color rgb="FF000000"/>
        <rFont val="Arial"/>
        <family val="2"/>
        <charset val="238"/>
      </rPr>
      <t xml:space="preserve">konferenční stůl 
</t>
    </r>
    <r>
      <rPr>
        <sz val="17"/>
        <color rgb="FF000000"/>
        <rFont val="Arial"/>
        <family val="2"/>
        <charset val="238"/>
      </rPr>
      <t>materiál konstrukce: kov
barva konstrukce: bílá nebo světle šedá, matná
materiál desky: dřevo masiv nebo překližka, lakovaná bezbarvým lakem splňující normy
rozměr: orientační</t>
    </r>
  </si>
  <si>
    <r>
      <rPr>
        <b/>
        <sz val="17"/>
        <color rgb="FF000000"/>
        <rFont val="Arial"/>
        <family val="2"/>
        <charset val="238"/>
      </rPr>
      <t>kancelářský stůl atyp</t>
    </r>
    <r>
      <rPr>
        <sz val="17"/>
        <color rgb="FF000000"/>
        <rFont val="Arial"/>
        <family val="2"/>
        <charset val="238"/>
      </rPr>
      <t xml:space="preserve">
viz obecné specifikace a specifikace materiálů
</t>
    </r>
  </si>
  <si>
    <t>Šatní skříňka dvoudílná "Z"</t>
  </si>
  <si>
    <r>
      <rPr>
        <b/>
        <sz val="17"/>
        <color rgb="FF000000"/>
        <rFont val="Arial"/>
        <family val="2"/>
        <charset val="238"/>
      </rPr>
      <t xml:space="preserve">uzamykatelná skříňka
</t>
    </r>
    <r>
      <rPr>
        <sz val="17"/>
        <color rgb="FF000000"/>
        <rFont val="Arial"/>
        <family val="2"/>
        <charset val="238"/>
      </rPr>
      <t>tvar "Z"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s větráním
celokovová konstrukce z ocelového plechu tl. 0,5 mm
barva konstrukce: světle šedá, matná
obsahuje nerezovou šaní tyč
</t>
    </r>
  </si>
  <si>
    <t xml:space="preserve">Skříňky </t>
  </si>
  <si>
    <r>
      <rPr>
        <b/>
        <sz val="17"/>
        <color rgb="FF000000"/>
        <rFont val="Arial"/>
        <family val="2"/>
        <charset val="238"/>
      </rPr>
      <t xml:space="preserve">uzamykatelná skříňka
</t>
    </r>
    <r>
      <rPr>
        <sz val="17"/>
        <color rgb="FF000000"/>
        <rFont val="Arial"/>
        <family val="2"/>
        <charset val="238"/>
      </rPr>
      <t>s větráním
celokovová konstrukce z ocelového plechu tl. 0,6 mm
2 oddíly, šířka oddílu 300 mm
každý oddíl obsahuje: 2 police (nosnost 30 kg), tyč na ramínka (5-8 kg), 3 háčky, zarážky na jmenovky
uzamykatelná
možnost spojit do sestav</t>
    </r>
  </si>
  <si>
    <t>Policová</t>
  </si>
  <si>
    <t>Věšák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</si>
  <si>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kartotéka
</t>
    </r>
    <r>
      <rPr>
        <sz val="17"/>
        <color rgb="FF000000"/>
        <rFont val="Arial"/>
        <family val="2"/>
        <charset val="238"/>
      </rPr>
      <t xml:space="preserve">barva: světle šedá nebo bílá
materiál: ocelový plech
4 zásuvky pro formát A4  s teleskopickými pojezdy
centrální zámek uzamykající všechny 4 zásuvky
</t>
    </r>
  </si>
  <si>
    <t>v lince pod pracovní deskou</t>
  </si>
  <si>
    <t>Zdravotní skříň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</si>
  <si>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léková
</t>
    </r>
    <r>
      <rPr>
        <sz val="17"/>
        <color rgb="FF000000"/>
        <rFont val="Arial"/>
        <family val="2"/>
        <charset val="238"/>
      </rPr>
      <t xml:space="preserve">viz obecné specifikace
</t>
    </r>
  </si>
  <si>
    <t>Kuchyňská linka</t>
  </si>
  <si>
    <t>Objem min. 40l, otevírací mechanismus, uzavřené, nášlapné
materiál kov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</si>
  <si>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skříň s policemi 
</t>
    </r>
    <r>
      <rPr>
        <sz val="17"/>
        <color rgb="FF000000"/>
        <rFont val="Arial"/>
        <family val="2"/>
        <charset val="238"/>
      </rPr>
      <t xml:space="preserve">policová, rozdělena na 2 části s volným nezavřeným prostorem uprostřed (jedna police bez dvířek) 
viz obecné specifikace a specifikace materiálů
barva bílá
</t>
    </r>
  </si>
  <si>
    <t>Čalouněné křeslo</t>
  </si>
  <si>
    <t xml:space="preserve">Čalouněná pohovka </t>
  </si>
  <si>
    <t>Kancelářská policová skříň</t>
  </si>
  <si>
    <t>Dle popisu, obecných specifikací a půdorysu
dodáno a sestaveno jako 1 celek
viz obecné specifikace a specifikace materiálů</t>
  </si>
  <si>
    <t xml:space="preserve">4 nohy 
viz obecné specifikace a specifikace materiálů
bez průchodek
</t>
  </si>
  <si>
    <t>Židle plastová</t>
  </si>
  <si>
    <r>
      <rPr>
        <b/>
        <sz val="17"/>
        <color rgb="FF000000"/>
        <rFont val="Arial"/>
        <family val="2"/>
        <charset val="238"/>
      </rPr>
      <t xml:space="preserve">viz půdorys
</t>
    </r>
    <r>
      <rPr>
        <sz val="17"/>
        <color rgb="FF000000"/>
        <rFont val="Arial"/>
        <family val="2"/>
        <charset val="238"/>
      </rPr>
      <t>otevřená linka bez dvířek s jednou policí a pracovní deskou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</si>
  <si>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čalouněná lavice
</t>
    </r>
    <r>
      <rPr>
        <sz val="17"/>
        <color rgb="FF000000"/>
        <rFont val="Arial"/>
        <family val="2"/>
        <charset val="238"/>
      </rPr>
      <t xml:space="preserve">materiál konstrukce: kov
barva konstrukce: bílá nebo světle šedá, matná
materiál čalounění: PU kůže nebo textilie vhodná a certifikovaná pro zdravotnictví
barva čalounění: světle šedá
rozměr: orientační
</t>
    </r>
  </si>
  <si>
    <t>rohová, včetně nerezového dvojdřezu
viz obecné specifikace a specifikace materiálů
vpravo od dřezu skříňka s šuplíky 600mm
po dřezem dvířka</t>
  </si>
  <si>
    <t>viz obecné specifikace a specifikace materiálů
nosnost min. 200 kg</t>
  </si>
  <si>
    <r>
      <rPr>
        <b/>
        <sz val="17"/>
        <color rgb="FF000000"/>
        <rFont val="Arial"/>
        <family val="2"/>
        <charset val="238"/>
      </rPr>
      <t xml:space="preserve">dolní skříňka + dřez + prostor na lednici
</t>
    </r>
    <r>
      <rPr>
        <sz val="17"/>
        <color rgb="FF000000"/>
        <rFont val="Arial"/>
        <family val="2"/>
        <charset val="238"/>
      </rPr>
      <t xml:space="preserve">viz obecné specifikace a specifikace materiálů </t>
    </r>
  </si>
  <si>
    <r>
      <rPr>
        <b/>
        <sz val="17"/>
        <color rgb="FF000000"/>
        <rFont val="Arial"/>
        <family val="2"/>
        <charset val="238"/>
      </rPr>
      <t xml:space="preserve">horní skříňka prosklená
</t>
    </r>
    <r>
      <rPr>
        <sz val="17"/>
        <color rgb="FF000000"/>
        <rFont val="Arial"/>
        <family val="2"/>
        <charset val="238"/>
      </rPr>
      <t>viz půdorys
viz obecné specifikace a specifikace materiálů</t>
    </r>
  </si>
  <si>
    <t xml:space="preserve">
centrální kovová noha
viz obecné specifikace a specifikace materiálů
</t>
  </si>
  <si>
    <r>
      <rPr>
        <b/>
        <sz val="17"/>
        <color rgb="FF000000"/>
        <rFont val="Arial"/>
        <family val="2"/>
        <charset val="238"/>
      </rPr>
      <t xml:space="preserve">Pracovní linka v zadní části místnosti
</t>
    </r>
    <r>
      <rPr>
        <sz val="17"/>
        <color rgb="FF000000"/>
        <rFont val="Arial"/>
        <family val="2"/>
        <charset val="238"/>
      </rPr>
      <t>sestava spodních a horních skříněk dle půdorysu a dle detailu mč. 124 - viz příloha
včetně dřezu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</si>
  <si>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Nábytková sestava v prostorách recepce
</t>
    </r>
    <r>
      <rPr>
        <sz val="17"/>
        <color rgb="FF000000"/>
        <rFont val="Arial"/>
        <family val="2"/>
        <charset val="238"/>
      </rPr>
      <t>dle půdorysu a dle pohledů</t>
    </r>
    <r>
      <rPr>
        <b/>
        <sz val="17"/>
        <color rgb="FF000000"/>
        <rFont val="Arial"/>
        <family val="2"/>
        <charset val="238"/>
      </rPr>
      <t xml:space="preserve"> </t>
    </r>
    <r>
      <rPr>
        <sz val="17"/>
        <color rgb="FF000000"/>
        <rFont val="Arial"/>
        <family val="2"/>
        <charset val="238"/>
      </rPr>
      <t>detailů mč. 124 - viz příloha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>viz obecné specifikace a specifikace materiálů</t>
    </r>
  </si>
  <si>
    <t>Židle plastová nosnost min 200 Kg</t>
  </si>
  <si>
    <r>
      <rPr>
        <b/>
        <sz val="17"/>
        <color rgb="FF000000"/>
        <rFont val="Arial"/>
        <family val="2"/>
        <charset val="238"/>
      </rPr>
      <t>kancelářský stůl atyp</t>
    </r>
    <r>
      <rPr>
        <sz val="17"/>
        <color rgb="FF000000"/>
        <rFont val="Arial"/>
        <family val="2"/>
        <charset val="238"/>
      </rPr>
      <t xml:space="preserve">
viz obecné specifikace a specifikac emateriálů
</t>
    </r>
    <r>
      <rPr>
        <b/>
        <sz val="17"/>
        <color rgb="FF000000"/>
        <rFont val="Arial"/>
        <family val="2"/>
        <charset val="238"/>
      </rPr>
      <t>oba stoly možno provést jako jeden prvek dle půdorysu</t>
    </r>
  </si>
  <si>
    <t>pracovní linka - viz půdorys a detail P120</t>
  </si>
  <si>
    <r>
      <rPr>
        <b/>
        <sz val="17"/>
        <color rgb="FF000000"/>
        <rFont val="Arial"/>
        <family val="2"/>
        <charset val="238"/>
      </rPr>
      <t xml:space="preserve">skříňka + dřez
</t>
    </r>
    <r>
      <rPr>
        <sz val="17"/>
        <color rgb="FF000000"/>
        <rFont val="Arial"/>
        <family val="2"/>
        <charset val="238"/>
      </rPr>
      <t>viz obecné specifikace a specifikace materiálů</t>
    </r>
  </si>
  <si>
    <t>včetně dřezu</t>
  </si>
  <si>
    <r>
      <rPr>
        <b/>
        <sz val="17"/>
        <color rgb="FF000000"/>
        <rFont val="Arial"/>
        <family val="2"/>
        <charset val="238"/>
      </rPr>
      <t xml:space="preserve">čalouněná pohovka rozkládací do L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</si>
  <si>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kancelářský stůl atyp dle půdorysu
</t>
    </r>
    <r>
      <rPr>
        <sz val="17"/>
        <color rgb="FF000000"/>
        <rFont val="Arial"/>
        <family val="2"/>
        <charset val="238"/>
      </rPr>
      <t>viz obecné specifikace a specifikace materiálů</t>
    </r>
  </si>
  <si>
    <r>
      <rPr>
        <b/>
        <sz val="17"/>
        <color rgb="FF000000"/>
        <rFont val="Arial"/>
        <family val="2"/>
        <charset val="238"/>
      </rPr>
      <t xml:space="preserve">kancelářský stůl 
</t>
    </r>
    <r>
      <rPr>
        <sz val="17"/>
        <color rgb="FF000000"/>
        <rFont val="Arial"/>
        <family val="2"/>
        <charset val="238"/>
      </rPr>
      <t>viz obecné specifikace a specifikace materiálůsestavit prvky dle půdorysu</t>
    </r>
  </si>
  <si>
    <r>
      <t>skříňka + dřez</t>
    </r>
    <r>
      <rPr>
        <b/>
        <sz val="17"/>
        <color rgb="FF000000"/>
        <rFont val="Arial"/>
        <family val="2"/>
        <charset val="238"/>
      </rPr>
      <t xml:space="preserve">
</t>
    </r>
  </si>
  <si>
    <r>
      <rPr>
        <b/>
        <sz val="17"/>
        <color rgb="FF000000"/>
        <rFont val="Arial"/>
        <family val="2"/>
        <charset val="238"/>
      </rPr>
      <t xml:space="preserve">kulatý konferenční stůl 
s kulatou podnoží
</t>
    </r>
    <r>
      <rPr>
        <sz val="17"/>
        <color rgb="FF000000"/>
        <rFont val="Arial"/>
        <family val="2"/>
        <charset val="238"/>
      </rPr>
      <t>materiál konstrukce: kov
viz obecné specifikace a specifikace materiálů
rozměr: orientační</t>
    </r>
  </si>
  <si>
    <t>138B - změna, v půdorysu není zakresleno</t>
  </si>
  <si>
    <t>čalouněné křeslo</t>
  </si>
  <si>
    <t>Nábytková stěna P129</t>
  </si>
  <si>
    <t>Dle půdorysu a P11
viz obecné specifikace a specifikace materiálů</t>
  </si>
  <si>
    <t>skříňka + dřez + prostor na myčku</t>
  </si>
  <si>
    <t xml:space="preserve">skříňka s šuplíky
</t>
  </si>
  <si>
    <t>volně stojící, bez mrazáku
výška min. 175 cm</t>
  </si>
  <si>
    <r>
      <rPr>
        <b/>
        <sz val="17"/>
        <color rgb="FF000000"/>
        <rFont val="Arial"/>
        <family val="2"/>
        <charset val="238"/>
      </rPr>
      <t>jídelní stůl</t>
    </r>
    <r>
      <rPr>
        <sz val="17"/>
        <color rgb="FF000000"/>
        <rFont val="Arial"/>
        <family val="2"/>
        <charset val="238"/>
      </rPr>
      <t xml:space="preserve"> </t>
    </r>
    <r>
      <rPr>
        <b/>
        <sz val="17"/>
        <color rgb="FF000000"/>
        <rFont val="Arial"/>
        <family val="2"/>
        <charset val="238"/>
      </rPr>
      <t xml:space="preserve">atyp s oblým rohem - viz půdorys
</t>
    </r>
    <r>
      <rPr>
        <sz val="17"/>
        <color rgb="FF000000"/>
        <rFont val="Arial"/>
        <family val="2"/>
        <charset val="238"/>
      </rPr>
      <t xml:space="preserve">
viz obecné specifikace a specifikace materiálů</t>
    </r>
  </si>
  <si>
    <t>Jídelní stůl</t>
  </si>
  <si>
    <r>
      <rPr>
        <b/>
        <sz val="17"/>
        <color rgb="FF000000"/>
        <rFont val="Arial"/>
        <family val="2"/>
        <charset val="238"/>
      </rPr>
      <t xml:space="preserve">jídelní lavice - dle půdorysu
</t>
    </r>
    <r>
      <rPr>
        <sz val="17"/>
        <color rgb="FF000000"/>
        <rFont val="Arial"/>
        <family val="2"/>
        <charset val="238"/>
      </rPr>
      <t>materiál konstrukce: masiv dřevo nebo překližka lakovaná bezbarvým lakem
materiál čalounění: PU kůže nebo textilie vhodná a certifikovaná pro zdravotnictví
viz obecné specifikace a specifikace materiálů</t>
    </r>
  </si>
  <si>
    <t>podstavná do linky</t>
  </si>
  <si>
    <t>Dle půdorysu, C216 a P26
nacenit dle výkresu</t>
  </si>
  <si>
    <t>Nábytková sestava dle C216 a P27
nacenit dle výkresu</t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</si>
  <si>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zásuvkový, mobilní vozík
</t>
    </r>
    <r>
      <rPr>
        <sz val="17"/>
        <color rgb="FF000000"/>
        <rFont val="Arial"/>
        <family val="2"/>
        <charset val="238"/>
      </rPr>
      <t xml:space="preserve">2x zásuvka, kovové tělo zásuvek
barva konstrukce: bílá
barva šuplíků: bílá 
</t>
    </r>
  </si>
  <si>
    <r>
      <t xml:space="preserve">Atyp pult s deskou - viz výkresy C217
</t>
    </r>
    <r>
      <rPr>
        <sz val="17"/>
        <color rgb="FF000000"/>
        <rFont val="Arial"/>
        <family val="2"/>
        <charset val="238"/>
      </rPr>
      <t>viz obecné specifikace a specifikace materiálů
bezpečnostní lepené sklo čiré VSG
barva bílá</t>
    </r>
  </si>
  <si>
    <r>
      <rPr>
        <b/>
        <sz val="17"/>
        <color rgb="FF000000"/>
        <rFont val="Arial"/>
        <family val="2"/>
        <charset val="238"/>
      </rPr>
      <t xml:space="preserve">čalouněná lavice
</t>
    </r>
    <r>
      <rPr>
        <sz val="17"/>
        <color rgb="FF000000"/>
        <rFont val="Arial"/>
        <family val="2"/>
        <charset val="238"/>
      </rPr>
      <t xml:space="preserve">materiál konstrukce: kov
barva konstrukce: bílá nebo světle šedá, matná
materiál čalounění: PU kůže nebo textilie vhodná a certifikovaná pro zdravotnictví
rozměr: orientační
</t>
    </r>
  </si>
  <si>
    <r>
      <rPr>
        <b/>
        <sz val="17"/>
        <color rgb="FF000000"/>
        <rFont val="Arial"/>
        <family val="2"/>
        <charset val="238"/>
      </rPr>
      <t xml:space="preserve">kancelářský stůl atyp viz půdorys
</t>
    </r>
    <r>
      <rPr>
        <sz val="17"/>
        <color rgb="FF000000"/>
        <rFont val="Arial"/>
        <family val="2"/>
        <charset val="238"/>
      </rPr>
      <t>viz obecné specifikace a specifikace materiálů</t>
    </r>
  </si>
  <si>
    <t>viz půdorys, popis a pohledy P21, P22, P23
viz obecné specifikace a specifikace materiálů</t>
  </si>
  <si>
    <t xml:space="preserve">Horní skříňka rohová </t>
  </si>
  <si>
    <t>Spodní skříňka rohová</t>
  </si>
  <si>
    <r>
      <rPr>
        <b/>
        <sz val="17"/>
        <color rgb="FF000000"/>
        <rFont val="Arial"/>
        <family val="2"/>
        <charset val="238"/>
      </rPr>
      <t>kancelářský stůl atyp</t>
    </r>
    <r>
      <rPr>
        <sz val="17"/>
        <color rgb="FF000000"/>
        <rFont val="Arial"/>
        <family val="2"/>
        <charset val="238"/>
      </rPr>
      <t xml:space="preserve">
viz obecné specifikace a specifikace materiálů
</t>
    </r>
    <r>
      <rPr>
        <b/>
        <sz val="17"/>
        <color rgb="FF000000"/>
        <rFont val="Arial"/>
        <family val="2"/>
        <charset val="238"/>
      </rPr>
      <t>barva Rose Bougainvillée (nebo adekvátní z jiného vzorníku)</t>
    </r>
  </si>
  <si>
    <r>
      <rPr>
        <b/>
        <sz val="17"/>
        <color rgb="FF000000"/>
        <rFont val="Arial"/>
        <family val="2"/>
        <charset val="238"/>
      </rPr>
      <t>policový systém na stůl</t>
    </r>
    <r>
      <rPr>
        <sz val="17"/>
        <color rgb="FF000000"/>
        <rFont val="Arial"/>
        <family val="2"/>
        <charset val="238"/>
      </rPr>
      <t xml:space="preserve"> 
viz obecné specifikace a specifikace materiálů
</t>
    </r>
    <r>
      <rPr>
        <b/>
        <sz val="17"/>
        <color rgb="FF000000"/>
        <rFont val="Arial"/>
        <family val="2"/>
        <charset val="238"/>
      </rPr>
      <t>korpus Blanc Lys</t>
    </r>
  </si>
  <si>
    <r>
      <t xml:space="preserve">
</t>
    </r>
    <r>
      <rPr>
        <b/>
        <sz val="17"/>
        <color rgb="FF000000"/>
        <rFont val="Arial"/>
        <family val="2"/>
        <charset val="238"/>
      </rPr>
      <t xml:space="preserve">pojízdný kontejner
</t>
    </r>
    <r>
      <rPr>
        <sz val="17"/>
        <color rgb="FF000000"/>
        <rFont val="Arial"/>
        <family val="2"/>
        <charset val="238"/>
      </rPr>
      <t>uzamakytelné zásuvky</t>
    </r>
    <r>
      <rPr>
        <b/>
        <sz val="17"/>
        <color rgb="FF000000"/>
        <rFont val="Arial"/>
        <family val="2"/>
        <charset val="238"/>
      </rPr>
      <t xml:space="preserve">
</t>
    </r>
    <r>
      <rPr>
        <sz val="17"/>
        <color rgb="FF000000"/>
        <rFont val="Arial"/>
        <family val="2"/>
        <charset val="238"/>
      </rPr>
      <t xml:space="preserve">viz obecné specifikace a specifikace materiálů
</t>
    </r>
    <r>
      <rPr>
        <b/>
        <sz val="17"/>
        <color rgb="FF000000"/>
        <rFont val="Arial"/>
        <family val="2"/>
        <charset val="238"/>
      </rPr>
      <t xml:space="preserve">korpus Blanc Lys
dekor Rose Bougainvillée
</t>
    </r>
  </si>
  <si>
    <t xml:space="preserve">
viz obecné specifikace a specifikace materiálů
</t>
  </si>
  <si>
    <t>Kancelářský stůl</t>
  </si>
  <si>
    <r>
      <rPr>
        <b/>
        <sz val="17"/>
        <color rgb="FF000000"/>
        <rFont val="Arial"/>
        <family val="2"/>
        <charset val="238"/>
      </rPr>
      <t xml:space="preserve">kancelářský stůl stohovatelný
</t>
    </r>
    <r>
      <rPr>
        <sz val="17"/>
        <color rgb="FF000000"/>
        <rFont val="Arial"/>
        <family val="2"/>
        <charset val="238"/>
      </rPr>
      <t xml:space="preserve">4 nohy
materiál konstrukce: kov
barva konstrukce: bílá nebo světle šedá, matná
materiál desky: tlumící zvuk, HPL, odolný vůči tekutinám a dezinfekci
</t>
    </r>
  </si>
  <si>
    <t>skříňka + dřez + prostor na lednici</t>
  </si>
  <si>
    <t>skříňka s šuplíky</t>
  </si>
  <si>
    <t>skříňka + dřez</t>
  </si>
  <si>
    <t>skříňka + umyvadlo</t>
  </si>
  <si>
    <t>skříňka + umyvadlo + prostor na lednici</t>
  </si>
  <si>
    <t>Konferenční stolek 04</t>
  </si>
  <si>
    <t>dole šuplíky, nahoře police - viz obrázek
viz obecné specifikace a specifikace materiálů</t>
  </si>
  <si>
    <t>šatní skříň</t>
  </si>
  <si>
    <t>policová
viz obecné specifikace a specifikace materiálů</t>
  </si>
  <si>
    <t>rozdělno vertikáně, vlevo police, vpravo tyč na ramínka, dole prostor na boty
viz obecné specifikace a specifikace materiálů</t>
  </si>
  <si>
    <t>policová uzavřená
viz obecné specifikace a specifikace materiálů</t>
  </si>
  <si>
    <r>
      <rPr>
        <b/>
        <sz val="17"/>
        <color rgb="FF000000"/>
        <rFont val="Arial"/>
        <family val="2"/>
        <charset val="238"/>
      </rPr>
      <t xml:space="preserve">skříňka s šuplíky - P12
</t>
    </r>
    <r>
      <rPr>
        <sz val="17"/>
        <color rgb="FF000000"/>
        <rFont val="Arial"/>
        <family val="2"/>
        <charset val="238"/>
      </rPr>
      <t>viz obecné specifikace a specifikace materiálů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</si>
</sst>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7"/>
      <color rgb="FF000000"/>
      <name val="Arial"/>
      <family val="2"/>
      <charset val="238"/>
    </font>
    <font>
      <sz val="17"/>
      <name val="Arial"/>
      <family val="2"/>
      <charset val="238"/>
    </font>
    <font>
      <sz val="17"/>
      <name val="Calibri"/>
      <family val="2"/>
      <charset val="238"/>
    </font>
    <font>
      <sz val="17"/>
      <color rgb="FF000000"/>
      <name val="Arial"/>
      <family val="2"/>
      <charset val="238"/>
    </font>
    <font>
      <sz val="16"/>
      <name val="Calibri"/>
      <family val="2"/>
      <charset val="238"/>
    </font>
    <font>
      <sz val="18"/>
      <name val="Calibri"/>
      <family val="2"/>
      <charset val="238"/>
    </font>
    <font>
      <b/>
      <sz val="17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rgb="FFFFFF80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45454"/>
      </left>
      <right style="thin">
        <color rgb="FF545454"/>
      </right>
      <top style="thin">
        <color rgb="FF545454"/>
      </top>
      <bottom style="thin">
        <color rgb="FF545454"/>
      </bottom>
      <diagonal/>
    </border>
    <border>
      <left style="thin">
        <color rgb="FF545454"/>
      </left>
      <right style="thin">
        <color rgb="FF545454"/>
      </right>
      <top style="thin">
        <color rgb="FF54545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45454"/>
      </left>
      <right style="thin">
        <color rgb="FF54545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54545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545454"/>
      </left>
      <right/>
      <top style="thin">
        <color rgb="FF545454"/>
      </top>
      <bottom style="thin">
        <color rgb="FF5454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545454"/>
      </right>
      <top style="thin">
        <color rgb="FF545454"/>
      </top>
      <bottom style="thin">
        <color rgb="FF545454"/>
      </bottom>
      <diagonal/>
    </border>
    <border>
      <left/>
      <right style="thin">
        <color rgb="FF54545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545454"/>
      </right>
      <top style="thin">
        <color rgb="FF545454"/>
      </top>
      <bottom style="thin">
        <color rgb="FF545454"/>
      </bottom>
      <diagonal/>
    </border>
    <border>
      <left style="thin">
        <color rgb="FF545454"/>
      </left>
      <right style="thin">
        <color indexed="64"/>
      </right>
      <top style="thin">
        <color rgb="FF54545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545454"/>
      </left>
      <right style="thin">
        <color indexed="64"/>
      </right>
      <top/>
      <bottom style="thin">
        <color rgb="FF545454"/>
      </bottom>
      <diagonal/>
    </border>
    <border>
      <left style="thin">
        <color rgb="FF54545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545454"/>
      </left>
      <right/>
      <top style="thin">
        <color rgb="FF545454"/>
      </top>
      <bottom/>
      <diagonal/>
    </border>
    <border>
      <left style="thin">
        <color rgb="FF54545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545454"/>
      </left>
      <right style="thin">
        <color indexed="64"/>
      </right>
      <top style="thin">
        <color rgb="FF545454"/>
      </top>
      <bottom style="thin">
        <color rgb="FF545454"/>
      </bottom>
      <diagonal/>
    </border>
    <border>
      <left/>
      <right style="thin">
        <color rgb="FF54545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0" borderId="2" xfId="0" applyBorder="1"/>
    <xf numFmtId="0" fontId="4" fillId="2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3" borderId="14" xfId="0" applyFill="1" applyBorder="1"/>
    <xf numFmtId="0" fontId="0" fillId="3" borderId="15" xfId="0" applyFill="1" applyBorder="1"/>
    <xf numFmtId="3" fontId="2" fillId="3" borderId="15" xfId="0" applyNumberFormat="1" applyFont="1" applyFill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4" fillId="0" borderId="2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27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3" fontId="2" fillId="5" borderId="2" xfId="0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vertical="center" wrapText="1"/>
    </xf>
    <xf numFmtId="3" fontId="4" fillId="6" borderId="9" xfId="0" applyNumberFormat="1" applyFont="1" applyFill="1" applyBorder="1" applyAlignment="1">
      <alignment vertical="center" wrapText="1"/>
    </xf>
    <xf numFmtId="3" fontId="4" fillId="6" borderId="41" xfId="0" applyNumberFormat="1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3" fontId="4" fillId="6" borderId="45" xfId="0" applyNumberFormat="1" applyFont="1" applyFill="1" applyBorder="1" applyAlignment="1">
      <alignment vertical="center" wrapText="1"/>
    </xf>
    <xf numFmtId="3" fontId="4" fillId="6" borderId="46" xfId="0" applyNumberFormat="1" applyFont="1" applyFill="1" applyBorder="1" applyAlignment="1">
      <alignment vertical="center" wrapText="1"/>
    </xf>
    <xf numFmtId="0" fontId="4" fillId="2" borderId="39" xfId="0" applyFont="1" applyFill="1" applyBorder="1" applyAlignment="1">
      <alignment horizontal="left" vertical="center" wrapText="1"/>
    </xf>
    <xf numFmtId="3" fontId="2" fillId="0" borderId="17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5" borderId="25" xfId="0" applyNumberFormat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/>
    </xf>
    <xf numFmtId="3" fontId="2" fillId="0" borderId="30" xfId="0" applyNumberFormat="1" applyFont="1" applyBorder="1" applyAlignment="1">
      <alignment horizontal="right" vertical="center"/>
    </xf>
    <xf numFmtId="0" fontId="0" fillId="3" borderId="20" xfId="0" applyFill="1" applyBorder="1"/>
    <xf numFmtId="0" fontId="0" fillId="3" borderId="50" xfId="0" applyFill="1" applyBorder="1"/>
    <xf numFmtId="3" fontId="2" fillId="3" borderId="50" xfId="0" applyNumberFormat="1" applyFont="1" applyFill="1" applyBorder="1" applyAlignment="1">
      <alignment vertical="center"/>
    </xf>
    <xf numFmtId="3" fontId="7" fillId="3" borderId="21" xfId="0" applyNumberFormat="1" applyFont="1" applyFill="1" applyBorder="1" applyAlignment="1">
      <alignment vertical="center"/>
    </xf>
    <xf numFmtId="0" fontId="4" fillId="2" borderId="54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3" fontId="4" fillId="6" borderId="30" xfId="0" applyNumberFormat="1" applyFont="1" applyFill="1" applyBorder="1" applyAlignment="1">
      <alignment vertical="center" wrapText="1"/>
    </xf>
    <xf numFmtId="3" fontId="2" fillId="5" borderId="30" xfId="0" applyNumberFormat="1" applyFont="1" applyFill="1" applyBorder="1" applyAlignment="1">
      <alignment horizontal="right" vertical="center"/>
    </xf>
    <xf numFmtId="0" fontId="4" fillId="6" borderId="3" xfId="0" applyFont="1" applyFill="1" applyBorder="1" applyAlignment="1">
      <alignment vertical="center" wrapText="1"/>
    </xf>
    <xf numFmtId="0" fontId="4" fillId="6" borderId="6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4" fillId="6" borderId="3" xfId="0" applyNumberFormat="1" applyFont="1" applyFill="1" applyBorder="1" applyAlignment="1">
      <alignment vertical="center" wrapText="1"/>
    </xf>
    <xf numFmtId="3" fontId="4" fillId="6" borderId="34" xfId="0" applyNumberFormat="1" applyFont="1" applyFill="1" applyBorder="1" applyAlignment="1">
      <alignment vertical="center" wrapText="1"/>
    </xf>
    <xf numFmtId="3" fontId="4" fillId="6" borderId="61" xfId="0" applyNumberFormat="1" applyFont="1" applyFill="1" applyBorder="1" applyAlignment="1">
      <alignment vertical="center" wrapText="1"/>
    </xf>
    <xf numFmtId="3" fontId="4" fillId="6" borderId="62" xfId="0" applyNumberFormat="1" applyFont="1" applyFill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25" xfId="0" applyBorder="1"/>
    <xf numFmtId="0" fontId="4" fillId="0" borderId="8" xfId="0" applyFont="1" applyBorder="1" applyAlignment="1">
      <alignment horizontal="left" vertical="center" wrapText="1"/>
    </xf>
    <xf numFmtId="3" fontId="2" fillId="5" borderId="25" xfId="0" applyNumberFormat="1" applyFont="1" applyFill="1" applyBorder="1" applyAlignment="1">
      <alignment vertical="center"/>
    </xf>
    <xf numFmtId="3" fontId="2" fillId="0" borderId="25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left" vertical="center" wrapText="1"/>
    </xf>
    <xf numFmtId="0" fontId="4" fillId="6" borderId="47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4" fillId="6" borderId="35" xfId="0" applyFont="1" applyFill="1" applyBorder="1" applyAlignment="1">
      <alignment horizontal="left" vertical="center" wrapText="1"/>
    </xf>
    <xf numFmtId="0" fontId="4" fillId="6" borderId="40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29" xfId="0" applyNumberFormat="1" applyFont="1" applyFill="1" applyBorder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4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80.png"/><Relationship Id="rId21" Type="http://schemas.openxmlformats.org/officeDocument/2006/relationships/image" Target="../media/image95.png"/><Relationship Id="rId42" Type="http://schemas.openxmlformats.org/officeDocument/2006/relationships/image" Target="../media/image116.png"/><Relationship Id="rId63" Type="http://schemas.openxmlformats.org/officeDocument/2006/relationships/image" Target="../media/image137.png"/><Relationship Id="rId84" Type="http://schemas.openxmlformats.org/officeDocument/2006/relationships/image" Target="../media/image155.png"/><Relationship Id="rId16" Type="http://schemas.openxmlformats.org/officeDocument/2006/relationships/image" Target="../media/image90.png"/><Relationship Id="rId107" Type="http://schemas.openxmlformats.org/officeDocument/2006/relationships/image" Target="../media/image174.png"/><Relationship Id="rId11" Type="http://schemas.openxmlformats.org/officeDocument/2006/relationships/image" Target="../media/image85.png"/><Relationship Id="rId32" Type="http://schemas.openxmlformats.org/officeDocument/2006/relationships/image" Target="../media/image106.png"/><Relationship Id="rId37" Type="http://schemas.openxmlformats.org/officeDocument/2006/relationships/image" Target="../media/image111.png"/><Relationship Id="rId53" Type="http://schemas.openxmlformats.org/officeDocument/2006/relationships/image" Target="../media/image127.png"/><Relationship Id="rId58" Type="http://schemas.openxmlformats.org/officeDocument/2006/relationships/image" Target="../media/image132.png"/><Relationship Id="rId74" Type="http://schemas.openxmlformats.org/officeDocument/2006/relationships/image" Target="../media/image145.png"/><Relationship Id="rId79" Type="http://schemas.openxmlformats.org/officeDocument/2006/relationships/image" Target="../media/image150.png"/><Relationship Id="rId102" Type="http://schemas.openxmlformats.org/officeDocument/2006/relationships/image" Target="../media/image66.png"/><Relationship Id="rId123" Type="http://schemas.openxmlformats.org/officeDocument/2006/relationships/image" Target="../media/image52.png"/><Relationship Id="rId128" Type="http://schemas.openxmlformats.org/officeDocument/2006/relationships/image" Target="../media/image187.png"/><Relationship Id="rId5" Type="http://schemas.openxmlformats.org/officeDocument/2006/relationships/image" Target="../media/image79.png"/><Relationship Id="rId90" Type="http://schemas.openxmlformats.org/officeDocument/2006/relationships/image" Target="../media/image159.png"/><Relationship Id="rId95" Type="http://schemas.openxmlformats.org/officeDocument/2006/relationships/image" Target="../media/image164.png"/><Relationship Id="rId22" Type="http://schemas.openxmlformats.org/officeDocument/2006/relationships/image" Target="../media/image96.png"/><Relationship Id="rId27" Type="http://schemas.openxmlformats.org/officeDocument/2006/relationships/image" Target="../media/image101.png"/><Relationship Id="rId43" Type="http://schemas.openxmlformats.org/officeDocument/2006/relationships/image" Target="../media/image117.png"/><Relationship Id="rId48" Type="http://schemas.openxmlformats.org/officeDocument/2006/relationships/image" Target="../media/image122.png"/><Relationship Id="rId64" Type="http://schemas.openxmlformats.org/officeDocument/2006/relationships/image" Target="../media/image138.png"/><Relationship Id="rId69" Type="http://schemas.openxmlformats.org/officeDocument/2006/relationships/image" Target="../media/image140.png"/><Relationship Id="rId113" Type="http://schemas.openxmlformats.org/officeDocument/2006/relationships/image" Target="../media/image64.png"/><Relationship Id="rId118" Type="http://schemas.openxmlformats.org/officeDocument/2006/relationships/image" Target="../media/image181.png"/><Relationship Id="rId134" Type="http://schemas.openxmlformats.org/officeDocument/2006/relationships/image" Target="../media/image190.png"/><Relationship Id="rId80" Type="http://schemas.openxmlformats.org/officeDocument/2006/relationships/image" Target="../media/image151.png"/><Relationship Id="rId85" Type="http://schemas.openxmlformats.org/officeDocument/2006/relationships/image" Target="../media/image156.png"/><Relationship Id="rId12" Type="http://schemas.openxmlformats.org/officeDocument/2006/relationships/image" Target="../media/image86.png"/><Relationship Id="rId17" Type="http://schemas.openxmlformats.org/officeDocument/2006/relationships/image" Target="../media/image91.png"/><Relationship Id="rId33" Type="http://schemas.openxmlformats.org/officeDocument/2006/relationships/image" Target="../media/image107.png"/><Relationship Id="rId38" Type="http://schemas.openxmlformats.org/officeDocument/2006/relationships/image" Target="../media/image112.png"/><Relationship Id="rId59" Type="http://schemas.openxmlformats.org/officeDocument/2006/relationships/image" Target="../media/image133.png"/><Relationship Id="rId103" Type="http://schemas.openxmlformats.org/officeDocument/2006/relationships/image" Target="../media/image170.png"/><Relationship Id="rId108" Type="http://schemas.openxmlformats.org/officeDocument/2006/relationships/image" Target="../media/image44.png"/><Relationship Id="rId124" Type="http://schemas.openxmlformats.org/officeDocument/2006/relationships/image" Target="../media/image184.jpeg"/><Relationship Id="rId129" Type="http://schemas.openxmlformats.org/officeDocument/2006/relationships/image" Target="../media/image188.jpeg"/><Relationship Id="rId54" Type="http://schemas.openxmlformats.org/officeDocument/2006/relationships/image" Target="../media/image128.png"/><Relationship Id="rId70" Type="http://schemas.openxmlformats.org/officeDocument/2006/relationships/image" Target="../media/image141.png"/><Relationship Id="rId75" Type="http://schemas.openxmlformats.org/officeDocument/2006/relationships/image" Target="../media/image146.png"/><Relationship Id="rId91" Type="http://schemas.openxmlformats.org/officeDocument/2006/relationships/image" Target="../media/image160.png"/><Relationship Id="rId96" Type="http://schemas.openxmlformats.org/officeDocument/2006/relationships/image" Target="../media/image165.png"/><Relationship Id="rId1" Type="http://schemas.openxmlformats.org/officeDocument/2006/relationships/image" Target="../media/image75.png"/><Relationship Id="rId6" Type="http://schemas.openxmlformats.org/officeDocument/2006/relationships/image" Target="../media/image80.png"/><Relationship Id="rId23" Type="http://schemas.openxmlformats.org/officeDocument/2006/relationships/image" Target="../media/image97.png"/><Relationship Id="rId28" Type="http://schemas.openxmlformats.org/officeDocument/2006/relationships/image" Target="../media/image102.png"/><Relationship Id="rId49" Type="http://schemas.openxmlformats.org/officeDocument/2006/relationships/image" Target="../media/image123.png"/><Relationship Id="rId114" Type="http://schemas.openxmlformats.org/officeDocument/2006/relationships/image" Target="../media/image177.png"/><Relationship Id="rId119" Type="http://schemas.openxmlformats.org/officeDocument/2006/relationships/image" Target="../media/image182.png"/><Relationship Id="rId44" Type="http://schemas.openxmlformats.org/officeDocument/2006/relationships/image" Target="../media/image118.png"/><Relationship Id="rId60" Type="http://schemas.openxmlformats.org/officeDocument/2006/relationships/image" Target="../media/image134.png"/><Relationship Id="rId65" Type="http://schemas.openxmlformats.org/officeDocument/2006/relationships/image" Target="../media/image55.png"/><Relationship Id="rId81" Type="http://schemas.openxmlformats.org/officeDocument/2006/relationships/image" Target="../media/image152.png"/><Relationship Id="rId86" Type="http://schemas.openxmlformats.org/officeDocument/2006/relationships/image" Target="../media/image157.png"/><Relationship Id="rId130" Type="http://schemas.openxmlformats.org/officeDocument/2006/relationships/image" Target="../media/image19.png"/><Relationship Id="rId135" Type="http://schemas.openxmlformats.org/officeDocument/2006/relationships/image" Target="../media/image191.png"/><Relationship Id="rId13" Type="http://schemas.openxmlformats.org/officeDocument/2006/relationships/image" Target="../media/image87.png"/><Relationship Id="rId18" Type="http://schemas.openxmlformats.org/officeDocument/2006/relationships/image" Target="../media/image92.png"/><Relationship Id="rId39" Type="http://schemas.openxmlformats.org/officeDocument/2006/relationships/image" Target="../media/image113.png"/><Relationship Id="rId109" Type="http://schemas.openxmlformats.org/officeDocument/2006/relationships/image" Target="../media/image60.png"/><Relationship Id="rId34" Type="http://schemas.openxmlformats.org/officeDocument/2006/relationships/image" Target="../media/image108.png"/><Relationship Id="rId50" Type="http://schemas.openxmlformats.org/officeDocument/2006/relationships/image" Target="../media/image124.png"/><Relationship Id="rId55" Type="http://schemas.openxmlformats.org/officeDocument/2006/relationships/image" Target="../media/image129.png"/><Relationship Id="rId76" Type="http://schemas.openxmlformats.org/officeDocument/2006/relationships/image" Target="../media/image147.png"/><Relationship Id="rId97" Type="http://schemas.openxmlformats.org/officeDocument/2006/relationships/image" Target="../media/image166.png"/><Relationship Id="rId104" Type="http://schemas.openxmlformats.org/officeDocument/2006/relationships/image" Target="../media/image171.png"/><Relationship Id="rId120" Type="http://schemas.openxmlformats.org/officeDocument/2006/relationships/image" Target="../media/image183.png"/><Relationship Id="rId125" Type="http://schemas.openxmlformats.org/officeDocument/2006/relationships/image" Target="../media/image34.png"/><Relationship Id="rId7" Type="http://schemas.openxmlformats.org/officeDocument/2006/relationships/image" Target="../media/image81.png"/><Relationship Id="rId71" Type="http://schemas.openxmlformats.org/officeDocument/2006/relationships/image" Target="../media/image142.png"/><Relationship Id="rId92" Type="http://schemas.openxmlformats.org/officeDocument/2006/relationships/image" Target="../media/image161.png"/><Relationship Id="rId2" Type="http://schemas.openxmlformats.org/officeDocument/2006/relationships/image" Target="../media/image76.png"/><Relationship Id="rId29" Type="http://schemas.openxmlformats.org/officeDocument/2006/relationships/image" Target="../media/image103.png"/><Relationship Id="rId24" Type="http://schemas.openxmlformats.org/officeDocument/2006/relationships/image" Target="../media/image98.png"/><Relationship Id="rId40" Type="http://schemas.openxmlformats.org/officeDocument/2006/relationships/image" Target="../media/image114.png"/><Relationship Id="rId45" Type="http://schemas.openxmlformats.org/officeDocument/2006/relationships/image" Target="../media/image119.png"/><Relationship Id="rId66" Type="http://schemas.openxmlformats.org/officeDocument/2006/relationships/image" Target="../media/image56.png"/><Relationship Id="rId87" Type="http://schemas.openxmlformats.org/officeDocument/2006/relationships/image" Target="../media/image58.png"/><Relationship Id="rId110" Type="http://schemas.openxmlformats.org/officeDocument/2006/relationships/image" Target="../media/image45.png"/><Relationship Id="rId115" Type="http://schemas.openxmlformats.org/officeDocument/2006/relationships/image" Target="../media/image178.png"/><Relationship Id="rId131" Type="http://schemas.openxmlformats.org/officeDocument/2006/relationships/image" Target="../media/image20.png"/><Relationship Id="rId136" Type="http://schemas.openxmlformats.org/officeDocument/2006/relationships/image" Target="../media/image192.png"/><Relationship Id="rId61" Type="http://schemas.openxmlformats.org/officeDocument/2006/relationships/image" Target="../media/image135.png"/><Relationship Id="rId82" Type="http://schemas.openxmlformats.org/officeDocument/2006/relationships/image" Target="../media/image153.png"/><Relationship Id="rId19" Type="http://schemas.openxmlformats.org/officeDocument/2006/relationships/image" Target="../media/image93.png"/><Relationship Id="rId14" Type="http://schemas.openxmlformats.org/officeDocument/2006/relationships/image" Target="../media/image88.png"/><Relationship Id="rId30" Type="http://schemas.openxmlformats.org/officeDocument/2006/relationships/image" Target="../media/image104.png"/><Relationship Id="rId35" Type="http://schemas.openxmlformats.org/officeDocument/2006/relationships/image" Target="../media/image109.png"/><Relationship Id="rId56" Type="http://schemas.openxmlformats.org/officeDocument/2006/relationships/image" Target="../media/image130.png"/><Relationship Id="rId77" Type="http://schemas.openxmlformats.org/officeDocument/2006/relationships/image" Target="../media/image148.png"/><Relationship Id="rId100" Type="http://schemas.openxmlformats.org/officeDocument/2006/relationships/image" Target="../media/image169.png"/><Relationship Id="rId105" Type="http://schemas.openxmlformats.org/officeDocument/2006/relationships/image" Target="../media/image172.png"/><Relationship Id="rId126" Type="http://schemas.openxmlformats.org/officeDocument/2006/relationships/image" Target="../media/image185.png"/><Relationship Id="rId8" Type="http://schemas.openxmlformats.org/officeDocument/2006/relationships/image" Target="../media/image82.png"/><Relationship Id="rId51" Type="http://schemas.openxmlformats.org/officeDocument/2006/relationships/image" Target="../media/image125.png"/><Relationship Id="rId72" Type="http://schemas.openxmlformats.org/officeDocument/2006/relationships/image" Target="../media/image143.png"/><Relationship Id="rId93" Type="http://schemas.openxmlformats.org/officeDocument/2006/relationships/image" Target="../media/image162.png"/><Relationship Id="rId98" Type="http://schemas.openxmlformats.org/officeDocument/2006/relationships/image" Target="../media/image167.png"/><Relationship Id="rId121" Type="http://schemas.openxmlformats.org/officeDocument/2006/relationships/image" Target="../media/image54.png"/><Relationship Id="rId3" Type="http://schemas.openxmlformats.org/officeDocument/2006/relationships/image" Target="../media/image77.png"/><Relationship Id="rId25" Type="http://schemas.openxmlformats.org/officeDocument/2006/relationships/image" Target="../media/image99.png"/><Relationship Id="rId46" Type="http://schemas.openxmlformats.org/officeDocument/2006/relationships/image" Target="../media/image120.png"/><Relationship Id="rId67" Type="http://schemas.openxmlformats.org/officeDocument/2006/relationships/image" Target="../media/image57.jpeg"/><Relationship Id="rId116" Type="http://schemas.openxmlformats.org/officeDocument/2006/relationships/image" Target="../media/image179.png"/><Relationship Id="rId20" Type="http://schemas.openxmlformats.org/officeDocument/2006/relationships/image" Target="../media/image94.png"/><Relationship Id="rId41" Type="http://schemas.openxmlformats.org/officeDocument/2006/relationships/image" Target="../media/image115.png"/><Relationship Id="rId62" Type="http://schemas.openxmlformats.org/officeDocument/2006/relationships/image" Target="../media/image136.png"/><Relationship Id="rId83" Type="http://schemas.openxmlformats.org/officeDocument/2006/relationships/image" Target="../media/image154.png"/><Relationship Id="rId88" Type="http://schemas.openxmlformats.org/officeDocument/2006/relationships/image" Target="../media/image59.png"/><Relationship Id="rId111" Type="http://schemas.openxmlformats.org/officeDocument/2006/relationships/image" Target="../media/image175.png"/><Relationship Id="rId132" Type="http://schemas.openxmlformats.org/officeDocument/2006/relationships/image" Target="../media/image67.png"/><Relationship Id="rId15" Type="http://schemas.openxmlformats.org/officeDocument/2006/relationships/image" Target="../media/image89.png"/><Relationship Id="rId36" Type="http://schemas.openxmlformats.org/officeDocument/2006/relationships/image" Target="../media/image110.png"/><Relationship Id="rId57" Type="http://schemas.openxmlformats.org/officeDocument/2006/relationships/image" Target="../media/image131.png"/><Relationship Id="rId106" Type="http://schemas.openxmlformats.org/officeDocument/2006/relationships/image" Target="../media/image173.png"/><Relationship Id="rId127" Type="http://schemas.openxmlformats.org/officeDocument/2006/relationships/image" Target="../media/image186.jpeg"/><Relationship Id="rId10" Type="http://schemas.openxmlformats.org/officeDocument/2006/relationships/image" Target="../media/image84.png"/><Relationship Id="rId31" Type="http://schemas.openxmlformats.org/officeDocument/2006/relationships/image" Target="../media/image105.png"/><Relationship Id="rId52" Type="http://schemas.openxmlformats.org/officeDocument/2006/relationships/image" Target="../media/image126.png"/><Relationship Id="rId73" Type="http://schemas.openxmlformats.org/officeDocument/2006/relationships/image" Target="../media/image144.png"/><Relationship Id="rId78" Type="http://schemas.openxmlformats.org/officeDocument/2006/relationships/image" Target="../media/image149.png"/><Relationship Id="rId94" Type="http://schemas.openxmlformats.org/officeDocument/2006/relationships/image" Target="../media/image163.png"/><Relationship Id="rId99" Type="http://schemas.openxmlformats.org/officeDocument/2006/relationships/image" Target="../media/image168.png"/><Relationship Id="rId101" Type="http://schemas.openxmlformats.org/officeDocument/2006/relationships/image" Target="../media/image65.png"/><Relationship Id="rId122" Type="http://schemas.openxmlformats.org/officeDocument/2006/relationships/image" Target="../media/image61.png"/><Relationship Id="rId4" Type="http://schemas.openxmlformats.org/officeDocument/2006/relationships/image" Target="../media/image78.png"/><Relationship Id="rId9" Type="http://schemas.openxmlformats.org/officeDocument/2006/relationships/image" Target="../media/image83.png"/><Relationship Id="rId26" Type="http://schemas.openxmlformats.org/officeDocument/2006/relationships/image" Target="../media/image100.png"/><Relationship Id="rId47" Type="http://schemas.openxmlformats.org/officeDocument/2006/relationships/image" Target="../media/image121.png"/><Relationship Id="rId68" Type="http://schemas.openxmlformats.org/officeDocument/2006/relationships/image" Target="../media/image139.png"/><Relationship Id="rId89" Type="http://schemas.openxmlformats.org/officeDocument/2006/relationships/image" Target="../media/image158.png"/><Relationship Id="rId112" Type="http://schemas.openxmlformats.org/officeDocument/2006/relationships/image" Target="../media/image176.png"/><Relationship Id="rId133" Type="http://schemas.openxmlformats.org/officeDocument/2006/relationships/image" Target="../media/image189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11.jpeg"/><Relationship Id="rId21" Type="http://schemas.openxmlformats.org/officeDocument/2006/relationships/image" Target="../media/image207.png"/><Relationship Id="rId42" Type="http://schemas.openxmlformats.org/officeDocument/2006/relationships/image" Target="../media/image226.png"/><Relationship Id="rId47" Type="http://schemas.openxmlformats.org/officeDocument/2006/relationships/image" Target="../media/image229.png"/><Relationship Id="rId63" Type="http://schemas.openxmlformats.org/officeDocument/2006/relationships/image" Target="../media/image242.png"/><Relationship Id="rId68" Type="http://schemas.openxmlformats.org/officeDocument/2006/relationships/image" Target="../media/image247.jpeg"/><Relationship Id="rId84" Type="http://schemas.openxmlformats.org/officeDocument/2006/relationships/image" Target="../media/image263.png"/><Relationship Id="rId89" Type="http://schemas.openxmlformats.org/officeDocument/2006/relationships/image" Target="../media/image45.png"/><Relationship Id="rId112" Type="http://schemas.openxmlformats.org/officeDocument/2006/relationships/image" Target="../media/image192.png"/><Relationship Id="rId16" Type="http://schemas.openxmlformats.org/officeDocument/2006/relationships/image" Target="../media/image202.png"/><Relationship Id="rId107" Type="http://schemas.openxmlformats.org/officeDocument/2006/relationships/image" Target="../media/image276.png"/><Relationship Id="rId11" Type="http://schemas.openxmlformats.org/officeDocument/2006/relationships/image" Target="../media/image199.png"/><Relationship Id="rId32" Type="http://schemas.openxmlformats.org/officeDocument/2006/relationships/image" Target="../media/image217.png"/><Relationship Id="rId37" Type="http://schemas.openxmlformats.org/officeDocument/2006/relationships/image" Target="../media/image221.png"/><Relationship Id="rId53" Type="http://schemas.openxmlformats.org/officeDocument/2006/relationships/image" Target="../media/image234.png"/><Relationship Id="rId58" Type="http://schemas.openxmlformats.org/officeDocument/2006/relationships/image" Target="../media/image31.png"/><Relationship Id="rId74" Type="http://schemas.openxmlformats.org/officeDocument/2006/relationships/image" Target="../media/image253.png"/><Relationship Id="rId79" Type="http://schemas.openxmlformats.org/officeDocument/2006/relationships/image" Target="../media/image258.png"/><Relationship Id="rId102" Type="http://schemas.openxmlformats.org/officeDocument/2006/relationships/image" Target="../media/image52.png"/><Relationship Id="rId5" Type="http://schemas.openxmlformats.org/officeDocument/2006/relationships/image" Target="../media/image196.png"/><Relationship Id="rId90" Type="http://schemas.openxmlformats.org/officeDocument/2006/relationships/image" Target="../media/image267.png"/><Relationship Id="rId95" Type="http://schemas.openxmlformats.org/officeDocument/2006/relationships/image" Target="../media/image176.png"/><Relationship Id="rId22" Type="http://schemas.openxmlformats.org/officeDocument/2006/relationships/image" Target="../media/image208.png"/><Relationship Id="rId27" Type="http://schemas.openxmlformats.org/officeDocument/2006/relationships/image" Target="../media/image212.png"/><Relationship Id="rId43" Type="http://schemas.openxmlformats.org/officeDocument/2006/relationships/image" Target="../media/image23.png"/><Relationship Id="rId48" Type="http://schemas.openxmlformats.org/officeDocument/2006/relationships/image" Target="../media/image230.png"/><Relationship Id="rId64" Type="http://schemas.openxmlformats.org/officeDocument/2006/relationships/image" Target="../media/image243.png"/><Relationship Id="rId69" Type="http://schemas.openxmlformats.org/officeDocument/2006/relationships/image" Target="../media/image248.png"/><Relationship Id="rId80" Type="http://schemas.openxmlformats.org/officeDocument/2006/relationships/image" Target="../media/image259.png"/><Relationship Id="rId85" Type="http://schemas.openxmlformats.org/officeDocument/2006/relationships/image" Target="../media/image264.png"/><Relationship Id="rId12" Type="http://schemas.openxmlformats.org/officeDocument/2006/relationships/image" Target="../media/image5.png"/><Relationship Id="rId17" Type="http://schemas.openxmlformats.org/officeDocument/2006/relationships/image" Target="../media/image203.png"/><Relationship Id="rId33" Type="http://schemas.openxmlformats.org/officeDocument/2006/relationships/image" Target="../media/image218.png"/><Relationship Id="rId38" Type="http://schemas.openxmlformats.org/officeDocument/2006/relationships/image" Target="../media/image222.png"/><Relationship Id="rId59" Type="http://schemas.openxmlformats.org/officeDocument/2006/relationships/image" Target="../media/image238.png"/><Relationship Id="rId103" Type="http://schemas.openxmlformats.org/officeDocument/2006/relationships/image" Target="../media/image272.jpeg"/><Relationship Id="rId108" Type="http://schemas.openxmlformats.org/officeDocument/2006/relationships/image" Target="../media/image277.png"/><Relationship Id="rId54" Type="http://schemas.openxmlformats.org/officeDocument/2006/relationships/image" Target="../media/image13.png"/><Relationship Id="rId70" Type="http://schemas.openxmlformats.org/officeDocument/2006/relationships/image" Target="../media/image249.png"/><Relationship Id="rId75" Type="http://schemas.openxmlformats.org/officeDocument/2006/relationships/image" Target="../media/image254.png"/><Relationship Id="rId91" Type="http://schemas.openxmlformats.org/officeDocument/2006/relationships/image" Target="../media/image178.png"/><Relationship Id="rId96" Type="http://schemas.openxmlformats.org/officeDocument/2006/relationships/image" Target="../media/image269.jpeg"/><Relationship Id="rId1" Type="http://schemas.openxmlformats.org/officeDocument/2006/relationships/image" Target="../media/image193.png"/><Relationship Id="rId6" Type="http://schemas.openxmlformats.org/officeDocument/2006/relationships/image" Target="../media/image197.png"/><Relationship Id="rId15" Type="http://schemas.openxmlformats.org/officeDocument/2006/relationships/image" Target="../media/image32.png"/><Relationship Id="rId23" Type="http://schemas.openxmlformats.org/officeDocument/2006/relationships/image" Target="../media/image2.png"/><Relationship Id="rId28" Type="http://schemas.openxmlformats.org/officeDocument/2006/relationships/image" Target="../media/image213.png"/><Relationship Id="rId36" Type="http://schemas.openxmlformats.org/officeDocument/2006/relationships/image" Target="../media/image19.png"/><Relationship Id="rId49" Type="http://schemas.openxmlformats.org/officeDocument/2006/relationships/image" Target="../media/image231.png"/><Relationship Id="rId57" Type="http://schemas.openxmlformats.org/officeDocument/2006/relationships/image" Target="../media/image237.png"/><Relationship Id="rId106" Type="http://schemas.openxmlformats.org/officeDocument/2006/relationships/image" Target="../media/image275.png"/><Relationship Id="rId10" Type="http://schemas.openxmlformats.org/officeDocument/2006/relationships/image" Target="../media/image198.png"/><Relationship Id="rId31" Type="http://schemas.openxmlformats.org/officeDocument/2006/relationships/image" Target="../media/image216.png"/><Relationship Id="rId44" Type="http://schemas.openxmlformats.org/officeDocument/2006/relationships/image" Target="../media/image24.png"/><Relationship Id="rId52" Type="http://schemas.openxmlformats.org/officeDocument/2006/relationships/image" Target="../media/image233.png"/><Relationship Id="rId60" Type="http://schemas.openxmlformats.org/officeDocument/2006/relationships/image" Target="../media/image239.png"/><Relationship Id="rId65" Type="http://schemas.openxmlformats.org/officeDocument/2006/relationships/image" Target="../media/image244.png"/><Relationship Id="rId73" Type="http://schemas.openxmlformats.org/officeDocument/2006/relationships/image" Target="../media/image252.png"/><Relationship Id="rId78" Type="http://schemas.openxmlformats.org/officeDocument/2006/relationships/image" Target="../media/image257.png"/><Relationship Id="rId81" Type="http://schemas.openxmlformats.org/officeDocument/2006/relationships/image" Target="../media/image260.png"/><Relationship Id="rId86" Type="http://schemas.openxmlformats.org/officeDocument/2006/relationships/image" Target="../media/image265.png"/><Relationship Id="rId94" Type="http://schemas.openxmlformats.org/officeDocument/2006/relationships/image" Target="../media/image46.png"/><Relationship Id="rId99" Type="http://schemas.openxmlformats.org/officeDocument/2006/relationships/image" Target="../media/image271.png"/><Relationship Id="rId101" Type="http://schemas.openxmlformats.org/officeDocument/2006/relationships/image" Target="../media/image61.png"/><Relationship Id="rId4" Type="http://schemas.openxmlformats.org/officeDocument/2006/relationships/image" Target="../media/image195.png"/><Relationship Id="rId9" Type="http://schemas.openxmlformats.org/officeDocument/2006/relationships/image" Target="../media/image25.png"/><Relationship Id="rId13" Type="http://schemas.openxmlformats.org/officeDocument/2006/relationships/image" Target="../media/image200.png"/><Relationship Id="rId18" Type="http://schemas.openxmlformats.org/officeDocument/2006/relationships/image" Target="../media/image204.png"/><Relationship Id="rId39" Type="http://schemas.openxmlformats.org/officeDocument/2006/relationships/image" Target="../media/image223.png"/><Relationship Id="rId109" Type="http://schemas.openxmlformats.org/officeDocument/2006/relationships/image" Target="../media/image278.png"/><Relationship Id="rId34" Type="http://schemas.openxmlformats.org/officeDocument/2006/relationships/image" Target="../media/image219.png"/><Relationship Id="rId50" Type="http://schemas.openxmlformats.org/officeDocument/2006/relationships/image" Target="../media/image6.png"/><Relationship Id="rId55" Type="http://schemas.openxmlformats.org/officeDocument/2006/relationships/image" Target="../media/image235.png"/><Relationship Id="rId76" Type="http://schemas.openxmlformats.org/officeDocument/2006/relationships/image" Target="../media/image255.png"/><Relationship Id="rId97" Type="http://schemas.openxmlformats.org/officeDocument/2006/relationships/image" Target="../media/image270.png"/><Relationship Id="rId104" Type="http://schemas.openxmlformats.org/officeDocument/2006/relationships/image" Target="../media/image273.jpeg"/><Relationship Id="rId7" Type="http://schemas.openxmlformats.org/officeDocument/2006/relationships/image" Target="../media/image16.png"/><Relationship Id="rId71" Type="http://schemas.openxmlformats.org/officeDocument/2006/relationships/image" Target="../media/image250.png"/><Relationship Id="rId92" Type="http://schemas.openxmlformats.org/officeDocument/2006/relationships/image" Target="../media/image41.png"/><Relationship Id="rId2" Type="http://schemas.openxmlformats.org/officeDocument/2006/relationships/image" Target="../media/image194.png"/><Relationship Id="rId29" Type="http://schemas.openxmlformats.org/officeDocument/2006/relationships/image" Target="../media/image214.png"/><Relationship Id="rId24" Type="http://schemas.openxmlformats.org/officeDocument/2006/relationships/image" Target="../media/image209.png"/><Relationship Id="rId40" Type="http://schemas.openxmlformats.org/officeDocument/2006/relationships/image" Target="../media/image224.png"/><Relationship Id="rId45" Type="http://schemas.openxmlformats.org/officeDocument/2006/relationships/image" Target="../media/image227.png"/><Relationship Id="rId66" Type="http://schemas.openxmlformats.org/officeDocument/2006/relationships/image" Target="../media/image245.jpeg"/><Relationship Id="rId87" Type="http://schemas.openxmlformats.org/officeDocument/2006/relationships/image" Target="../media/image266.png"/><Relationship Id="rId110" Type="http://schemas.openxmlformats.org/officeDocument/2006/relationships/image" Target="../media/image279.png"/><Relationship Id="rId61" Type="http://schemas.openxmlformats.org/officeDocument/2006/relationships/image" Target="../media/image240.png"/><Relationship Id="rId82" Type="http://schemas.openxmlformats.org/officeDocument/2006/relationships/image" Target="../media/image261.png"/><Relationship Id="rId19" Type="http://schemas.openxmlformats.org/officeDocument/2006/relationships/image" Target="../media/image205.png"/><Relationship Id="rId14" Type="http://schemas.openxmlformats.org/officeDocument/2006/relationships/image" Target="../media/image201.png"/><Relationship Id="rId30" Type="http://schemas.openxmlformats.org/officeDocument/2006/relationships/image" Target="../media/image215.png"/><Relationship Id="rId35" Type="http://schemas.openxmlformats.org/officeDocument/2006/relationships/image" Target="../media/image220.png"/><Relationship Id="rId56" Type="http://schemas.openxmlformats.org/officeDocument/2006/relationships/image" Target="../media/image236.png"/><Relationship Id="rId77" Type="http://schemas.openxmlformats.org/officeDocument/2006/relationships/image" Target="../media/image256.png"/><Relationship Id="rId100" Type="http://schemas.openxmlformats.org/officeDocument/2006/relationships/image" Target="../media/image43.png"/><Relationship Id="rId105" Type="http://schemas.openxmlformats.org/officeDocument/2006/relationships/image" Target="../media/image274.png"/><Relationship Id="rId8" Type="http://schemas.openxmlformats.org/officeDocument/2006/relationships/image" Target="../media/image17.png"/><Relationship Id="rId51" Type="http://schemas.openxmlformats.org/officeDocument/2006/relationships/image" Target="../media/image232.png"/><Relationship Id="rId72" Type="http://schemas.openxmlformats.org/officeDocument/2006/relationships/image" Target="../media/image251.png"/><Relationship Id="rId93" Type="http://schemas.openxmlformats.org/officeDocument/2006/relationships/image" Target="../media/image268.jpeg"/><Relationship Id="rId98" Type="http://schemas.openxmlformats.org/officeDocument/2006/relationships/image" Target="../media/image177.png"/><Relationship Id="rId3" Type="http://schemas.openxmlformats.org/officeDocument/2006/relationships/image" Target="../media/image9.png"/><Relationship Id="rId25" Type="http://schemas.openxmlformats.org/officeDocument/2006/relationships/image" Target="../media/image210.png"/><Relationship Id="rId46" Type="http://schemas.openxmlformats.org/officeDocument/2006/relationships/image" Target="../media/image228.png"/><Relationship Id="rId67" Type="http://schemas.openxmlformats.org/officeDocument/2006/relationships/image" Target="../media/image246.png"/><Relationship Id="rId20" Type="http://schemas.openxmlformats.org/officeDocument/2006/relationships/image" Target="../media/image206.png"/><Relationship Id="rId41" Type="http://schemas.openxmlformats.org/officeDocument/2006/relationships/image" Target="../media/image225.png"/><Relationship Id="rId62" Type="http://schemas.openxmlformats.org/officeDocument/2006/relationships/image" Target="../media/image241.png"/><Relationship Id="rId83" Type="http://schemas.openxmlformats.org/officeDocument/2006/relationships/image" Target="../media/image262.png"/><Relationship Id="rId88" Type="http://schemas.openxmlformats.org/officeDocument/2006/relationships/image" Target="../media/image44.png"/><Relationship Id="rId111" Type="http://schemas.openxmlformats.org/officeDocument/2006/relationships/image" Target="../media/image280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4.png"/><Relationship Id="rId21" Type="http://schemas.openxmlformats.org/officeDocument/2006/relationships/image" Target="../media/image289.png"/><Relationship Id="rId42" Type="http://schemas.openxmlformats.org/officeDocument/2006/relationships/image" Target="../media/image277.png"/><Relationship Id="rId47" Type="http://schemas.openxmlformats.org/officeDocument/2006/relationships/image" Target="../media/image253.png"/><Relationship Id="rId63" Type="http://schemas.openxmlformats.org/officeDocument/2006/relationships/image" Target="../media/image314.png"/><Relationship Id="rId68" Type="http://schemas.openxmlformats.org/officeDocument/2006/relationships/image" Target="../media/image271.png"/><Relationship Id="rId84" Type="http://schemas.openxmlformats.org/officeDocument/2006/relationships/image" Target="../media/image215.png"/><Relationship Id="rId89" Type="http://schemas.openxmlformats.org/officeDocument/2006/relationships/image" Target="../media/image233.png"/><Relationship Id="rId16" Type="http://schemas.openxmlformats.org/officeDocument/2006/relationships/image" Target="../media/image284.png"/><Relationship Id="rId11" Type="http://schemas.openxmlformats.org/officeDocument/2006/relationships/image" Target="../media/image28.png"/><Relationship Id="rId32" Type="http://schemas.openxmlformats.org/officeDocument/2006/relationships/image" Target="../media/image222.png"/><Relationship Id="rId37" Type="http://schemas.openxmlformats.org/officeDocument/2006/relationships/image" Target="../media/image301.png"/><Relationship Id="rId53" Type="http://schemas.openxmlformats.org/officeDocument/2006/relationships/image" Target="../media/image278.png"/><Relationship Id="rId58" Type="http://schemas.openxmlformats.org/officeDocument/2006/relationships/image" Target="../media/image309.png"/><Relationship Id="rId74" Type="http://schemas.openxmlformats.org/officeDocument/2006/relationships/image" Target="../media/image316.png"/><Relationship Id="rId79" Type="http://schemas.openxmlformats.org/officeDocument/2006/relationships/image" Target="../media/image34.png"/><Relationship Id="rId5" Type="http://schemas.openxmlformats.org/officeDocument/2006/relationships/image" Target="../media/image281.png"/><Relationship Id="rId90" Type="http://schemas.openxmlformats.org/officeDocument/2006/relationships/image" Target="../media/image320.jpeg"/><Relationship Id="rId22" Type="http://schemas.openxmlformats.org/officeDocument/2006/relationships/image" Target="../media/image290.png"/><Relationship Id="rId27" Type="http://schemas.openxmlformats.org/officeDocument/2006/relationships/image" Target="../media/image295.png"/><Relationship Id="rId43" Type="http://schemas.openxmlformats.org/officeDocument/2006/relationships/image" Target="../media/image303.png"/><Relationship Id="rId48" Type="http://schemas.openxmlformats.org/officeDocument/2006/relationships/image" Target="../media/image254.png"/><Relationship Id="rId64" Type="http://schemas.openxmlformats.org/officeDocument/2006/relationships/image" Target="../media/image63.png"/><Relationship Id="rId69" Type="http://schemas.openxmlformats.org/officeDocument/2006/relationships/image" Target="../media/image178.png"/><Relationship Id="rId8" Type="http://schemas.openxmlformats.org/officeDocument/2006/relationships/image" Target="../media/image4.png"/><Relationship Id="rId51" Type="http://schemas.openxmlformats.org/officeDocument/2006/relationships/image" Target="../media/image307.png"/><Relationship Id="rId72" Type="http://schemas.openxmlformats.org/officeDocument/2006/relationships/image" Target="../media/image279.png"/><Relationship Id="rId80" Type="http://schemas.openxmlformats.org/officeDocument/2006/relationships/image" Target="../media/image318.jpeg"/><Relationship Id="rId85" Type="http://schemas.openxmlformats.org/officeDocument/2006/relationships/image" Target="../media/image216.png"/><Relationship Id="rId93" Type="http://schemas.openxmlformats.org/officeDocument/2006/relationships/image" Target="../media/image280.png"/><Relationship Id="rId3" Type="http://schemas.openxmlformats.org/officeDocument/2006/relationships/image" Target="../media/image201.png"/><Relationship Id="rId12" Type="http://schemas.openxmlformats.org/officeDocument/2006/relationships/image" Target="../media/image18.png"/><Relationship Id="rId17" Type="http://schemas.openxmlformats.org/officeDocument/2006/relationships/image" Target="../media/image285.png"/><Relationship Id="rId25" Type="http://schemas.openxmlformats.org/officeDocument/2006/relationships/image" Target="../media/image293.png"/><Relationship Id="rId33" Type="http://schemas.openxmlformats.org/officeDocument/2006/relationships/image" Target="../media/image19.png"/><Relationship Id="rId38" Type="http://schemas.openxmlformats.org/officeDocument/2006/relationships/image" Target="../media/image302.png"/><Relationship Id="rId46" Type="http://schemas.openxmlformats.org/officeDocument/2006/relationships/image" Target="../media/image62.png"/><Relationship Id="rId59" Type="http://schemas.openxmlformats.org/officeDocument/2006/relationships/image" Target="../media/image310.png"/><Relationship Id="rId67" Type="http://schemas.openxmlformats.org/officeDocument/2006/relationships/image" Target="../media/image41.png"/><Relationship Id="rId20" Type="http://schemas.openxmlformats.org/officeDocument/2006/relationships/image" Target="../media/image288.png"/><Relationship Id="rId41" Type="http://schemas.openxmlformats.org/officeDocument/2006/relationships/image" Target="../media/image276.png"/><Relationship Id="rId54" Type="http://schemas.openxmlformats.org/officeDocument/2006/relationships/image" Target="../media/image308.png"/><Relationship Id="rId62" Type="http://schemas.openxmlformats.org/officeDocument/2006/relationships/image" Target="../media/image313.png"/><Relationship Id="rId70" Type="http://schemas.openxmlformats.org/officeDocument/2006/relationships/image" Target="../media/image54.png"/><Relationship Id="rId75" Type="http://schemas.openxmlformats.org/officeDocument/2006/relationships/image" Target="../media/image52.png"/><Relationship Id="rId83" Type="http://schemas.openxmlformats.org/officeDocument/2006/relationships/image" Target="../media/image214.png"/><Relationship Id="rId88" Type="http://schemas.openxmlformats.org/officeDocument/2006/relationships/image" Target="../media/image232.png"/><Relationship Id="rId91" Type="http://schemas.openxmlformats.org/officeDocument/2006/relationships/image" Target="../media/image321.png"/><Relationship Id="rId1" Type="http://schemas.openxmlformats.org/officeDocument/2006/relationships/image" Target="../media/image5.png"/><Relationship Id="rId6" Type="http://schemas.openxmlformats.org/officeDocument/2006/relationships/image" Target="../media/image27.png"/><Relationship Id="rId15" Type="http://schemas.openxmlformats.org/officeDocument/2006/relationships/image" Target="../media/image208.png"/><Relationship Id="rId23" Type="http://schemas.openxmlformats.org/officeDocument/2006/relationships/image" Target="../media/image291.png"/><Relationship Id="rId28" Type="http://schemas.openxmlformats.org/officeDocument/2006/relationships/image" Target="../media/image296.png"/><Relationship Id="rId36" Type="http://schemas.openxmlformats.org/officeDocument/2006/relationships/image" Target="../media/image13.png"/><Relationship Id="rId49" Type="http://schemas.openxmlformats.org/officeDocument/2006/relationships/image" Target="../media/image305.png"/><Relationship Id="rId57" Type="http://schemas.openxmlformats.org/officeDocument/2006/relationships/image" Target="../media/image45.png"/><Relationship Id="rId10" Type="http://schemas.openxmlformats.org/officeDocument/2006/relationships/image" Target="../media/image275.png"/><Relationship Id="rId31" Type="http://schemas.openxmlformats.org/officeDocument/2006/relationships/image" Target="../media/image299.png"/><Relationship Id="rId44" Type="http://schemas.openxmlformats.org/officeDocument/2006/relationships/image" Target="../media/image236.png"/><Relationship Id="rId52" Type="http://schemas.openxmlformats.org/officeDocument/2006/relationships/image" Target="../media/image203.png"/><Relationship Id="rId60" Type="http://schemas.openxmlformats.org/officeDocument/2006/relationships/image" Target="../media/image311.jpeg"/><Relationship Id="rId65" Type="http://schemas.openxmlformats.org/officeDocument/2006/relationships/image" Target="../media/image44.png"/><Relationship Id="rId73" Type="http://schemas.openxmlformats.org/officeDocument/2006/relationships/image" Target="../media/image315.png"/><Relationship Id="rId78" Type="http://schemas.openxmlformats.org/officeDocument/2006/relationships/image" Target="../media/image317.jpeg"/><Relationship Id="rId81" Type="http://schemas.openxmlformats.org/officeDocument/2006/relationships/image" Target="../media/image319.png"/><Relationship Id="rId86" Type="http://schemas.openxmlformats.org/officeDocument/2006/relationships/image" Target="../media/image217.png"/><Relationship Id="rId4" Type="http://schemas.openxmlformats.org/officeDocument/2006/relationships/image" Target="../media/image32.png"/><Relationship Id="rId9" Type="http://schemas.openxmlformats.org/officeDocument/2006/relationships/image" Target="../media/image2.png"/><Relationship Id="rId13" Type="http://schemas.openxmlformats.org/officeDocument/2006/relationships/image" Target="../media/image283.png"/><Relationship Id="rId18" Type="http://schemas.openxmlformats.org/officeDocument/2006/relationships/image" Target="../media/image286.png"/><Relationship Id="rId39" Type="http://schemas.openxmlformats.org/officeDocument/2006/relationships/image" Target="../media/image16.png"/><Relationship Id="rId34" Type="http://schemas.openxmlformats.org/officeDocument/2006/relationships/image" Target="../media/image221.png"/><Relationship Id="rId50" Type="http://schemas.openxmlformats.org/officeDocument/2006/relationships/image" Target="../media/image306.png"/><Relationship Id="rId55" Type="http://schemas.openxmlformats.org/officeDocument/2006/relationships/image" Target="../media/image193.png"/><Relationship Id="rId76" Type="http://schemas.openxmlformats.org/officeDocument/2006/relationships/image" Target="../media/image186.jpeg"/><Relationship Id="rId7" Type="http://schemas.openxmlformats.org/officeDocument/2006/relationships/image" Target="../media/image282.png"/><Relationship Id="rId71" Type="http://schemas.openxmlformats.org/officeDocument/2006/relationships/image" Target="../media/image61.png"/><Relationship Id="rId92" Type="http://schemas.openxmlformats.org/officeDocument/2006/relationships/image" Target="../media/image322.png"/><Relationship Id="rId2" Type="http://schemas.openxmlformats.org/officeDocument/2006/relationships/image" Target="../media/image200.png"/><Relationship Id="rId29" Type="http://schemas.openxmlformats.org/officeDocument/2006/relationships/image" Target="../media/image297.png"/><Relationship Id="rId24" Type="http://schemas.openxmlformats.org/officeDocument/2006/relationships/image" Target="../media/image292.png"/><Relationship Id="rId40" Type="http://schemas.openxmlformats.org/officeDocument/2006/relationships/image" Target="../media/image17.png"/><Relationship Id="rId45" Type="http://schemas.openxmlformats.org/officeDocument/2006/relationships/image" Target="../media/image304.png"/><Relationship Id="rId66" Type="http://schemas.openxmlformats.org/officeDocument/2006/relationships/image" Target="../media/image46.png"/><Relationship Id="rId87" Type="http://schemas.openxmlformats.org/officeDocument/2006/relationships/image" Target="../media/image176.png"/><Relationship Id="rId61" Type="http://schemas.openxmlformats.org/officeDocument/2006/relationships/image" Target="../media/image312.png"/><Relationship Id="rId82" Type="http://schemas.openxmlformats.org/officeDocument/2006/relationships/image" Target="../media/image25.png"/><Relationship Id="rId19" Type="http://schemas.openxmlformats.org/officeDocument/2006/relationships/image" Target="../media/image287.png"/><Relationship Id="rId14" Type="http://schemas.openxmlformats.org/officeDocument/2006/relationships/image" Target="../media/image6.png"/><Relationship Id="rId30" Type="http://schemas.openxmlformats.org/officeDocument/2006/relationships/image" Target="../media/image298.png"/><Relationship Id="rId35" Type="http://schemas.openxmlformats.org/officeDocument/2006/relationships/image" Target="../media/image300.png"/><Relationship Id="rId56" Type="http://schemas.openxmlformats.org/officeDocument/2006/relationships/image" Target="../media/image194.png"/><Relationship Id="rId77" Type="http://schemas.openxmlformats.org/officeDocument/2006/relationships/image" Target="../media/image18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285750</xdr:rowOff>
    </xdr:from>
    <xdr:to>
      <xdr:col>8</xdr:col>
      <xdr:colOff>0</xdr:colOff>
      <xdr:row>4</xdr:row>
      <xdr:rowOff>1866900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96C29-F48A-47C5-9A45-51A89315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36405" y="2186940"/>
          <a:ext cx="2465070" cy="1584960"/>
        </a:xfrm>
        <a:prstGeom prst="rect">
          <a:avLst/>
        </a:prstGeom>
      </xdr:spPr>
    </xdr:pic>
    <xdr:clientData/>
  </xdr:twoCellAnchor>
  <xdr:twoCellAnchor>
    <xdr:from>
      <xdr:col>8</xdr:col>
      <xdr:colOff>21070</xdr:colOff>
      <xdr:row>4</xdr:row>
      <xdr:rowOff>210416</xdr:rowOff>
    </xdr:from>
    <xdr:to>
      <xdr:col>9</xdr:col>
      <xdr:colOff>11545</xdr:colOff>
      <xdr:row>4</xdr:row>
      <xdr:rowOff>1778866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8FBA39-6C12-468D-9521-10D8B54933F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005252" y="2103871"/>
          <a:ext cx="4042929" cy="15684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</xdr:row>
      <xdr:rowOff>180975</xdr:rowOff>
    </xdr:from>
    <xdr:to>
      <xdr:col>8</xdr:col>
      <xdr:colOff>0</xdr:colOff>
      <xdr:row>5</xdr:row>
      <xdr:rowOff>1762125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89F443D-9D29-45FF-B19D-DA0EEABAE136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36405" y="4274820"/>
          <a:ext cx="2465070" cy="1584960"/>
        </a:xfrm>
        <a:prstGeom prst="rect">
          <a:avLst/>
        </a:prstGeom>
      </xdr:spPr>
    </xdr:pic>
    <xdr:clientData/>
  </xdr:twoCellAnchor>
  <xdr:twoCellAnchor>
    <xdr:from>
      <xdr:col>6</xdr:col>
      <xdr:colOff>923925</xdr:colOff>
      <xdr:row>11</xdr:row>
      <xdr:rowOff>209550</xdr:rowOff>
    </xdr:from>
    <xdr:to>
      <xdr:col>7</xdr:col>
      <xdr:colOff>2489200</xdr:colOff>
      <xdr:row>11</xdr:row>
      <xdr:rowOff>1790700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7F26C707-3A92-4164-8CD3-AE9615CF7E99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317355" y="17160240"/>
          <a:ext cx="248158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</xdr:row>
      <xdr:rowOff>161925</xdr:rowOff>
    </xdr:from>
    <xdr:to>
      <xdr:col>8</xdr:col>
      <xdr:colOff>0</xdr:colOff>
      <xdr:row>7</xdr:row>
      <xdr:rowOff>1743075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B08EA70C-8EA2-48C5-B49F-E32E9A756646}"/>
            </a:ext>
            <a:ext uri="{147F2762-F138-4A5C-976F-8EAC2B608ADB}">
              <a16:predDERef xmlns:a16="http://schemas.microsoft.com/office/drawing/2014/main" pre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36405" y="7812405"/>
          <a:ext cx="2465070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</xdr:row>
      <xdr:rowOff>219075</xdr:rowOff>
    </xdr:from>
    <xdr:to>
      <xdr:col>9</xdr:col>
      <xdr:colOff>0</xdr:colOff>
      <xdr:row>7</xdr:row>
      <xdr:rowOff>1800225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9DC39FD1-A578-4AB5-AC10-7E30F67E7AC8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812905" y="7865745"/>
          <a:ext cx="39700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</xdr:row>
      <xdr:rowOff>0</xdr:rowOff>
    </xdr:from>
    <xdr:to>
      <xdr:col>8</xdr:col>
      <xdr:colOff>0</xdr:colOff>
      <xdr:row>20</xdr:row>
      <xdr:rowOff>0</xdr:rowOff>
    </xdr:to>
    <xdr:pic>
      <xdr:nvPicPr>
        <xdr:cNvPr id="9" name="Picture 19">
          <a:extLst>
            <a:ext uri="{FF2B5EF4-FFF2-40B4-BE49-F238E27FC236}">
              <a16:creationId xmlns:a16="http://schemas.microsoft.com/office/drawing/2014/main" id="{4A0C5119-F86E-4620-ACEC-55A5377A0108}"/>
            </a:ext>
            <a:ext uri="{147F2762-F138-4A5C-976F-8EAC2B608ADB}">
              <a16:predDERef xmlns:a16="http://schemas.microsoft.com/office/drawing/2014/main" pre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36405" y="34272855"/>
          <a:ext cx="2465070" cy="1577340"/>
        </a:xfrm>
        <a:prstGeom prst="rect">
          <a:avLst/>
        </a:prstGeom>
      </xdr:spPr>
    </xdr:pic>
    <xdr:clientData/>
  </xdr:twoCellAnchor>
  <xdr:twoCellAnchor>
    <xdr:from>
      <xdr:col>7</xdr:col>
      <xdr:colOff>2468995</xdr:colOff>
      <xdr:row>21</xdr:row>
      <xdr:rowOff>330200</xdr:rowOff>
    </xdr:from>
    <xdr:to>
      <xdr:col>8</xdr:col>
      <xdr:colOff>3996170</xdr:colOff>
      <xdr:row>21</xdr:row>
      <xdr:rowOff>1911350</xdr:rowOff>
    </xdr:to>
    <xdr:pic>
      <xdr:nvPicPr>
        <xdr:cNvPr id="10" name="Picture 20">
          <a:extLst>
            <a:ext uri="{FF2B5EF4-FFF2-40B4-BE49-F238E27FC236}">
              <a16:creationId xmlns:a16="http://schemas.microsoft.com/office/drawing/2014/main" id="{2DDAF546-6C78-4D04-A5D5-E6ACD03AB562}"/>
            </a:ext>
            <a:ext uri="{147F2762-F138-4A5C-976F-8EAC2B608ADB}">
              <a16:predDERef xmlns:a16="http://schemas.microsoft.com/office/drawing/2014/main" pre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959359" y="35278291"/>
          <a:ext cx="4055629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</xdr:row>
      <xdr:rowOff>0</xdr:rowOff>
    </xdr:from>
    <xdr:to>
      <xdr:col>8</xdr:col>
      <xdr:colOff>0</xdr:colOff>
      <xdr:row>14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6A65791B-C81F-4551-96FE-D6E8A0359096}"/>
            </a:ext>
            <a:ext uri="{147F2762-F138-4A5C-976F-8EAC2B608ADB}">
              <a16:predDERef xmlns:a16="http://schemas.microsoft.com/office/drawing/2014/main" pre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336405" y="21840825"/>
          <a:ext cx="2465070" cy="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</xdr:row>
      <xdr:rowOff>0</xdr:rowOff>
    </xdr:from>
    <xdr:to>
      <xdr:col>9</xdr:col>
      <xdr:colOff>0</xdr:colOff>
      <xdr:row>14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5F7FE3C2-1157-4F57-B6FC-22D3F41795FB}"/>
            </a:ext>
            <a:ext uri="{147F2762-F138-4A5C-976F-8EAC2B608ADB}">
              <a16:predDERef xmlns:a16="http://schemas.microsoft.com/office/drawing/2014/main" pre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1812905" y="21840825"/>
          <a:ext cx="3970020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</xdr:row>
      <xdr:rowOff>266700</xdr:rowOff>
    </xdr:from>
    <xdr:to>
      <xdr:col>8</xdr:col>
      <xdr:colOff>0</xdr:colOff>
      <xdr:row>14</xdr:row>
      <xdr:rowOff>1847850</xdr:rowOff>
    </xdr:to>
    <xdr:pic>
      <xdr:nvPicPr>
        <xdr:cNvPr id="13" name="Picture 25">
          <a:extLst>
            <a:ext uri="{FF2B5EF4-FFF2-40B4-BE49-F238E27FC236}">
              <a16:creationId xmlns:a16="http://schemas.microsoft.com/office/drawing/2014/main" id="{CD762538-88ED-466B-965C-38FEF22DBA15}"/>
            </a:ext>
            <a:ext uri="{147F2762-F138-4A5C-976F-8EAC2B608ADB}">
              <a16:predDERef xmlns:a16="http://schemas.microsoft.com/office/drawing/2014/main" pre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36405" y="22107525"/>
          <a:ext cx="2465070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</xdr:row>
      <xdr:rowOff>409575</xdr:rowOff>
    </xdr:from>
    <xdr:to>
      <xdr:col>9</xdr:col>
      <xdr:colOff>0</xdr:colOff>
      <xdr:row>14</xdr:row>
      <xdr:rowOff>1990725</xdr:rowOff>
    </xdr:to>
    <xdr:pic>
      <xdr:nvPicPr>
        <xdr:cNvPr id="14" name="Picture 26">
          <a:extLst>
            <a:ext uri="{FF2B5EF4-FFF2-40B4-BE49-F238E27FC236}">
              <a16:creationId xmlns:a16="http://schemas.microsoft.com/office/drawing/2014/main" id="{CEC5112A-679D-4E66-9078-A3EF3DC076CD}"/>
            </a:ext>
            <a:ext uri="{147F2762-F138-4A5C-976F-8EAC2B608ADB}">
              <a16:predDERef xmlns:a16="http://schemas.microsoft.com/office/drawing/2014/main" pre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12905" y="22248495"/>
          <a:ext cx="3970020" cy="1584960"/>
        </a:xfrm>
        <a:prstGeom prst="rect">
          <a:avLst/>
        </a:prstGeom>
      </xdr:spPr>
    </xdr:pic>
    <xdr:clientData/>
  </xdr:twoCellAnchor>
  <xdr:twoCellAnchor>
    <xdr:from>
      <xdr:col>7</xdr:col>
      <xdr:colOff>59055</xdr:colOff>
      <xdr:row>15</xdr:row>
      <xdr:rowOff>219075</xdr:rowOff>
    </xdr:from>
    <xdr:to>
      <xdr:col>8</xdr:col>
      <xdr:colOff>47625</xdr:colOff>
      <xdr:row>15</xdr:row>
      <xdr:rowOff>1796415</xdr:rowOff>
    </xdr:to>
    <xdr:pic>
      <xdr:nvPicPr>
        <xdr:cNvPr id="15" name="Picture 31">
          <a:extLst>
            <a:ext uri="{FF2B5EF4-FFF2-40B4-BE49-F238E27FC236}">
              <a16:creationId xmlns:a16="http://schemas.microsoft.com/office/drawing/2014/main" id="{692481C6-5361-42CD-A330-6F5B21A83271}"/>
            </a:ext>
            <a:ext uri="{147F2762-F138-4A5C-976F-8EAC2B608ADB}">
              <a16:predDERef xmlns:a16="http://schemas.microsoft.com/office/drawing/2014/main" pre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9380220" y="24286845"/>
          <a:ext cx="2470785" cy="1581150"/>
        </a:xfrm>
        <a:prstGeom prst="rect">
          <a:avLst/>
        </a:prstGeom>
      </xdr:spPr>
    </xdr:pic>
    <xdr:clientData/>
  </xdr:twoCellAnchor>
  <xdr:twoCellAnchor>
    <xdr:from>
      <xdr:col>6</xdr:col>
      <xdr:colOff>942975</xdr:colOff>
      <xdr:row>24</xdr:row>
      <xdr:rowOff>1789545</xdr:rowOff>
    </xdr:from>
    <xdr:to>
      <xdr:col>7</xdr:col>
      <xdr:colOff>2514600</xdr:colOff>
      <xdr:row>26</xdr:row>
      <xdr:rowOff>126999</xdr:rowOff>
    </xdr:to>
    <xdr:pic>
      <xdr:nvPicPr>
        <xdr:cNvPr id="16" name="Picture 37">
          <a:extLst>
            <a:ext uri="{FF2B5EF4-FFF2-40B4-BE49-F238E27FC236}">
              <a16:creationId xmlns:a16="http://schemas.microsoft.com/office/drawing/2014/main" id="{73F61966-8472-4E8A-B325-EA36F1D860B6}"/>
            </a:ext>
            <a:ext uri="{147F2762-F138-4A5C-976F-8EAC2B608ADB}">
              <a16:predDERef xmlns:a16="http://schemas.microsoft.com/office/drawing/2014/main" pre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463520" y="39866454"/>
          <a:ext cx="2518353" cy="1500909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</xdr:row>
      <xdr:rowOff>0</xdr:rowOff>
    </xdr:from>
    <xdr:to>
      <xdr:col>9</xdr:col>
      <xdr:colOff>0</xdr:colOff>
      <xdr:row>19</xdr:row>
      <xdr:rowOff>0</xdr:rowOff>
    </xdr:to>
    <xdr:pic>
      <xdr:nvPicPr>
        <xdr:cNvPr id="17" name="Picture 38">
          <a:extLst>
            <a:ext uri="{FF2B5EF4-FFF2-40B4-BE49-F238E27FC236}">
              <a16:creationId xmlns:a16="http://schemas.microsoft.com/office/drawing/2014/main" id="{DEF108A8-A4FF-45A0-9E74-836E7AA0D295}"/>
            </a:ext>
            <a:ext uri="{147F2762-F138-4A5C-976F-8EAC2B608ADB}">
              <a16:predDERef xmlns:a16="http://schemas.microsoft.com/office/drawing/2014/main" pre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12905" y="31518225"/>
          <a:ext cx="3970020" cy="0"/>
        </a:xfrm>
        <a:prstGeom prst="rect">
          <a:avLst/>
        </a:prstGeom>
      </xdr:spPr>
    </xdr:pic>
    <xdr:clientData/>
  </xdr:twoCellAnchor>
  <xdr:twoCellAnchor>
    <xdr:from>
      <xdr:col>7</xdr:col>
      <xdr:colOff>104197</xdr:colOff>
      <xdr:row>23</xdr:row>
      <xdr:rowOff>373784</xdr:rowOff>
    </xdr:from>
    <xdr:to>
      <xdr:col>8</xdr:col>
      <xdr:colOff>99291</xdr:colOff>
      <xdr:row>23</xdr:row>
      <xdr:rowOff>1624734</xdr:rowOff>
    </xdr:to>
    <xdr:pic>
      <xdr:nvPicPr>
        <xdr:cNvPr id="18" name="Picture 40">
          <a:extLst>
            <a:ext uri="{FF2B5EF4-FFF2-40B4-BE49-F238E27FC236}">
              <a16:creationId xmlns:a16="http://schemas.microsoft.com/office/drawing/2014/main" id="{12A98734-B110-4942-9F99-57A299F8324C}"/>
            </a:ext>
            <a:ext uri="{147F2762-F138-4A5C-976F-8EAC2B608ADB}">
              <a16:predDERef xmlns:a16="http://schemas.microsoft.com/office/drawing/2014/main" pre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9571470" y="36545693"/>
          <a:ext cx="2512003" cy="1250950"/>
        </a:xfrm>
        <a:prstGeom prst="rect">
          <a:avLst/>
        </a:prstGeom>
      </xdr:spPr>
    </xdr:pic>
    <xdr:clientData/>
  </xdr:twoCellAnchor>
  <xdr:twoCellAnchor>
    <xdr:from>
      <xdr:col>7</xdr:col>
      <xdr:colOff>2505652</xdr:colOff>
      <xdr:row>23</xdr:row>
      <xdr:rowOff>334818</xdr:rowOff>
    </xdr:from>
    <xdr:to>
      <xdr:col>8</xdr:col>
      <xdr:colOff>4031672</xdr:colOff>
      <xdr:row>23</xdr:row>
      <xdr:rowOff>1604818</xdr:rowOff>
    </xdr:to>
    <xdr:pic>
      <xdr:nvPicPr>
        <xdr:cNvPr id="19" name="Picture 41">
          <a:extLst>
            <a:ext uri="{FF2B5EF4-FFF2-40B4-BE49-F238E27FC236}">
              <a16:creationId xmlns:a16="http://schemas.microsoft.com/office/drawing/2014/main" id="{1839F62E-A52E-4FC7-AC6A-2DB3B70B0109}"/>
            </a:ext>
            <a:ext uri="{147F2762-F138-4A5C-976F-8EAC2B608ADB}">
              <a16:predDERef xmlns:a16="http://schemas.microsoft.com/office/drawing/2014/main" pre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972925" y="36506727"/>
          <a:ext cx="4042929" cy="12700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</xdr:row>
      <xdr:rowOff>0</xdr:rowOff>
    </xdr:from>
    <xdr:to>
      <xdr:col>8</xdr:col>
      <xdr:colOff>0</xdr:colOff>
      <xdr:row>19</xdr:row>
      <xdr:rowOff>0</xdr:rowOff>
    </xdr:to>
    <xdr:pic>
      <xdr:nvPicPr>
        <xdr:cNvPr id="20" name="Picture 43">
          <a:extLst>
            <a:ext uri="{FF2B5EF4-FFF2-40B4-BE49-F238E27FC236}">
              <a16:creationId xmlns:a16="http://schemas.microsoft.com/office/drawing/2014/main" id="{23065B76-BA98-4B7D-912B-47F349CB8F62}"/>
            </a:ext>
            <a:ext uri="{147F2762-F138-4A5C-976F-8EAC2B608ADB}">
              <a16:predDERef xmlns:a16="http://schemas.microsoft.com/office/drawing/2014/main" pre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9336405" y="31518225"/>
          <a:ext cx="2465070" cy="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</xdr:row>
      <xdr:rowOff>0</xdr:rowOff>
    </xdr:from>
    <xdr:to>
      <xdr:col>9</xdr:col>
      <xdr:colOff>0</xdr:colOff>
      <xdr:row>19</xdr:row>
      <xdr:rowOff>0</xdr:rowOff>
    </xdr:to>
    <xdr:pic>
      <xdr:nvPicPr>
        <xdr:cNvPr id="21" name="Picture 44">
          <a:extLst>
            <a:ext uri="{FF2B5EF4-FFF2-40B4-BE49-F238E27FC236}">
              <a16:creationId xmlns:a16="http://schemas.microsoft.com/office/drawing/2014/main" id="{7512F4CD-210A-445B-BF95-710095CE8640}"/>
            </a:ext>
            <a:ext uri="{147F2762-F138-4A5C-976F-8EAC2B608ADB}">
              <a16:predDERef xmlns:a16="http://schemas.microsoft.com/office/drawing/2014/main" pre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1812905" y="31518225"/>
          <a:ext cx="3970020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</xdr:row>
      <xdr:rowOff>371475</xdr:rowOff>
    </xdr:from>
    <xdr:to>
      <xdr:col>8</xdr:col>
      <xdr:colOff>0</xdr:colOff>
      <xdr:row>19</xdr:row>
      <xdr:rowOff>1952625</xdr:rowOff>
    </xdr:to>
    <xdr:pic>
      <xdr:nvPicPr>
        <xdr:cNvPr id="22" name="Picture 49">
          <a:extLst>
            <a:ext uri="{FF2B5EF4-FFF2-40B4-BE49-F238E27FC236}">
              <a16:creationId xmlns:a16="http://schemas.microsoft.com/office/drawing/2014/main" id="{FA2AEB4B-C678-4F3B-987C-29C0ED622C41}"/>
            </a:ext>
            <a:ext uri="{147F2762-F138-4A5C-976F-8EAC2B608ADB}">
              <a16:predDERef xmlns:a16="http://schemas.microsoft.com/office/drawing/2014/main" pre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336405" y="31887795"/>
          <a:ext cx="246507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</xdr:row>
      <xdr:rowOff>428625</xdr:rowOff>
    </xdr:from>
    <xdr:to>
      <xdr:col>9</xdr:col>
      <xdr:colOff>0</xdr:colOff>
      <xdr:row>19</xdr:row>
      <xdr:rowOff>2009775</xdr:rowOff>
    </xdr:to>
    <xdr:pic>
      <xdr:nvPicPr>
        <xdr:cNvPr id="23" name="Picture 50">
          <a:extLst>
            <a:ext uri="{FF2B5EF4-FFF2-40B4-BE49-F238E27FC236}">
              <a16:creationId xmlns:a16="http://schemas.microsoft.com/office/drawing/2014/main" id="{6A96E4C4-6F2E-4693-9846-1EE63AE2233A}"/>
            </a:ext>
            <a:ext uri="{147F2762-F138-4A5C-976F-8EAC2B608ADB}">
              <a16:predDERef xmlns:a16="http://schemas.microsoft.com/office/drawing/2014/main" pre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1812905" y="31948755"/>
          <a:ext cx="3970020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</xdr:row>
      <xdr:rowOff>19050</xdr:rowOff>
    </xdr:from>
    <xdr:to>
      <xdr:col>7</xdr:col>
      <xdr:colOff>2419350</xdr:colOff>
      <xdr:row>17</xdr:row>
      <xdr:rowOff>1600200</xdr:rowOff>
    </xdr:to>
    <xdr:pic>
      <xdr:nvPicPr>
        <xdr:cNvPr id="24" name="Picture 52">
          <a:extLst>
            <a:ext uri="{FF2B5EF4-FFF2-40B4-BE49-F238E27FC236}">
              <a16:creationId xmlns:a16="http://schemas.microsoft.com/office/drawing/2014/main" id="{3B1B5587-14ED-4F65-B259-CEB54E0D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36405" y="277139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</xdr:row>
      <xdr:rowOff>19050</xdr:rowOff>
    </xdr:from>
    <xdr:to>
      <xdr:col>8</xdr:col>
      <xdr:colOff>3876675</xdr:colOff>
      <xdr:row>17</xdr:row>
      <xdr:rowOff>1600200</xdr:rowOff>
    </xdr:to>
    <xdr:pic>
      <xdr:nvPicPr>
        <xdr:cNvPr id="25" name="Picture 53">
          <a:extLst>
            <a:ext uri="{FF2B5EF4-FFF2-40B4-BE49-F238E27FC236}">
              <a16:creationId xmlns:a16="http://schemas.microsoft.com/office/drawing/2014/main" id="{20FA46A7-D315-43BA-9F74-14DD996B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812905" y="2771394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92940</xdr:colOff>
      <xdr:row>37</xdr:row>
      <xdr:rowOff>16741</xdr:rowOff>
    </xdr:from>
    <xdr:to>
      <xdr:col>8</xdr:col>
      <xdr:colOff>86590</xdr:colOff>
      <xdr:row>37</xdr:row>
      <xdr:rowOff>1597891</xdr:rowOff>
    </xdr:to>
    <xdr:pic>
      <xdr:nvPicPr>
        <xdr:cNvPr id="26" name="Picture 58">
          <a:extLst>
            <a:ext uri="{FF2B5EF4-FFF2-40B4-BE49-F238E27FC236}">
              <a16:creationId xmlns:a16="http://schemas.microsoft.com/office/drawing/2014/main" id="{CC8DCEC9-7E97-40BC-8D75-02CB64DF95A0}"/>
            </a:ext>
            <a:ext uri="{147F2762-F138-4A5C-976F-8EAC2B608ADB}">
              <a16:predDERef xmlns:a16="http://schemas.microsoft.com/office/drawing/2014/main" pre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9583304" y="69843650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23668</xdr:colOff>
      <xdr:row>37</xdr:row>
      <xdr:rowOff>179532</xdr:rowOff>
    </xdr:from>
    <xdr:to>
      <xdr:col>9</xdr:col>
      <xdr:colOff>17318</xdr:colOff>
      <xdr:row>37</xdr:row>
      <xdr:rowOff>1760682</xdr:rowOff>
    </xdr:to>
    <xdr:pic>
      <xdr:nvPicPr>
        <xdr:cNvPr id="27" name="Picture 59">
          <a:extLst>
            <a:ext uri="{FF2B5EF4-FFF2-40B4-BE49-F238E27FC236}">
              <a16:creationId xmlns:a16="http://schemas.microsoft.com/office/drawing/2014/main" id="{EB73358A-1746-4D77-BAE1-AF4389154F18}"/>
            </a:ext>
            <a:ext uri="{147F2762-F138-4A5C-976F-8EAC2B608ADB}">
              <a16:predDERef xmlns:a16="http://schemas.microsoft.com/office/drawing/2014/main" pre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2042486" y="70006441"/>
          <a:ext cx="404610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28</xdr:row>
      <xdr:rowOff>133350</xdr:rowOff>
    </xdr:from>
    <xdr:to>
      <xdr:col>8</xdr:col>
      <xdr:colOff>0</xdr:colOff>
      <xdr:row>28</xdr:row>
      <xdr:rowOff>1714500</xdr:rowOff>
    </xdr:to>
    <xdr:pic>
      <xdr:nvPicPr>
        <xdr:cNvPr id="28" name="Picture 61">
          <a:extLst>
            <a:ext uri="{FF2B5EF4-FFF2-40B4-BE49-F238E27FC236}">
              <a16:creationId xmlns:a16="http://schemas.microsoft.com/office/drawing/2014/main" id="{DA706FBB-9E77-471C-B13C-57A5DF33701A}"/>
            </a:ext>
            <a:ext uri="{147F2762-F138-4A5C-976F-8EAC2B608ADB}">
              <a16:predDERef xmlns:a16="http://schemas.microsoft.com/office/drawing/2014/main" pre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36405" y="48545115"/>
          <a:ext cx="246507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28</xdr:row>
      <xdr:rowOff>209550</xdr:rowOff>
    </xdr:from>
    <xdr:to>
      <xdr:col>9</xdr:col>
      <xdr:colOff>0</xdr:colOff>
      <xdr:row>28</xdr:row>
      <xdr:rowOff>1790700</xdr:rowOff>
    </xdr:to>
    <xdr:pic>
      <xdr:nvPicPr>
        <xdr:cNvPr id="29" name="Picture 62">
          <a:extLst>
            <a:ext uri="{FF2B5EF4-FFF2-40B4-BE49-F238E27FC236}">
              <a16:creationId xmlns:a16="http://schemas.microsoft.com/office/drawing/2014/main" id="{CCECEAD5-D558-4BD3-8169-B06662EE7C69}"/>
            </a:ext>
            <a:ext uri="{147F2762-F138-4A5C-976F-8EAC2B608ADB}">
              <a16:predDERef xmlns:a16="http://schemas.microsoft.com/office/drawing/2014/main" pre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12905" y="48621315"/>
          <a:ext cx="39700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29</xdr:row>
      <xdr:rowOff>408132</xdr:rowOff>
    </xdr:from>
    <xdr:to>
      <xdr:col>8</xdr:col>
      <xdr:colOff>0</xdr:colOff>
      <xdr:row>29</xdr:row>
      <xdr:rowOff>1773382</xdr:rowOff>
    </xdr:to>
    <xdr:pic>
      <xdr:nvPicPr>
        <xdr:cNvPr id="30" name="Picture 64">
          <a:extLst>
            <a:ext uri="{FF2B5EF4-FFF2-40B4-BE49-F238E27FC236}">
              <a16:creationId xmlns:a16="http://schemas.microsoft.com/office/drawing/2014/main" id="{80B41C00-4F18-45C1-A39B-3488DA276B31}"/>
            </a:ext>
            <a:ext uri="{147F2762-F138-4A5C-976F-8EAC2B608ADB}">
              <a16:predDERef xmlns:a16="http://schemas.microsoft.com/office/drawing/2014/main" pre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9476798" y="46105041"/>
          <a:ext cx="2507384" cy="1365250"/>
        </a:xfrm>
        <a:prstGeom prst="rect">
          <a:avLst/>
        </a:prstGeom>
      </xdr:spPr>
    </xdr:pic>
    <xdr:clientData/>
  </xdr:twoCellAnchor>
  <xdr:twoCellAnchor>
    <xdr:from>
      <xdr:col>7</xdr:col>
      <xdr:colOff>32615</xdr:colOff>
      <xdr:row>30</xdr:row>
      <xdr:rowOff>92941</xdr:rowOff>
    </xdr:from>
    <xdr:to>
      <xdr:col>8</xdr:col>
      <xdr:colOff>23090</xdr:colOff>
      <xdr:row>30</xdr:row>
      <xdr:rowOff>1674091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CE4D2FDD-EE05-4B3F-8031-2947062B178A}"/>
            </a:ext>
            <a:ext uri="{147F2762-F138-4A5C-976F-8EAC2B608ADB}">
              <a16:predDERef xmlns:a16="http://schemas.microsoft.com/office/drawing/2014/main" pre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9499888" y="47902668"/>
          <a:ext cx="2507384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31</xdr:row>
      <xdr:rowOff>19050</xdr:rowOff>
    </xdr:from>
    <xdr:to>
      <xdr:col>7</xdr:col>
      <xdr:colOff>2419350</xdr:colOff>
      <xdr:row>31</xdr:row>
      <xdr:rowOff>1600200</xdr:rowOff>
    </xdr:to>
    <xdr:pic>
      <xdr:nvPicPr>
        <xdr:cNvPr id="32" name="Picture 70">
          <a:extLst>
            <a:ext uri="{FF2B5EF4-FFF2-40B4-BE49-F238E27FC236}">
              <a16:creationId xmlns:a16="http://schemas.microsoft.com/office/drawing/2014/main" id="{253ED063-75A8-4973-8791-4E5E09DE3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36405" y="5646039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75623</xdr:colOff>
      <xdr:row>39</xdr:row>
      <xdr:rowOff>309419</xdr:rowOff>
    </xdr:from>
    <xdr:to>
      <xdr:col>8</xdr:col>
      <xdr:colOff>69273</xdr:colOff>
      <xdr:row>39</xdr:row>
      <xdr:rowOff>1890569</xdr:rowOff>
    </xdr:to>
    <xdr:pic>
      <xdr:nvPicPr>
        <xdr:cNvPr id="33" name="Picture 76">
          <a:extLst>
            <a:ext uri="{FF2B5EF4-FFF2-40B4-BE49-F238E27FC236}">
              <a16:creationId xmlns:a16="http://schemas.microsoft.com/office/drawing/2014/main" id="{F9D57A7D-A177-470C-BABC-BE26B3EE331D}"/>
            </a:ext>
            <a:ext uri="{147F2762-F138-4A5C-976F-8EAC2B608ADB}">
              <a16:predDERef xmlns:a16="http://schemas.microsoft.com/office/drawing/2014/main" pre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9565987" y="75435692"/>
          <a:ext cx="2522104" cy="1581150"/>
        </a:xfrm>
        <a:prstGeom prst="rect">
          <a:avLst/>
        </a:prstGeom>
      </xdr:spPr>
    </xdr:pic>
    <xdr:clientData/>
  </xdr:twoCellAnchor>
  <xdr:twoCellAnchor>
    <xdr:from>
      <xdr:col>7</xdr:col>
      <xdr:colOff>2448213</xdr:colOff>
      <xdr:row>39</xdr:row>
      <xdr:rowOff>248805</xdr:rowOff>
    </xdr:from>
    <xdr:to>
      <xdr:col>8</xdr:col>
      <xdr:colOff>3965864</xdr:colOff>
      <xdr:row>39</xdr:row>
      <xdr:rowOff>1829955</xdr:rowOff>
    </xdr:to>
    <xdr:pic>
      <xdr:nvPicPr>
        <xdr:cNvPr id="34" name="Picture 77">
          <a:extLst>
            <a:ext uri="{FF2B5EF4-FFF2-40B4-BE49-F238E27FC236}">
              <a16:creationId xmlns:a16="http://schemas.microsoft.com/office/drawing/2014/main" id="{2B2F860E-D843-4686-8045-B4904F6BA66E}"/>
            </a:ext>
            <a:ext uri="{147F2762-F138-4A5C-976F-8EAC2B608ADB}">
              <a16:predDERef xmlns:a16="http://schemas.microsoft.com/office/drawing/2014/main" pre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11938577" y="75375078"/>
          <a:ext cx="404610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32</xdr:row>
      <xdr:rowOff>428625</xdr:rowOff>
    </xdr:from>
    <xdr:to>
      <xdr:col>8</xdr:col>
      <xdr:colOff>0</xdr:colOff>
      <xdr:row>32</xdr:row>
      <xdr:rowOff>2009775</xdr:rowOff>
    </xdr:to>
    <xdr:pic>
      <xdr:nvPicPr>
        <xdr:cNvPr id="35" name="Picture 82">
          <a:extLst>
            <a:ext uri="{FF2B5EF4-FFF2-40B4-BE49-F238E27FC236}">
              <a16:creationId xmlns:a16="http://schemas.microsoft.com/office/drawing/2014/main" id="{F26CD079-C16D-41C1-98DC-BD27D95F3898}"/>
            </a:ext>
            <a:ext uri="{147F2762-F138-4A5C-976F-8EAC2B608ADB}">
              <a16:predDERef xmlns:a16="http://schemas.microsoft.com/office/drawing/2014/main" pre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336405" y="58952130"/>
          <a:ext cx="2465070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32</xdr:row>
      <xdr:rowOff>400050</xdr:rowOff>
    </xdr:from>
    <xdr:to>
      <xdr:col>9</xdr:col>
      <xdr:colOff>0</xdr:colOff>
      <xdr:row>32</xdr:row>
      <xdr:rowOff>1981200</xdr:rowOff>
    </xdr:to>
    <xdr:pic>
      <xdr:nvPicPr>
        <xdr:cNvPr id="36" name="Picture 83">
          <a:extLst>
            <a:ext uri="{FF2B5EF4-FFF2-40B4-BE49-F238E27FC236}">
              <a16:creationId xmlns:a16="http://schemas.microsoft.com/office/drawing/2014/main" id="{58DA40B8-85F1-4031-914D-3BB7645623AD}"/>
            </a:ext>
            <a:ext uri="{147F2762-F138-4A5C-976F-8EAC2B608ADB}">
              <a16:predDERef xmlns:a16="http://schemas.microsoft.com/office/drawing/2014/main" pre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1812905" y="58917840"/>
          <a:ext cx="39700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34</xdr:row>
      <xdr:rowOff>19050</xdr:rowOff>
    </xdr:from>
    <xdr:to>
      <xdr:col>7</xdr:col>
      <xdr:colOff>2419350</xdr:colOff>
      <xdr:row>34</xdr:row>
      <xdr:rowOff>1600200</xdr:rowOff>
    </xdr:to>
    <xdr:pic>
      <xdr:nvPicPr>
        <xdr:cNvPr id="37" name="Picture 85">
          <a:extLst>
            <a:ext uri="{FF2B5EF4-FFF2-40B4-BE49-F238E27FC236}">
              <a16:creationId xmlns:a16="http://schemas.microsoft.com/office/drawing/2014/main" id="{9FBA5106-DBD8-47B1-A0FB-EB7AF650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36405" y="627849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34</xdr:row>
      <xdr:rowOff>19050</xdr:rowOff>
    </xdr:from>
    <xdr:to>
      <xdr:col>8</xdr:col>
      <xdr:colOff>3876675</xdr:colOff>
      <xdr:row>34</xdr:row>
      <xdr:rowOff>1600200</xdr:rowOff>
    </xdr:to>
    <xdr:pic>
      <xdr:nvPicPr>
        <xdr:cNvPr id="38" name="Picture 86">
          <a:extLst>
            <a:ext uri="{FF2B5EF4-FFF2-40B4-BE49-F238E27FC236}">
              <a16:creationId xmlns:a16="http://schemas.microsoft.com/office/drawing/2014/main" id="{DE63EBA3-BDE9-4DBB-9CC5-2D5FBFA04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812905" y="627849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35</xdr:row>
      <xdr:rowOff>238125</xdr:rowOff>
    </xdr:from>
    <xdr:to>
      <xdr:col>8</xdr:col>
      <xdr:colOff>0</xdr:colOff>
      <xdr:row>35</xdr:row>
      <xdr:rowOff>1819275</xdr:rowOff>
    </xdr:to>
    <xdr:pic>
      <xdr:nvPicPr>
        <xdr:cNvPr id="39" name="Picture 88">
          <a:extLst>
            <a:ext uri="{FF2B5EF4-FFF2-40B4-BE49-F238E27FC236}">
              <a16:creationId xmlns:a16="http://schemas.microsoft.com/office/drawing/2014/main" id="{768D1C0E-4FED-4964-A4CE-4DB60EF3E31B}"/>
            </a:ext>
            <a:ext uri="{147F2762-F138-4A5C-976F-8EAC2B608ADB}">
              <a16:predDERef xmlns:a16="http://schemas.microsoft.com/office/drawing/2014/main" pre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9336405" y="64743330"/>
          <a:ext cx="2465070" cy="1577340"/>
        </a:xfrm>
        <a:prstGeom prst="rect">
          <a:avLst/>
        </a:prstGeom>
      </xdr:spPr>
    </xdr:pic>
    <xdr:clientData/>
  </xdr:twoCellAnchor>
  <xdr:twoCellAnchor>
    <xdr:from>
      <xdr:col>7</xdr:col>
      <xdr:colOff>2314575</xdr:colOff>
      <xdr:row>35</xdr:row>
      <xdr:rowOff>238125</xdr:rowOff>
    </xdr:from>
    <xdr:to>
      <xdr:col>8</xdr:col>
      <xdr:colOff>3771900</xdr:colOff>
      <xdr:row>35</xdr:row>
      <xdr:rowOff>1819275</xdr:rowOff>
    </xdr:to>
    <xdr:pic>
      <xdr:nvPicPr>
        <xdr:cNvPr id="40" name="Picture 89">
          <a:extLst>
            <a:ext uri="{FF2B5EF4-FFF2-40B4-BE49-F238E27FC236}">
              <a16:creationId xmlns:a16="http://schemas.microsoft.com/office/drawing/2014/main" id="{1E584E27-2C34-439F-AAAD-D6B2EF2B89C1}"/>
            </a:ext>
            <a:ext uri="{147F2762-F138-4A5C-976F-8EAC2B608ADB}">
              <a16:predDERef xmlns:a16="http://schemas.microsoft.com/office/drawing/2014/main" pre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11637645" y="64743330"/>
          <a:ext cx="3935730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42</xdr:row>
      <xdr:rowOff>0</xdr:rowOff>
    </xdr:from>
    <xdr:to>
      <xdr:col>7</xdr:col>
      <xdr:colOff>2419350</xdr:colOff>
      <xdr:row>42</xdr:row>
      <xdr:rowOff>0</xdr:rowOff>
    </xdr:to>
    <xdr:pic>
      <xdr:nvPicPr>
        <xdr:cNvPr id="41" name="Picture 91">
          <a:extLst>
            <a:ext uri="{FF2B5EF4-FFF2-40B4-BE49-F238E27FC236}">
              <a16:creationId xmlns:a16="http://schemas.microsoft.com/office/drawing/2014/main" id="{B9DA059E-969E-4708-8190-DC5700A98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336405" y="786726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42</xdr:row>
      <xdr:rowOff>0</xdr:rowOff>
    </xdr:from>
    <xdr:to>
      <xdr:col>8</xdr:col>
      <xdr:colOff>3876675</xdr:colOff>
      <xdr:row>42</xdr:row>
      <xdr:rowOff>0</xdr:rowOff>
    </xdr:to>
    <xdr:pic>
      <xdr:nvPicPr>
        <xdr:cNvPr id="42" name="Picture 92">
          <a:extLst>
            <a:ext uri="{FF2B5EF4-FFF2-40B4-BE49-F238E27FC236}">
              <a16:creationId xmlns:a16="http://schemas.microsoft.com/office/drawing/2014/main" id="{8EED682D-DDE6-49BD-9D6C-B1344209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812905" y="78672690"/>
          <a:ext cx="386334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44</xdr:row>
      <xdr:rowOff>19050</xdr:rowOff>
    </xdr:from>
    <xdr:to>
      <xdr:col>7</xdr:col>
      <xdr:colOff>2419350</xdr:colOff>
      <xdr:row>44</xdr:row>
      <xdr:rowOff>1600200</xdr:rowOff>
    </xdr:to>
    <xdr:pic>
      <xdr:nvPicPr>
        <xdr:cNvPr id="44" name="Picture 94">
          <a:extLst>
            <a:ext uri="{FF2B5EF4-FFF2-40B4-BE49-F238E27FC236}">
              <a16:creationId xmlns:a16="http://schemas.microsoft.com/office/drawing/2014/main" id="{8078E8C8-0EB1-4CF2-A0DA-1DE14761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9336405" y="820254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44</xdr:row>
      <xdr:rowOff>19050</xdr:rowOff>
    </xdr:from>
    <xdr:to>
      <xdr:col>8</xdr:col>
      <xdr:colOff>3876675</xdr:colOff>
      <xdr:row>44</xdr:row>
      <xdr:rowOff>1600200</xdr:rowOff>
    </xdr:to>
    <xdr:pic>
      <xdr:nvPicPr>
        <xdr:cNvPr id="45" name="Picture 95">
          <a:extLst>
            <a:ext uri="{FF2B5EF4-FFF2-40B4-BE49-F238E27FC236}">
              <a16:creationId xmlns:a16="http://schemas.microsoft.com/office/drawing/2014/main" id="{7CAB73BC-3EDF-41F5-B83A-3EFC6F5F8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1812905" y="82025490"/>
          <a:ext cx="3863340" cy="1423035"/>
        </a:xfrm>
        <a:prstGeom prst="rect">
          <a:avLst/>
        </a:prstGeom>
      </xdr:spPr>
    </xdr:pic>
    <xdr:clientData/>
  </xdr:twoCellAnchor>
  <xdr:twoCellAnchor>
    <xdr:from>
      <xdr:col>6</xdr:col>
      <xdr:colOff>875435</xdr:colOff>
      <xdr:row>45</xdr:row>
      <xdr:rowOff>121516</xdr:rowOff>
    </xdr:from>
    <xdr:to>
      <xdr:col>7</xdr:col>
      <xdr:colOff>2436091</xdr:colOff>
      <xdr:row>45</xdr:row>
      <xdr:rowOff>1696316</xdr:rowOff>
    </xdr:to>
    <xdr:pic>
      <xdr:nvPicPr>
        <xdr:cNvPr id="46" name="Picture 97">
          <a:extLst>
            <a:ext uri="{FF2B5EF4-FFF2-40B4-BE49-F238E27FC236}">
              <a16:creationId xmlns:a16="http://schemas.microsoft.com/office/drawing/2014/main" id="{703D6AC9-42CF-4442-92AF-F1F4C9FF7AF7}"/>
            </a:ext>
            <a:ext uri="{147F2762-F138-4A5C-976F-8EAC2B608ADB}">
              <a16:predDERef xmlns:a16="http://schemas.microsoft.com/office/drawing/2014/main" pre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9395980" y="72823243"/>
          <a:ext cx="2507384" cy="1574800"/>
        </a:xfrm>
        <a:prstGeom prst="rect">
          <a:avLst/>
        </a:prstGeom>
      </xdr:spPr>
    </xdr:pic>
    <xdr:clientData/>
  </xdr:twoCellAnchor>
  <xdr:twoCellAnchor>
    <xdr:from>
      <xdr:col>7</xdr:col>
      <xdr:colOff>23669</xdr:colOff>
      <xdr:row>54</xdr:row>
      <xdr:rowOff>244186</xdr:rowOff>
    </xdr:from>
    <xdr:to>
      <xdr:col>7</xdr:col>
      <xdr:colOff>2436669</xdr:colOff>
      <xdr:row>54</xdr:row>
      <xdr:rowOff>1825336</xdr:rowOff>
    </xdr:to>
    <xdr:pic>
      <xdr:nvPicPr>
        <xdr:cNvPr id="47" name="Picture 100">
          <a:extLst>
            <a:ext uri="{FF2B5EF4-FFF2-40B4-BE49-F238E27FC236}">
              <a16:creationId xmlns:a16="http://schemas.microsoft.com/office/drawing/2014/main" id="{C79A5DDA-A63C-4F61-8357-C9DB08FFF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514033" y="102092413"/>
          <a:ext cx="2413000" cy="1581150"/>
        </a:xfrm>
        <a:prstGeom prst="rect">
          <a:avLst/>
        </a:prstGeom>
      </xdr:spPr>
    </xdr:pic>
    <xdr:clientData/>
  </xdr:twoCellAnchor>
  <xdr:twoCellAnchor>
    <xdr:from>
      <xdr:col>8</xdr:col>
      <xdr:colOff>23668</xdr:colOff>
      <xdr:row>54</xdr:row>
      <xdr:rowOff>486641</xdr:rowOff>
    </xdr:from>
    <xdr:to>
      <xdr:col>8</xdr:col>
      <xdr:colOff>3890818</xdr:colOff>
      <xdr:row>54</xdr:row>
      <xdr:rowOff>2067791</xdr:rowOff>
    </xdr:to>
    <xdr:pic>
      <xdr:nvPicPr>
        <xdr:cNvPr id="48" name="Picture 101">
          <a:extLst>
            <a:ext uri="{FF2B5EF4-FFF2-40B4-BE49-F238E27FC236}">
              <a16:creationId xmlns:a16="http://schemas.microsoft.com/office/drawing/2014/main" id="{00D11950-034C-468B-AAE2-83A616C0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12042486" y="102334868"/>
          <a:ext cx="386715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55</xdr:row>
      <xdr:rowOff>19050</xdr:rowOff>
    </xdr:from>
    <xdr:to>
      <xdr:col>7</xdr:col>
      <xdr:colOff>2419350</xdr:colOff>
      <xdr:row>55</xdr:row>
      <xdr:rowOff>1600200</xdr:rowOff>
    </xdr:to>
    <xdr:pic>
      <xdr:nvPicPr>
        <xdr:cNvPr id="50" name="Picture 103">
          <a:extLst>
            <a:ext uri="{FF2B5EF4-FFF2-40B4-BE49-F238E27FC236}">
              <a16:creationId xmlns:a16="http://schemas.microsoft.com/office/drawing/2014/main" id="{C923FF3E-1375-428E-A080-3388158C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336405" y="941127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55</xdr:row>
      <xdr:rowOff>19050</xdr:rowOff>
    </xdr:from>
    <xdr:to>
      <xdr:col>8</xdr:col>
      <xdr:colOff>3876675</xdr:colOff>
      <xdr:row>55</xdr:row>
      <xdr:rowOff>1600200</xdr:rowOff>
    </xdr:to>
    <xdr:pic>
      <xdr:nvPicPr>
        <xdr:cNvPr id="51" name="Picture 104">
          <a:extLst>
            <a:ext uri="{FF2B5EF4-FFF2-40B4-BE49-F238E27FC236}">
              <a16:creationId xmlns:a16="http://schemas.microsoft.com/office/drawing/2014/main" id="{E227B272-1F86-4CB9-82DD-DFB95F0E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11812905" y="94112715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55</xdr:row>
      <xdr:rowOff>19050</xdr:rowOff>
    </xdr:from>
    <xdr:to>
      <xdr:col>9</xdr:col>
      <xdr:colOff>1609725</xdr:colOff>
      <xdr:row>55</xdr:row>
      <xdr:rowOff>1600200</xdr:rowOff>
    </xdr:to>
    <xdr:pic>
      <xdr:nvPicPr>
        <xdr:cNvPr id="52" name="Picture 105">
          <a:extLst>
            <a:ext uri="{FF2B5EF4-FFF2-40B4-BE49-F238E27FC236}">
              <a16:creationId xmlns:a16="http://schemas.microsoft.com/office/drawing/2014/main" id="{62FBF23E-F854-4798-9C8D-987A3CB2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15794355" y="94112715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60</xdr:row>
      <xdr:rowOff>19050</xdr:rowOff>
    </xdr:from>
    <xdr:to>
      <xdr:col>7</xdr:col>
      <xdr:colOff>2419350</xdr:colOff>
      <xdr:row>60</xdr:row>
      <xdr:rowOff>1600200</xdr:rowOff>
    </xdr:to>
    <xdr:pic>
      <xdr:nvPicPr>
        <xdr:cNvPr id="53" name="Picture 106">
          <a:extLst>
            <a:ext uri="{FF2B5EF4-FFF2-40B4-BE49-F238E27FC236}">
              <a16:creationId xmlns:a16="http://schemas.microsoft.com/office/drawing/2014/main" id="{D3D70FBE-4D54-4024-A564-4E5EFEBD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9336405" y="99675315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63</xdr:row>
      <xdr:rowOff>19050</xdr:rowOff>
    </xdr:from>
    <xdr:to>
      <xdr:col>7</xdr:col>
      <xdr:colOff>2419350</xdr:colOff>
      <xdr:row>63</xdr:row>
      <xdr:rowOff>1600200</xdr:rowOff>
    </xdr:to>
    <xdr:pic>
      <xdr:nvPicPr>
        <xdr:cNvPr id="56" name="Picture 112">
          <a:extLst>
            <a:ext uri="{FF2B5EF4-FFF2-40B4-BE49-F238E27FC236}">
              <a16:creationId xmlns:a16="http://schemas.microsoft.com/office/drawing/2014/main" id="{85EAC363-E75A-49F0-BD6F-3D0AB7DE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9336405" y="104228265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66</xdr:row>
      <xdr:rowOff>266700</xdr:rowOff>
    </xdr:from>
    <xdr:to>
      <xdr:col>8</xdr:col>
      <xdr:colOff>0</xdr:colOff>
      <xdr:row>66</xdr:row>
      <xdr:rowOff>1847850</xdr:rowOff>
    </xdr:to>
    <xdr:pic>
      <xdr:nvPicPr>
        <xdr:cNvPr id="60" name="Picture 118">
          <a:extLst>
            <a:ext uri="{FF2B5EF4-FFF2-40B4-BE49-F238E27FC236}">
              <a16:creationId xmlns:a16="http://schemas.microsoft.com/office/drawing/2014/main" id="{602324B3-2464-4789-A0DB-2B2AE5B4B255}"/>
            </a:ext>
            <a:ext uri="{147F2762-F138-4A5C-976F-8EAC2B608ADB}">
              <a16:predDERef xmlns:a16="http://schemas.microsoft.com/office/drawing/2014/main" pre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9336405" y="108604050"/>
          <a:ext cx="2465070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68</xdr:row>
      <xdr:rowOff>552450</xdr:rowOff>
    </xdr:from>
    <xdr:to>
      <xdr:col>8</xdr:col>
      <xdr:colOff>0</xdr:colOff>
      <xdr:row>68</xdr:row>
      <xdr:rowOff>2133600</xdr:rowOff>
    </xdr:to>
    <xdr:pic>
      <xdr:nvPicPr>
        <xdr:cNvPr id="61" name="Picture 124">
          <a:extLst>
            <a:ext uri="{FF2B5EF4-FFF2-40B4-BE49-F238E27FC236}">
              <a16:creationId xmlns:a16="http://schemas.microsoft.com/office/drawing/2014/main" id="{E7B9EAE0-10F8-4CFE-8889-65EF77F0B723}"/>
            </a:ext>
            <a:ext uri="{147F2762-F138-4A5C-976F-8EAC2B608ADB}">
              <a16:predDERef xmlns:a16="http://schemas.microsoft.com/office/drawing/2014/main" pre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9336405" y="113496090"/>
          <a:ext cx="246507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69</xdr:row>
      <xdr:rowOff>19050</xdr:rowOff>
    </xdr:from>
    <xdr:to>
      <xdr:col>7</xdr:col>
      <xdr:colOff>2419350</xdr:colOff>
      <xdr:row>69</xdr:row>
      <xdr:rowOff>1600200</xdr:rowOff>
    </xdr:to>
    <xdr:pic>
      <xdr:nvPicPr>
        <xdr:cNvPr id="62" name="Picture 127">
          <a:extLst>
            <a:ext uri="{FF2B5EF4-FFF2-40B4-BE49-F238E27FC236}">
              <a16:creationId xmlns:a16="http://schemas.microsoft.com/office/drawing/2014/main" id="{EB05C6A1-8FD9-4674-82E6-AC598A95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9336405" y="1155725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69</xdr:row>
      <xdr:rowOff>19050</xdr:rowOff>
    </xdr:from>
    <xdr:to>
      <xdr:col>8</xdr:col>
      <xdr:colOff>3876675</xdr:colOff>
      <xdr:row>69</xdr:row>
      <xdr:rowOff>1600200</xdr:rowOff>
    </xdr:to>
    <xdr:pic>
      <xdr:nvPicPr>
        <xdr:cNvPr id="63" name="Picture 128">
          <a:extLst>
            <a:ext uri="{FF2B5EF4-FFF2-40B4-BE49-F238E27FC236}">
              <a16:creationId xmlns:a16="http://schemas.microsoft.com/office/drawing/2014/main" id="{EF8F1324-C65B-4F51-B635-41EF9AF0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11812905" y="115572540"/>
          <a:ext cx="3863340" cy="1423035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71</xdr:row>
      <xdr:rowOff>19050</xdr:rowOff>
    </xdr:from>
    <xdr:to>
      <xdr:col>7</xdr:col>
      <xdr:colOff>2457450</xdr:colOff>
      <xdr:row>72</xdr:row>
      <xdr:rowOff>0</xdr:rowOff>
    </xdr:to>
    <xdr:pic>
      <xdr:nvPicPr>
        <xdr:cNvPr id="64" name="Picture 130">
          <a:extLst>
            <a:ext uri="{FF2B5EF4-FFF2-40B4-BE49-F238E27FC236}">
              <a16:creationId xmlns:a16="http://schemas.microsoft.com/office/drawing/2014/main" id="{87537A1F-BE64-4966-90CC-AAAF0845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9374505" y="117487065"/>
          <a:ext cx="2404110" cy="2518410"/>
        </a:xfrm>
        <a:prstGeom prst="rect">
          <a:avLst/>
        </a:prstGeom>
        <a:ln>
          <a:solidFill>
            <a:schemeClr val="accent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</xdr:pic>
    <xdr:clientData/>
  </xdr:twoCellAnchor>
  <xdr:twoCellAnchor editAs="oneCell">
    <xdr:from>
      <xdr:col>9</xdr:col>
      <xdr:colOff>123825</xdr:colOff>
      <xdr:row>71</xdr:row>
      <xdr:rowOff>782002</xdr:rowOff>
    </xdr:from>
    <xdr:to>
      <xdr:col>9</xdr:col>
      <xdr:colOff>1586230</xdr:colOff>
      <xdr:row>71</xdr:row>
      <xdr:rowOff>1507172</xdr:rowOff>
    </xdr:to>
    <xdr:pic>
      <xdr:nvPicPr>
        <xdr:cNvPr id="65" name="Picture 121">
          <a:extLst>
            <a:ext uri="{FF2B5EF4-FFF2-40B4-BE49-F238E27FC236}">
              <a16:creationId xmlns:a16="http://schemas.microsoft.com/office/drawing/2014/main" id="{DE1C9993-E83D-46DE-9497-4CD9C5F8B32B}"/>
            </a:ext>
            <a:ext uri="{147F2762-F138-4A5C-976F-8EAC2B608ADB}">
              <a16:predDERef xmlns:a16="http://schemas.microsoft.com/office/drawing/2014/main" pred="{4BF45733-E79A-63A5-E058-5B662300A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908655" y="118250017"/>
          <a:ext cx="1455420" cy="70866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68</xdr:row>
      <xdr:rowOff>819150</xdr:rowOff>
    </xdr:from>
    <xdr:to>
      <xdr:col>9</xdr:col>
      <xdr:colOff>1546860</xdr:colOff>
      <xdr:row>68</xdr:row>
      <xdr:rowOff>1889125</xdr:rowOff>
    </xdr:to>
    <xdr:pic>
      <xdr:nvPicPr>
        <xdr:cNvPr id="66" name="Picture 122">
          <a:extLst>
            <a:ext uri="{FF2B5EF4-FFF2-40B4-BE49-F238E27FC236}">
              <a16:creationId xmlns:a16="http://schemas.microsoft.com/office/drawing/2014/main" id="{46490C34-C368-4F9C-A67D-1E0431B694CE}"/>
            </a:ext>
            <a:ext uri="{147F2762-F138-4A5C-976F-8EAC2B608ADB}">
              <a16:predDERef xmlns:a16="http://schemas.microsoft.com/office/drawing/2014/main" pred="{DECB0EDC-B1A2-B079-0B80-8F72608E3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778163" y="81057750"/>
          <a:ext cx="1503680" cy="107823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69</xdr:row>
      <xdr:rowOff>304800</xdr:rowOff>
    </xdr:from>
    <xdr:to>
      <xdr:col>9</xdr:col>
      <xdr:colOff>1584960</xdr:colOff>
      <xdr:row>69</xdr:row>
      <xdr:rowOff>1129030</xdr:rowOff>
    </xdr:to>
    <xdr:pic>
      <xdr:nvPicPr>
        <xdr:cNvPr id="67" name="Picture 133">
          <a:extLst>
            <a:ext uri="{FF2B5EF4-FFF2-40B4-BE49-F238E27FC236}">
              <a16:creationId xmlns:a16="http://schemas.microsoft.com/office/drawing/2014/main" id="{E1F894FE-A860-416A-9964-EE79522B0218}"/>
            </a:ext>
            <a:ext uri="{147F2762-F138-4A5C-976F-8EAC2B608ADB}">
              <a16:predDERef xmlns:a16="http://schemas.microsoft.com/office/drawing/2014/main" pred="{F714A1EB-7E90-8260-CB14-504D72FA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755303" y="81057750"/>
          <a:ext cx="1564640" cy="81534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66</xdr:row>
      <xdr:rowOff>523875</xdr:rowOff>
    </xdr:from>
    <xdr:to>
      <xdr:col>9</xdr:col>
      <xdr:colOff>1582420</xdr:colOff>
      <xdr:row>66</xdr:row>
      <xdr:rowOff>1583055</xdr:rowOff>
    </xdr:to>
    <xdr:pic>
      <xdr:nvPicPr>
        <xdr:cNvPr id="68" name="Picture 122">
          <a:extLst>
            <a:ext uri="{FF2B5EF4-FFF2-40B4-BE49-F238E27FC236}">
              <a16:creationId xmlns:a16="http://schemas.microsoft.com/office/drawing/2014/main" id="{10D2F7D0-36D4-4A66-8897-0DA5361F66A7}"/>
            </a:ext>
            <a:ext uri="{147F2762-F138-4A5C-976F-8EAC2B608ADB}">
              <a16:predDERef xmlns:a16="http://schemas.microsoft.com/office/drawing/2014/main" pred="{959F356D-F578-4ED3-A26C-82F9A4AF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847695" y="108859320"/>
          <a:ext cx="1518920" cy="105537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</xdr:colOff>
      <xdr:row>63</xdr:row>
      <xdr:rowOff>523875</xdr:rowOff>
    </xdr:from>
    <xdr:to>
      <xdr:col>9</xdr:col>
      <xdr:colOff>1584960</xdr:colOff>
      <xdr:row>63</xdr:row>
      <xdr:rowOff>1583055</xdr:rowOff>
    </xdr:to>
    <xdr:pic>
      <xdr:nvPicPr>
        <xdr:cNvPr id="70" name="Picture 122">
          <a:extLst>
            <a:ext uri="{FF2B5EF4-FFF2-40B4-BE49-F238E27FC236}">
              <a16:creationId xmlns:a16="http://schemas.microsoft.com/office/drawing/2014/main" id="{A6B067BA-4F7D-4059-B301-612FA4DE644C}"/>
            </a:ext>
            <a:ext uri="{147F2762-F138-4A5C-976F-8EAC2B608ADB}">
              <a16:predDERef xmlns:a16="http://schemas.microsoft.com/office/drawing/2014/main" pred="{D3AB60A0-9F70-5FFF-07D8-B02546F09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804833" y="81057750"/>
          <a:ext cx="1515110" cy="105918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60</xdr:row>
      <xdr:rowOff>523875</xdr:rowOff>
    </xdr:from>
    <xdr:to>
      <xdr:col>9</xdr:col>
      <xdr:colOff>1582420</xdr:colOff>
      <xdr:row>60</xdr:row>
      <xdr:rowOff>1583055</xdr:rowOff>
    </xdr:to>
    <xdr:pic>
      <xdr:nvPicPr>
        <xdr:cNvPr id="71" name="Picture 122">
          <a:extLst>
            <a:ext uri="{FF2B5EF4-FFF2-40B4-BE49-F238E27FC236}">
              <a16:creationId xmlns:a16="http://schemas.microsoft.com/office/drawing/2014/main" id="{AB7FFE23-2619-41C2-BCBC-03C4A353B7E7}"/>
            </a:ext>
            <a:ext uri="{147F2762-F138-4A5C-976F-8EAC2B608ADB}">
              <a16:predDERef xmlns:a16="http://schemas.microsoft.com/office/drawing/2014/main" pred="{7847883C-E532-46F3-A453-F9891A1E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847695" y="100182045"/>
          <a:ext cx="1518920" cy="1055370"/>
        </a:xfrm>
        <a:prstGeom prst="rect">
          <a:avLst/>
        </a:prstGeom>
      </xdr:spPr>
    </xdr:pic>
    <xdr:clientData/>
  </xdr:twoCellAnchor>
  <xdr:twoCellAnchor editAs="oneCell">
    <xdr:from>
      <xdr:col>9</xdr:col>
      <xdr:colOff>243783</xdr:colOff>
      <xdr:row>45</xdr:row>
      <xdr:rowOff>182215</xdr:rowOff>
    </xdr:from>
    <xdr:to>
      <xdr:col>9</xdr:col>
      <xdr:colOff>1434061</xdr:colOff>
      <xdr:row>45</xdr:row>
      <xdr:rowOff>1582591</xdr:rowOff>
    </xdr:to>
    <xdr:pic>
      <xdr:nvPicPr>
        <xdr:cNvPr id="73" name="Picture 142">
          <a:extLst>
            <a:ext uri="{FF2B5EF4-FFF2-40B4-BE49-F238E27FC236}">
              <a16:creationId xmlns:a16="http://schemas.microsoft.com/office/drawing/2014/main" id="{3D69E4CE-1CBF-4C04-8ACA-05577D140600}"/>
            </a:ext>
            <a:ext uri="{147F2762-F138-4A5C-976F-8EAC2B608ADB}">
              <a16:predDERef xmlns:a16="http://schemas.microsoft.com/office/drawing/2014/main" pred="{E83060C0-235B-46C0-9B3E-F2F32979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6280419" y="72883942"/>
          <a:ext cx="1176308" cy="139148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44</xdr:row>
      <xdr:rowOff>304800</xdr:rowOff>
    </xdr:from>
    <xdr:to>
      <xdr:col>9</xdr:col>
      <xdr:colOff>1584960</xdr:colOff>
      <xdr:row>44</xdr:row>
      <xdr:rowOff>1129030</xdr:rowOff>
    </xdr:to>
    <xdr:pic>
      <xdr:nvPicPr>
        <xdr:cNvPr id="74" name="Picture 133">
          <a:extLst>
            <a:ext uri="{FF2B5EF4-FFF2-40B4-BE49-F238E27FC236}">
              <a16:creationId xmlns:a16="http://schemas.microsoft.com/office/drawing/2014/main" id="{B7FF6AEE-8149-44EC-B9EB-526F13E4BEE9}"/>
            </a:ext>
            <a:ext uri="{147F2762-F138-4A5C-976F-8EAC2B608ADB}">
              <a16:predDERef xmlns:a16="http://schemas.microsoft.com/office/drawing/2014/main" pred="{AEFC2535-D2C3-E9CE-A2C2-C8D19327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798165" y="82315050"/>
          <a:ext cx="1568450" cy="81534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34</xdr:row>
      <xdr:rowOff>142875</xdr:rowOff>
    </xdr:from>
    <xdr:to>
      <xdr:col>9</xdr:col>
      <xdr:colOff>1524000</xdr:colOff>
      <xdr:row>34</xdr:row>
      <xdr:rowOff>1544955</xdr:rowOff>
    </xdr:to>
    <xdr:pic>
      <xdr:nvPicPr>
        <xdr:cNvPr id="77" name="Picture 147">
          <a:extLst>
            <a:ext uri="{FF2B5EF4-FFF2-40B4-BE49-F238E27FC236}">
              <a16:creationId xmlns:a16="http://schemas.microsoft.com/office/drawing/2014/main" id="{C994F076-DB76-4A96-8154-01AECE07EECB}"/>
            </a:ext>
            <a:ext uri="{147F2762-F138-4A5C-976F-8EAC2B608ADB}">
              <a16:predDERef xmlns:a16="http://schemas.microsoft.com/office/drawing/2014/main" pred="{8D8D2961-F0D9-4C67-B717-C81B4D7B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847695" y="62910720"/>
          <a:ext cx="1459230" cy="139890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17</xdr:row>
      <xdr:rowOff>142875</xdr:rowOff>
    </xdr:from>
    <xdr:to>
      <xdr:col>9</xdr:col>
      <xdr:colOff>1524000</xdr:colOff>
      <xdr:row>17</xdr:row>
      <xdr:rowOff>1544955</xdr:rowOff>
    </xdr:to>
    <xdr:pic>
      <xdr:nvPicPr>
        <xdr:cNvPr id="80" name="Picture 147">
          <a:extLst>
            <a:ext uri="{FF2B5EF4-FFF2-40B4-BE49-F238E27FC236}">
              <a16:creationId xmlns:a16="http://schemas.microsoft.com/office/drawing/2014/main" id="{CB5BED50-6E8D-494F-8ECC-8F37F44E8754}"/>
            </a:ext>
            <a:ext uri="{147F2762-F138-4A5C-976F-8EAC2B608ADB}">
              <a16:predDERef xmlns:a16="http://schemas.microsoft.com/office/drawing/2014/main" pred="{3B2265FD-DC64-4113-A08C-39C45D2A7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847695" y="27839670"/>
          <a:ext cx="1459230" cy="139890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16</xdr:row>
      <xdr:rowOff>152400</xdr:rowOff>
    </xdr:from>
    <xdr:to>
      <xdr:col>9</xdr:col>
      <xdr:colOff>1582420</xdr:colOff>
      <xdr:row>16</xdr:row>
      <xdr:rowOff>1087755</xdr:rowOff>
    </xdr:to>
    <xdr:pic>
      <xdr:nvPicPr>
        <xdr:cNvPr id="82" name="Picture 160">
          <a:extLst>
            <a:ext uri="{FF2B5EF4-FFF2-40B4-BE49-F238E27FC236}">
              <a16:creationId xmlns:a16="http://schemas.microsoft.com/office/drawing/2014/main" id="{767782D9-D18A-47BC-9E51-4C0FB0E013ED}"/>
            </a:ext>
            <a:ext uri="{147F2762-F138-4A5C-976F-8EAC2B608ADB}">
              <a16:predDERef xmlns:a16="http://schemas.microsoft.com/office/drawing/2014/main" pred="{650280AF-E211-445D-943B-704036102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97225" y="26412825"/>
          <a:ext cx="146939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7</xdr:row>
      <xdr:rowOff>286702</xdr:rowOff>
    </xdr:from>
    <xdr:to>
      <xdr:col>9</xdr:col>
      <xdr:colOff>1544955</xdr:colOff>
      <xdr:row>7</xdr:row>
      <xdr:rowOff>1620750</xdr:rowOff>
    </xdr:to>
    <xdr:pic>
      <xdr:nvPicPr>
        <xdr:cNvPr id="84" name="Picture 147">
          <a:extLst>
            <a:ext uri="{FF2B5EF4-FFF2-40B4-BE49-F238E27FC236}">
              <a16:creationId xmlns:a16="http://schemas.microsoft.com/office/drawing/2014/main" id="{0DB0DBAC-F8C5-45BF-9088-E320D074E9A5}"/>
            </a:ext>
            <a:ext uri="{147F2762-F138-4A5C-976F-8EAC2B608ADB}">
              <a16:predDERef xmlns:a16="http://schemas.microsoft.com/office/drawing/2014/main" pred="{3C61B3D6-3DD0-4611-9E05-CFB630BF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859125" y="7930515"/>
          <a:ext cx="1420178" cy="134103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56</xdr:row>
      <xdr:rowOff>19050</xdr:rowOff>
    </xdr:from>
    <xdr:to>
      <xdr:col>7</xdr:col>
      <xdr:colOff>2419350</xdr:colOff>
      <xdr:row>56</xdr:row>
      <xdr:rowOff>1600200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209A060-2B24-4D7C-8186-0EC3416B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36405" y="955509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56</xdr:row>
      <xdr:rowOff>19050</xdr:rowOff>
    </xdr:from>
    <xdr:to>
      <xdr:col>8</xdr:col>
      <xdr:colOff>3876675</xdr:colOff>
      <xdr:row>56</xdr:row>
      <xdr:rowOff>1600200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20C910E5-D40B-4BBF-9BAB-E09C92E0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812905" y="95550990"/>
          <a:ext cx="3863340" cy="1584960"/>
        </a:xfrm>
        <a:prstGeom prst="rect">
          <a:avLst/>
        </a:prstGeom>
      </xdr:spPr>
    </xdr:pic>
    <xdr:clientData/>
  </xdr:twoCellAnchor>
  <xdr:oneCellAnchor>
    <xdr:from>
      <xdr:col>9</xdr:col>
      <xdr:colOff>46355</xdr:colOff>
      <xdr:row>56</xdr:row>
      <xdr:rowOff>84455</xdr:rowOff>
    </xdr:from>
    <xdr:ext cx="1458595" cy="1406525"/>
    <xdr:pic>
      <xdr:nvPicPr>
        <xdr:cNvPr id="88" name="Picture 147">
          <a:extLst>
            <a:ext uri="{FF2B5EF4-FFF2-40B4-BE49-F238E27FC236}">
              <a16:creationId xmlns:a16="http://schemas.microsoft.com/office/drawing/2014/main" id="{9C0C1056-4219-4488-99EA-E7A9EC10AD08}"/>
            </a:ext>
            <a:ext uri="{147F2762-F138-4A5C-976F-8EAC2B608ADB}">
              <a16:predDERef xmlns:a16="http://schemas.microsoft.com/office/drawing/2014/main" pred="{8D8D2961-F0D9-4C67-B717-C81B4D7B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5831185" y="95622110"/>
          <a:ext cx="1458595" cy="1406525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22</xdr:row>
      <xdr:rowOff>368300</xdr:rowOff>
    </xdr:from>
    <xdr:to>
      <xdr:col>8</xdr:col>
      <xdr:colOff>3867150</xdr:colOff>
      <xdr:row>22</xdr:row>
      <xdr:rowOff>1784350</xdr:rowOff>
    </xdr:to>
    <xdr:pic>
      <xdr:nvPicPr>
        <xdr:cNvPr id="90" name="Picture 23">
          <a:extLst>
            <a:ext uri="{FF2B5EF4-FFF2-40B4-BE49-F238E27FC236}">
              <a16:creationId xmlns:a16="http://schemas.microsoft.com/office/drawing/2014/main" id="{466E0190-5A7D-4912-86EF-7447966C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1801475" y="36664265"/>
          <a:ext cx="3863340" cy="141795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</xdr:row>
      <xdr:rowOff>381000</xdr:rowOff>
    </xdr:from>
    <xdr:to>
      <xdr:col>7</xdr:col>
      <xdr:colOff>2409825</xdr:colOff>
      <xdr:row>22</xdr:row>
      <xdr:rowOff>1797050</xdr:rowOff>
    </xdr:to>
    <xdr:pic>
      <xdr:nvPicPr>
        <xdr:cNvPr id="91" name="Picture 22">
          <a:extLst>
            <a:ext uri="{FF2B5EF4-FFF2-40B4-BE49-F238E27FC236}">
              <a16:creationId xmlns:a16="http://schemas.microsoft.com/office/drawing/2014/main" id="{9DA3F1D8-1306-42E1-8238-BDEF9A22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324975" y="36680775"/>
          <a:ext cx="2411730" cy="1417955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24</xdr:row>
      <xdr:rowOff>357909</xdr:rowOff>
    </xdr:from>
    <xdr:to>
      <xdr:col>9</xdr:col>
      <xdr:colOff>5196</xdr:colOff>
      <xdr:row>24</xdr:row>
      <xdr:rowOff>1858819</xdr:rowOff>
    </xdr:to>
    <xdr:pic>
      <xdr:nvPicPr>
        <xdr:cNvPr id="92" name="Picture 44">
          <a:extLst>
            <a:ext uri="{FF2B5EF4-FFF2-40B4-BE49-F238E27FC236}">
              <a16:creationId xmlns:a16="http://schemas.microsoft.com/office/drawing/2014/main" id="{4FB5C2A4-02D4-4343-8624-2EB5CF95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2174682" y="38434818"/>
          <a:ext cx="3867150" cy="1500910"/>
        </a:xfrm>
        <a:prstGeom prst="rect">
          <a:avLst/>
        </a:prstGeom>
      </xdr:spPr>
    </xdr:pic>
    <xdr:clientData/>
  </xdr:twoCellAnchor>
  <xdr:twoCellAnchor>
    <xdr:from>
      <xdr:col>7</xdr:col>
      <xdr:colOff>88900</xdr:colOff>
      <xdr:row>24</xdr:row>
      <xdr:rowOff>254000</xdr:rowOff>
    </xdr:from>
    <xdr:to>
      <xdr:col>7</xdr:col>
      <xdr:colOff>2498725</xdr:colOff>
      <xdr:row>25</xdr:row>
      <xdr:rowOff>0</xdr:rowOff>
    </xdr:to>
    <xdr:pic>
      <xdr:nvPicPr>
        <xdr:cNvPr id="93" name="Picture 43">
          <a:extLst>
            <a:ext uri="{FF2B5EF4-FFF2-40B4-BE49-F238E27FC236}">
              <a16:creationId xmlns:a16="http://schemas.microsoft.com/office/drawing/2014/main" id="{F0447292-FC8C-4300-83C2-380EF7D06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9556173" y="38330909"/>
          <a:ext cx="2409825" cy="1651000"/>
        </a:xfrm>
        <a:prstGeom prst="rect">
          <a:avLst/>
        </a:prstGeom>
      </xdr:spPr>
    </xdr:pic>
    <xdr:clientData/>
  </xdr:twoCellAnchor>
  <xdr:twoCellAnchor>
    <xdr:from>
      <xdr:col>8</xdr:col>
      <xdr:colOff>87947</xdr:colOff>
      <xdr:row>15</xdr:row>
      <xdr:rowOff>487998</xdr:rowOff>
    </xdr:from>
    <xdr:to>
      <xdr:col>8</xdr:col>
      <xdr:colOff>3949382</xdr:colOff>
      <xdr:row>15</xdr:row>
      <xdr:rowOff>1896428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F458B04A-0A49-48F8-BCB0-747A05310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11893232" y="24555768"/>
          <a:ext cx="3853815" cy="1408430"/>
        </a:xfrm>
        <a:prstGeom prst="rect">
          <a:avLst/>
        </a:prstGeom>
      </xdr:spPr>
    </xdr:pic>
    <xdr:clientData/>
  </xdr:twoCellAnchor>
  <xdr:twoCellAnchor>
    <xdr:from>
      <xdr:col>9</xdr:col>
      <xdr:colOff>59690</xdr:colOff>
      <xdr:row>15</xdr:row>
      <xdr:rowOff>668656</xdr:rowOff>
    </xdr:from>
    <xdr:to>
      <xdr:col>9</xdr:col>
      <xdr:colOff>1545238</xdr:colOff>
      <xdr:row>15</xdr:row>
      <xdr:rowOff>1610592</xdr:rowOff>
    </xdr:to>
    <xdr:pic>
      <xdr:nvPicPr>
        <xdr:cNvPr id="95" name="Picture 33">
          <a:extLst>
            <a:ext uri="{FF2B5EF4-FFF2-40B4-BE49-F238E27FC236}">
              <a16:creationId xmlns:a16="http://schemas.microsoft.com/office/drawing/2014/main" id="{852377C0-5E63-4097-A864-EBA7EFF8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30963" y="24810201"/>
          <a:ext cx="1485548" cy="941936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5</xdr:row>
      <xdr:rowOff>546101</xdr:rowOff>
    </xdr:from>
    <xdr:to>
      <xdr:col>9</xdr:col>
      <xdr:colOff>1607442</xdr:colOff>
      <xdr:row>5</xdr:row>
      <xdr:rowOff>1536701</xdr:rowOff>
    </xdr:to>
    <xdr:pic>
      <xdr:nvPicPr>
        <xdr:cNvPr id="96" name="Picture 33">
          <a:extLst>
            <a:ext uri="{FF2B5EF4-FFF2-40B4-BE49-F238E27FC236}">
              <a16:creationId xmlns:a16="http://schemas.microsoft.com/office/drawing/2014/main" id="{AACA32C7-6E45-4155-BF76-22B885ABA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59125" y="4645661"/>
          <a:ext cx="1533147" cy="990600"/>
        </a:xfrm>
        <a:prstGeom prst="rect">
          <a:avLst/>
        </a:prstGeom>
      </xdr:spPr>
    </xdr:pic>
    <xdr:clientData/>
  </xdr:twoCellAnchor>
  <xdr:twoCellAnchor>
    <xdr:from>
      <xdr:col>7</xdr:col>
      <xdr:colOff>2506519</xdr:colOff>
      <xdr:row>29</xdr:row>
      <xdr:rowOff>345209</xdr:rowOff>
    </xdr:from>
    <xdr:to>
      <xdr:col>8</xdr:col>
      <xdr:colOff>3856760</xdr:colOff>
      <xdr:row>29</xdr:row>
      <xdr:rowOff>1704109</xdr:rowOff>
    </xdr:to>
    <xdr:pic>
      <xdr:nvPicPr>
        <xdr:cNvPr id="97" name="Picture 65">
          <a:extLst>
            <a:ext uri="{FF2B5EF4-FFF2-40B4-BE49-F238E27FC236}">
              <a16:creationId xmlns:a16="http://schemas.microsoft.com/office/drawing/2014/main" id="{DA0D18D3-DEEE-497A-B990-730B925F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11973792" y="46042118"/>
          <a:ext cx="3867150" cy="1358900"/>
        </a:xfrm>
        <a:prstGeom prst="rect">
          <a:avLst/>
        </a:prstGeom>
      </xdr:spPr>
    </xdr:pic>
    <xdr:clientData/>
  </xdr:twoCellAnchor>
  <xdr:twoCellAnchor>
    <xdr:from>
      <xdr:col>8</xdr:col>
      <xdr:colOff>39254</xdr:colOff>
      <xdr:row>30</xdr:row>
      <xdr:rowOff>197427</xdr:rowOff>
    </xdr:from>
    <xdr:to>
      <xdr:col>8</xdr:col>
      <xdr:colOff>3906404</xdr:colOff>
      <xdr:row>30</xdr:row>
      <xdr:rowOff>1613477</xdr:rowOff>
    </xdr:to>
    <xdr:pic>
      <xdr:nvPicPr>
        <xdr:cNvPr id="98" name="Picture 68">
          <a:extLst>
            <a:ext uri="{FF2B5EF4-FFF2-40B4-BE49-F238E27FC236}">
              <a16:creationId xmlns:a16="http://schemas.microsoft.com/office/drawing/2014/main" id="{CB4E3EBA-6197-4D7D-B027-6525194C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12023436" y="48007154"/>
          <a:ext cx="3867150" cy="1416050"/>
        </a:xfrm>
        <a:prstGeom prst="rect">
          <a:avLst/>
        </a:prstGeom>
      </xdr:spPr>
    </xdr:pic>
    <xdr:clientData/>
  </xdr:twoCellAnchor>
  <xdr:twoCellAnchor>
    <xdr:from>
      <xdr:col>7</xdr:col>
      <xdr:colOff>2501900</xdr:colOff>
      <xdr:row>31</xdr:row>
      <xdr:rowOff>266700</xdr:rowOff>
    </xdr:from>
    <xdr:to>
      <xdr:col>8</xdr:col>
      <xdr:colOff>3841750</xdr:colOff>
      <xdr:row>31</xdr:row>
      <xdr:rowOff>1682750</xdr:rowOff>
    </xdr:to>
    <xdr:pic>
      <xdr:nvPicPr>
        <xdr:cNvPr id="99" name="Picture 71">
          <a:extLst>
            <a:ext uri="{FF2B5EF4-FFF2-40B4-BE49-F238E27FC236}">
              <a16:creationId xmlns:a16="http://schemas.microsoft.com/office/drawing/2014/main" id="{8FB99882-308A-4CCC-87F3-1CD2E70FD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11804015" y="56711850"/>
          <a:ext cx="3837305" cy="1417955"/>
        </a:xfrm>
        <a:prstGeom prst="rect">
          <a:avLst/>
        </a:prstGeom>
      </xdr:spPr>
    </xdr:pic>
    <xdr:clientData/>
  </xdr:twoCellAnchor>
  <xdr:twoCellAnchor>
    <xdr:from>
      <xdr:col>9</xdr:col>
      <xdr:colOff>28864</xdr:colOff>
      <xdr:row>31</xdr:row>
      <xdr:rowOff>421410</xdr:rowOff>
    </xdr:from>
    <xdr:to>
      <xdr:col>9</xdr:col>
      <xdr:colOff>1629064</xdr:colOff>
      <xdr:row>31</xdr:row>
      <xdr:rowOff>1456621</xdr:rowOff>
    </xdr:to>
    <xdr:pic>
      <xdr:nvPicPr>
        <xdr:cNvPr id="100" name="Picture 33">
          <a:extLst>
            <a:ext uri="{FF2B5EF4-FFF2-40B4-BE49-F238E27FC236}">
              <a16:creationId xmlns:a16="http://schemas.microsoft.com/office/drawing/2014/main" id="{D57EA1E5-6204-4E85-8F74-00DEF7C1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65500" y="50297774"/>
          <a:ext cx="1600200" cy="1035211"/>
        </a:xfrm>
        <a:prstGeom prst="rect">
          <a:avLst/>
        </a:prstGeom>
      </xdr:spPr>
    </xdr:pic>
    <xdr:clientData/>
  </xdr:twoCellAnchor>
  <xdr:twoCellAnchor editAs="oneCell">
    <xdr:from>
      <xdr:col>9</xdr:col>
      <xdr:colOff>149456</xdr:colOff>
      <xdr:row>29</xdr:row>
      <xdr:rowOff>75364</xdr:rowOff>
    </xdr:from>
    <xdr:to>
      <xdr:col>9</xdr:col>
      <xdr:colOff>1586087</xdr:colOff>
      <xdr:row>29</xdr:row>
      <xdr:rowOff>1560474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71A5B8DD-542E-4B6D-998A-6AAAF8B8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6186092" y="45772273"/>
          <a:ext cx="1416311" cy="1485110"/>
        </a:xfrm>
        <a:prstGeom prst="rect">
          <a:avLst/>
        </a:prstGeom>
      </xdr:spPr>
    </xdr:pic>
    <xdr:clientData/>
  </xdr:twoCellAnchor>
  <xdr:twoCellAnchor editAs="oneCell">
    <xdr:from>
      <xdr:col>9</xdr:col>
      <xdr:colOff>87746</xdr:colOff>
      <xdr:row>30</xdr:row>
      <xdr:rowOff>93518</xdr:rowOff>
    </xdr:from>
    <xdr:to>
      <xdr:col>9</xdr:col>
      <xdr:colOff>1547237</xdr:colOff>
      <xdr:row>30</xdr:row>
      <xdr:rowOff>1586883</xdr:rowOff>
    </xdr:to>
    <xdr:pic>
      <xdr:nvPicPr>
        <xdr:cNvPr id="102" name="Obrázek 101">
          <a:extLst>
            <a:ext uri="{FF2B5EF4-FFF2-40B4-BE49-F238E27FC236}">
              <a16:creationId xmlns:a16="http://schemas.microsoft.com/office/drawing/2014/main" id="{91D8F826-7965-4FAA-A0D2-15ED31FA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6124382" y="47903245"/>
          <a:ext cx="1465841" cy="148828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</xdr:row>
      <xdr:rowOff>241300</xdr:rowOff>
    </xdr:from>
    <xdr:to>
      <xdr:col>8</xdr:col>
      <xdr:colOff>3867150</xdr:colOff>
      <xdr:row>5</xdr:row>
      <xdr:rowOff>1657350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B1790AFC-984F-4617-9A04-48B14633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11801475" y="4340860"/>
          <a:ext cx="3863340" cy="140843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</xdr:row>
      <xdr:rowOff>438150</xdr:rowOff>
    </xdr:from>
    <xdr:to>
      <xdr:col>8</xdr:col>
      <xdr:colOff>0</xdr:colOff>
      <xdr:row>8</xdr:row>
      <xdr:rowOff>2019300</xdr:rowOff>
    </xdr:to>
    <xdr:pic>
      <xdr:nvPicPr>
        <xdr:cNvPr id="107" name="Picture 376">
          <a:extLst>
            <a:ext uri="{FF2B5EF4-FFF2-40B4-BE49-F238E27FC236}">
              <a16:creationId xmlns:a16="http://schemas.microsoft.com/office/drawing/2014/main" id="{1D93401C-D61B-44A9-BF1B-FF43BDE1B2A3}"/>
            </a:ext>
            <a:ext uri="{147F2762-F138-4A5C-976F-8EAC2B608ADB}">
              <a16:predDERef xmlns:a16="http://schemas.microsoft.com/office/drawing/2014/main" pre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9336405" y="10045065"/>
          <a:ext cx="246507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</xdr:row>
      <xdr:rowOff>457200</xdr:rowOff>
    </xdr:from>
    <xdr:to>
      <xdr:col>9</xdr:col>
      <xdr:colOff>0</xdr:colOff>
      <xdr:row>8</xdr:row>
      <xdr:rowOff>2038350</xdr:rowOff>
    </xdr:to>
    <xdr:pic>
      <xdr:nvPicPr>
        <xdr:cNvPr id="108" name="Picture 377">
          <a:extLst>
            <a:ext uri="{FF2B5EF4-FFF2-40B4-BE49-F238E27FC236}">
              <a16:creationId xmlns:a16="http://schemas.microsoft.com/office/drawing/2014/main" id="{563A37A3-04D6-4C18-920F-1609849BE592}"/>
            </a:ext>
            <a:ext uri="{147F2762-F138-4A5C-976F-8EAC2B608ADB}">
              <a16:predDERef xmlns:a16="http://schemas.microsoft.com/office/drawing/2014/main" pre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11812905" y="10067925"/>
          <a:ext cx="3970020" cy="157734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8</xdr:row>
      <xdr:rowOff>314325</xdr:rowOff>
    </xdr:from>
    <xdr:to>
      <xdr:col>9</xdr:col>
      <xdr:colOff>1524000</xdr:colOff>
      <xdr:row>8</xdr:row>
      <xdr:rowOff>1885950</xdr:rowOff>
    </xdr:to>
    <xdr:pic>
      <xdr:nvPicPr>
        <xdr:cNvPr id="109" name="Picture 378">
          <a:extLst>
            <a:ext uri="{FF2B5EF4-FFF2-40B4-BE49-F238E27FC236}">
              <a16:creationId xmlns:a16="http://schemas.microsoft.com/office/drawing/2014/main" id="{27425E0A-A7B3-4B2F-9CFE-6682E356B93C}"/>
            </a:ext>
            <a:ext uri="{147F2762-F138-4A5C-976F-8EAC2B608ADB}">
              <a16:predDERef xmlns:a16="http://schemas.microsoft.com/office/drawing/2014/main" pre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74365" y="9926955"/>
          <a:ext cx="1432560" cy="156591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</xdr:row>
      <xdr:rowOff>390525</xdr:rowOff>
    </xdr:from>
    <xdr:to>
      <xdr:col>8</xdr:col>
      <xdr:colOff>0</xdr:colOff>
      <xdr:row>9</xdr:row>
      <xdr:rowOff>1971675</xdr:rowOff>
    </xdr:to>
    <xdr:pic>
      <xdr:nvPicPr>
        <xdr:cNvPr id="110" name="Picture 385">
          <a:extLst>
            <a:ext uri="{FF2B5EF4-FFF2-40B4-BE49-F238E27FC236}">
              <a16:creationId xmlns:a16="http://schemas.microsoft.com/office/drawing/2014/main" id="{4275A7D5-1AED-480A-B70B-59BF157F9C9A}"/>
            </a:ext>
            <a:ext uri="{147F2762-F138-4A5C-976F-8EAC2B608ADB}">
              <a16:predDERef xmlns:a16="http://schemas.microsoft.com/office/drawing/2014/main" pre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9336405" y="12374880"/>
          <a:ext cx="2465070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</xdr:row>
      <xdr:rowOff>342900</xdr:rowOff>
    </xdr:from>
    <xdr:to>
      <xdr:col>9</xdr:col>
      <xdr:colOff>0</xdr:colOff>
      <xdr:row>9</xdr:row>
      <xdr:rowOff>1924050</xdr:rowOff>
    </xdr:to>
    <xdr:pic>
      <xdr:nvPicPr>
        <xdr:cNvPr id="111" name="Picture 386">
          <a:extLst>
            <a:ext uri="{FF2B5EF4-FFF2-40B4-BE49-F238E27FC236}">
              <a16:creationId xmlns:a16="http://schemas.microsoft.com/office/drawing/2014/main" id="{C3C18C9D-8209-41E9-BB47-FD94BBDA4CFE}"/>
            </a:ext>
            <a:ext uri="{147F2762-F138-4A5C-976F-8EAC2B608ADB}">
              <a16:predDERef xmlns:a16="http://schemas.microsoft.com/office/drawing/2014/main" pre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11812905" y="12325350"/>
          <a:ext cx="3970020" cy="1577340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</xdr:colOff>
      <xdr:row>9</xdr:row>
      <xdr:rowOff>741045</xdr:rowOff>
    </xdr:from>
    <xdr:to>
      <xdr:col>9</xdr:col>
      <xdr:colOff>1625917</xdr:colOff>
      <xdr:row>9</xdr:row>
      <xdr:rowOff>1620520</xdr:rowOff>
    </xdr:to>
    <xdr:pic>
      <xdr:nvPicPr>
        <xdr:cNvPr id="112" name="Picture 65">
          <a:extLst>
            <a:ext uri="{FF2B5EF4-FFF2-40B4-BE49-F238E27FC236}">
              <a16:creationId xmlns:a16="http://schemas.microsoft.com/office/drawing/2014/main" id="{06E7E7C9-F103-4456-8B15-1B0C1F96653C}"/>
            </a:ext>
            <a:ext uri="{147F2762-F138-4A5C-976F-8EAC2B608ADB}">
              <a16:predDERef xmlns:a16="http://schemas.microsoft.com/office/drawing/2014/main" pred="{182CCA77-9B8E-4644-9A51-6E51714E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818167" y="12727305"/>
          <a:ext cx="1585595" cy="876935"/>
        </a:xfrm>
        <a:prstGeom prst="rect">
          <a:avLst/>
        </a:prstGeom>
      </xdr:spPr>
    </xdr:pic>
    <xdr:clientData/>
  </xdr:twoCellAnchor>
  <xdr:oneCellAnchor>
    <xdr:from>
      <xdr:col>9</xdr:col>
      <xdr:colOff>287885</xdr:colOff>
      <xdr:row>4</xdr:row>
      <xdr:rowOff>123449</xdr:rowOff>
    </xdr:from>
    <xdr:ext cx="1011555" cy="1684155"/>
    <xdr:pic>
      <xdr:nvPicPr>
        <xdr:cNvPr id="113" name="Obrázek 112">
          <a:extLst>
            <a:ext uri="{FF2B5EF4-FFF2-40B4-BE49-F238E27FC236}">
              <a16:creationId xmlns:a16="http://schemas.microsoft.com/office/drawing/2014/main" id="{AACF77C7-679C-4FEF-B24A-195F2799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324521" y="2016904"/>
          <a:ext cx="1011555" cy="1684155"/>
        </a:xfrm>
        <a:prstGeom prst="rect">
          <a:avLst/>
        </a:prstGeom>
      </xdr:spPr>
    </xdr:pic>
    <xdr:clientData/>
  </xdr:oneCellAnchor>
  <xdr:oneCellAnchor>
    <xdr:from>
      <xdr:col>9</xdr:col>
      <xdr:colOff>325754</xdr:colOff>
      <xdr:row>14</xdr:row>
      <xdr:rowOff>341311</xdr:rowOff>
    </xdr:from>
    <xdr:ext cx="1011555" cy="1684155"/>
    <xdr:pic>
      <xdr:nvPicPr>
        <xdr:cNvPr id="114" name="Obrázek 113">
          <a:extLst>
            <a:ext uri="{FF2B5EF4-FFF2-40B4-BE49-F238E27FC236}">
              <a16:creationId xmlns:a16="http://schemas.microsoft.com/office/drawing/2014/main" id="{26BD14E8-2144-4E0A-A032-E807C12F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104869" y="22182136"/>
          <a:ext cx="1011555" cy="1684155"/>
        </a:xfrm>
        <a:prstGeom prst="rect">
          <a:avLst/>
        </a:prstGeom>
      </xdr:spPr>
    </xdr:pic>
    <xdr:clientData/>
  </xdr:oneCellAnchor>
  <xdr:oneCellAnchor>
    <xdr:from>
      <xdr:col>9</xdr:col>
      <xdr:colOff>419099</xdr:colOff>
      <xdr:row>28</xdr:row>
      <xdr:rowOff>174623</xdr:rowOff>
    </xdr:from>
    <xdr:ext cx="1011555" cy="1684155"/>
    <xdr:pic>
      <xdr:nvPicPr>
        <xdr:cNvPr id="116" name="Obrázek 115">
          <a:extLst>
            <a:ext uri="{FF2B5EF4-FFF2-40B4-BE49-F238E27FC236}">
              <a16:creationId xmlns:a16="http://schemas.microsoft.com/office/drawing/2014/main" id="{646530B1-E399-40AF-852A-4A21A1363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202024" y="48586388"/>
          <a:ext cx="1011555" cy="1684155"/>
        </a:xfrm>
        <a:prstGeom prst="rect">
          <a:avLst/>
        </a:prstGeom>
      </xdr:spPr>
    </xdr:pic>
    <xdr:clientData/>
  </xdr:oneCellAnchor>
  <xdr:twoCellAnchor editAs="oneCell">
    <xdr:from>
      <xdr:col>9</xdr:col>
      <xdr:colOff>46137</xdr:colOff>
      <xdr:row>6</xdr:row>
      <xdr:rowOff>187817</xdr:rowOff>
    </xdr:from>
    <xdr:to>
      <xdr:col>9</xdr:col>
      <xdr:colOff>1637174</xdr:colOff>
      <xdr:row>6</xdr:row>
      <xdr:rowOff>1243995</xdr:rowOff>
    </xdr:to>
    <xdr:pic>
      <xdr:nvPicPr>
        <xdr:cNvPr id="117" name="Picture 27">
          <a:extLst>
            <a:ext uri="{FF2B5EF4-FFF2-40B4-BE49-F238E27FC236}">
              <a16:creationId xmlns:a16="http://schemas.microsoft.com/office/drawing/2014/main" id="{BE7596A5-2B0F-488F-BC2E-232048B8D030}"/>
            </a:ext>
            <a:ext uri="{147F2762-F138-4A5C-976F-8EAC2B608ADB}">
              <a16:predDERef xmlns:a16="http://schemas.microsoft.com/office/drawing/2014/main" pred="{86AAE1A2-9C4E-4348-8E9A-F0C5D8D59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30967" y="6398117"/>
          <a:ext cx="1589132" cy="103014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</xdr:row>
      <xdr:rowOff>142875</xdr:rowOff>
    </xdr:from>
    <xdr:to>
      <xdr:col>8</xdr:col>
      <xdr:colOff>0</xdr:colOff>
      <xdr:row>6</xdr:row>
      <xdr:rowOff>1238250</xdr:rowOff>
    </xdr:to>
    <xdr:pic>
      <xdr:nvPicPr>
        <xdr:cNvPr id="118" name="Picture 307">
          <a:extLst>
            <a:ext uri="{FF2B5EF4-FFF2-40B4-BE49-F238E27FC236}">
              <a16:creationId xmlns:a16="http://schemas.microsoft.com/office/drawing/2014/main" id="{77A0CAA1-FFF2-4F2B-8D86-7D680B8C340A}"/>
            </a:ext>
            <a:ext uri="{147F2762-F138-4A5C-976F-8EAC2B608ADB}">
              <a16:predDERef xmlns:a16="http://schemas.microsoft.com/office/drawing/2014/main" pred="{D686DC5C-DCC8-4E5C-8C11-CFE40EB2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9336405" y="6351270"/>
          <a:ext cx="2465070" cy="109347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</xdr:row>
      <xdr:rowOff>371475</xdr:rowOff>
    </xdr:from>
    <xdr:to>
      <xdr:col>8</xdr:col>
      <xdr:colOff>0</xdr:colOff>
      <xdr:row>17</xdr:row>
      <xdr:rowOff>1952625</xdr:rowOff>
    </xdr:to>
    <xdr:pic>
      <xdr:nvPicPr>
        <xdr:cNvPr id="119" name="Picture 250">
          <a:extLst>
            <a:ext uri="{FF2B5EF4-FFF2-40B4-BE49-F238E27FC236}">
              <a16:creationId xmlns:a16="http://schemas.microsoft.com/office/drawing/2014/main" id="{8048D619-1ED6-4D3B-B805-5D5A9A6FE4CD}"/>
            </a:ext>
            <a:ext uri="{147F2762-F138-4A5C-976F-8EAC2B608ADB}">
              <a16:predDERef xmlns:a16="http://schemas.microsoft.com/office/drawing/2014/main" pre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336405" y="28068270"/>
          <a:ext cx="2465070" cy="1546860"/>
        </a:xfrm>
        <a:prstGeom prst="rect">
          <a:avLst/>
        </a:prstGeom>
      </xdr:spPr>
    </xdr:pic>
    <xdr:clientData/>
  </xdr:twoCellAnchor>
  <xdr:oneCellAnchor>
    <xdr:from>
      <xdr:col>9</xdr:col>
      <xdr:colOff>288290</xdr:colOff>
      <xdr:row>18</xdr:row>
      <xdr:rowOff>63500</xdr:rowOff>
    </xdr:from>
    <xdr:ext cx="937895" cy="1833245"/>
    <xdr:pic>
      <xdr:nvPicPr>
        <xdr:cNvPr id="120" name="Picture 452">
          <a:extLst>
            <a:ext uri="{FF2B5EF4-FFF2-40B4-BE49-F238E27FC236}">
              <a16:creationId xmlns:a16="http://schemas.microsoft.com/office/drawing/2014/main" id="{BF7E3CE9-D092-43E3-A34D-498439BF00BE}"/>
            </a:ext>
            <a:ext uri="{147F2762-F138-4A5C-976F-8EAC2B608ADB}">
              <a16:predDERef xmlns:a16="http://schemas.microsoft.com/office/drawing/2014/main" pred="{66BC52C5-624E-4D61-AED9-03F93C2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6067405" y="29672915"/>
          <a:ext cx="937895" cy="1833245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32</xdr:row>
      <xdr:rowOff>371475</xdr:rowOff>
    </xdr:from>
    <xdr:to>
      <xdr:col>8</xdr:col>
      <xdr:colOff>0</xdr:colOff>
      <xdr:row>32</xdr:row>
      <xdr:rowOff>1952625</xdr:rowOff>
    </xdr:to>
    <xdr:pic>
      <xdr:nvPicPr>
        <xdr:cNvPr id="121" name="Picture 250">
          <a:extLst>
            <a:ext uri="{FF2B5EF4-FFF2-40B4-BE49-F238E27FC236}">
              <a16:creationId xmlns:a16="http://schemas.microsoft.com/office/drawing/2014/main" id="{5A3960E5-7726-4DCA-9AA3-35F793CAFD35}"/>
            </a:ext>
            <a:ext uri="{147F2762-F138-4A5C-976F-8EAC2B608ADB}">
              <a16:predDERef xmlns:a16="http://schemas.microsoft.com/office/drawing/2014/main" pre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336405" y="58891170"/>
          <a:ext cx="2465070" cy="1584960"/>
        </a:xfrm>
        <a:prstGeom prst="rect">
          <a:avLst/>
        </a:prstGeom>
      </xdr:spPr>
    </xdr:pic>
    <xdr:clientData/>
  </xdr:twoCellAnchor>
  <xdr:twoCellAnchor>
    <xdr:from>
      <xdr:col>7</xdr:col>
      <xdr:colOff>6350</xdr:colOff>
      <xdr:row>38</xdr:row>
      <xdr:rowOff>86014</xdr:rowOff>
    </xdr:from>
    <xdr:to>
      <xdr:col>8</xdr:col>
      <xdr:colOff>0</xdr:colOff>
      <xdr:row>38</xdr:row>
      <xdr:rowOff>1667164</xdr:rowOff>
    </xdr:to>
    <xdr:pic>
      <xdr:nvPicPr>
        <xdr:cNvPr id="123" name="Picture 58">
          <a:extLst>
            <a:ext uri="{FF2B5EF4-FFF2-40B4-BE49-F238E27FC236}">
              <a16:creationId xmlns:a16="http://schemas.microsoft.com/office/drawing/2014/main" id="{9DD56CE0-D410-4536-A1E5-9A9C72B38A60}"/>
            </a:ext>
            <a:ext uri="{147F2762-F138-4A5C-976F-8EAC2B608ADB}">
              <a16:predDERef xmlns:a16="http://schemas.microsoft.com/office/drawing/2014/main" pre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9496714" y="72562605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38</xdr:row>
      <xdr:rowOff>110259</xdr:rowOff>
    </xdr:from>
    <xdr:to>
      <xdr:col>9</xdr:col>
      <xdr:colOff>0</xdr:colOff>
      <xdr:row>38</xdr:row>
      <xdr:rowOff>1691409</xdr:rowOff>
    </xdr:to>
    <xdr:pic>
      <xdr:nvPicPr>
        <xdr:cNvPr id="124" name="Picture 59">
          <a:extLst>
            <a:ext uri="{FF2B5EF4-FFF2-40B4-BE49-F238E27FC236}">
              <a16:creationId xmlns:a16="http://schemas.microsoft.com/office/drawing/2014/main" id="{6F54C0EF-BAAF-4208-BA30-81F81C2DD0FA}"/>
            </a:ext>
            <a:ext uri="{147F2762-F138-4A5C-976F-8EAC2B608ADB}">
              <a16:predDERef xmlns:a16="http://schemas.microsoft.com/office/drawing/2014/main" pre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2025168" y="72586850"/>
          <a:ext cx="4046105" cy="15811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42</xdr:row>
      <xdr:rowOff>142875</xdr:rowOff>
    </xdr:from>
    <xdr:to>
      <xdr:col>9</xdr:col>
      <xdr:colOff>1586230</xdr:colOff>
      <xdr:row>42</xdr:row>
      <xdr:rowOff>1202055</xdr:rowOff>
    </xdr:to>
    <xdr:pic>
      <xdr:nvPicPr>
        <xdr:cNvPr id="126" name="Picture 155">
          <a:extLst>
            <a:ext uri="{FF2B5EF4-FFF2-40B4-BE49-F238E27FC236}">
              <a16:creationId xmlns:a16="http://schemas.microsoft.com/office/drawing/2014/main" id="{26415649-2697-41CD-A353-6C50E0C0893B}"/>
            </a:ext>
            <a:ext uri="{147F2762-F138-4A5C-976F-8EAC2B608ADB}">
              <a16:predDERef xmlns:a16="http://schemas.microsoft.com/office/drawing/2014/main" pred="{86EA23E5-4D78-0561-586E-DF656CA4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5874365" y="80236695"/>
          <a:ext cx="1489710" cy="1055370"/>
        </a:xfrm>
        <a:prstGeom prst="rect">
          <a:avLst/>
        </a:prstGeom>
      </xdr:spPr>
    </xdr:pic>
    <xdr:clientData/>
  </xdr:twoCellAnchor>
  <xdr:twoCellAnchor>
    <xdr:from>
      <xdr:col>6</xdr:col>
      <xdr:colOff>889578</xdr:colOff>
      <xdr:row>51</xdr:row>
      <xdr:rowOff>84282</xdr:rowOff>
    </xdr:from>
    <xdr:to>
      <xdr:col>7</xdr:col>
      <xdr:colOff>2476500</xdr:colOff>
      <xdr:row>51</xdr:row>
      <xdr:rowOff>1665432</xdr:rowOff>
    </xdr:to>
    <xdr:pic>
      <xdr:nvPicPr>
        <xdr:cNvPr id="131" name="Picture 76">
          <a:extLst>
            <a:ext uri="{FF2B5EF4-FFF2-40B4-BE49-F238E27FC236}">
              <a16:creationId xmlns:a16="http://schemas.microsoft.com/office/drawing/2014/main" id="{CB7C63C7-57EB-45DB-8436-C9879C5C0AA1}"/>
            </a:ext>
            <a:ext uri="{147F2762-F138-4A5C-976F-8EAC2B608ADB}">
              <a16:predDERef xmlns:a16="http://schemas.microsoft.com/office/drawing/2014/main" pre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9444760" y="92719237"/>
          <a:ext cx="2522104" cy="1581150"/>
        </a:xfrm>
        <a:prstGeom prst="rect">
          <a:avLst/>
        </a:prstGeom>
      </xdr:spPr>
    </xdr:pic>
    <xdr:clientData/>
  </xdr:twoCellAnchor>
  <xdr:twoCellAnchor>
    <xdr:from>
      <xdr:col>7</xdr:col>
      <xdr:colOff>2465531</xdr:colOff>
      <xdr:row>51</xdr:row>
      <xdr:rowOff>144896</xdr:rowOff>
    </xdr:from>
    <xdr:to>
      <xdr:col>8</xdr:col>
      <xdr:colOff>3983182</xdr:colOff>
      <xdr:row>51</xdr:row>
      <xdr:rowOff>1726046</xdr:rowOff>
    </xdr:to>
    <xdr:pic>
      <xdr:nvPicPr>
        <xdr:cNvPr id="132" name="Picture 77">
          <a:extLst>
            <a:ext uri="{FF2B5EF4-FFF2-40B4-BE49-F238E27FC236}">
              <a16:creationId xmlns:a16="http://schemas.microsoft.com/office/drawing/2014/main" id="{98A579EF-6641-421B-A6D2-FBBFB9EC5D73}"/>
            </a:ext>
            <a:ext uri="{147F2762-F138-4A5C-976F-8EAC2B608ADB}">
              <a16:predDERef xmlns:a16="http://schemas.microsoft.com/office/drawing/2014/main" pre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11955895" y="92779851"/>
          <a:ext cx="4046105" cy="1581150"/>
        </a:xfrm>
        <a:prstGeom prst="rect">
          <a:avLst/>
        </a:prstGeom>
      </xdr:spPr>
    </xdr:pic>
    <xdr:clientData/>
  </xdr:twoCellAnchor>
  <xdr:twoCellAnchor>
    <xdr:from>
      <xdr:col>7</xdr:col>
      <xdr:colOff>40986</xdr:colOff>
      <xdr:row>49</xdr:row>
      <xdr:rowOff>1454151</xdr:rowOff>
    </xdr:from>
    <xdr:to>
      <xdr:col>8</xdr:col>
      <xdr:colOff>34636</xdr:colOff>
      <xdr:row>50</xdr:row>
      <xdr:rowOff>1528619</xdr:rowOff>
    </xdr:to>
    <xdr:pic>
      <xdr:nvPicPr>
        <xdr:cNvPr id="134" name="Picture 58">
          <a:extLst>
            <a:ext uri="{FF2B5EF4-FFF2-40B4-BE49-F238E27FC236}">
              <a16:creationId xmlns:a16="http://schemas.microsoft.com/office/drawing/2014/main" id="{665485EA-1209-4271-B811-6C17186727CC}"/>
            </a:ext>
            <a:ext uri="{147F2762-F138-4A5C-976F-8EAC2B608ADB}">
              <a16:predDERef xmlns:a16="http://schemas.microsoft.com/office/drawing/2014/main" pre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9531350" y="90175196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40986</xdr:colOff>
      <xdr:row>50</xdr:row>
      <xdr:rowOff>75622</xdr:rowOff>
    </xdr:from>
    <xdr:to>
      <xdr:col>9</xdr:col>
      <xdr:colOff>34636</xdr:colOff>
      <xdr:row>50</xdr:row>
      <xdr:rowOff>1656772</xdr:rowOff>
    </xdr:to>
    <xdr:pic>
      <xdr:nvPicPr>
        <xdr:cNvPr id="135" name="Picture 59">
          <a:extLst>
            <a:ext uri="{FF2B5EF4-FFF2-40B4-BE49-F238E27FC236}">
              <a16:creationId xmlns:a16="http://schemas.microsoft.com/office/drawing/2014/main" id="{CA824B68-8737-4EB4-B0CA-816C783B26D9}"/>
            </a:ext>
            <a:ext uri="{147F2762-F138-4A5C-976F-8EAC2B608ADB}">
              <a16:predDERef xmlns:a16="http://schemas.microsoft.com/office/drawing/2014/main" pre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2059804" y="90303349"/>
          <a:ext cx="4046105" cy="1581150"/>
        </a:xfrm>
        <a:prstGeom prst="rect">
          <a:avLst/>
        </a:prstGeom>
      </xdr:spPr>
    </xdr:pic>
    <xdr:clientData/>
  </xdr:twoCellAnchor>
  <xdr:twoCellAnchor>
    <xdr:from>
      <xdr:col>7</xdr:col>
      <xdr:colOff>68984</xdr:colOff>
      <xdr:row>52</xdr:row>
      <xdr:rowOff>183283</xdr:rowOff>
    </xdr:from>
    <xdr:to>
      <xdr:col>8</xdr:col>
      <xdr:colOff>56284</xdr:colOff>
      <xdr:row>52</xdr:row>
      <xdr:rowOff>1500909</xdr:rowOff>
    </xdr:to>
    <xdr:pic>
      <xdr:nvPicPr>
        <xdr:cNvPr id="137" name="Picture 565">
          <a:extLst>
            <a:ext uri="{FF2B5EF4-FFF2-40B4-BE49-F238E27FC236}">
              <a16:creationId xmlns:a16="http://schemas.microsoft.com/office/drawing/2014/main" id="{C801540B-8A71-4518-AD50-450FD4C50933}"/>
            </a:ext>
            <a:ext uri="{147F2762-F138-4A5C-976F-8EAC2B608ADB}">
              <a16:predDERef xmlns:a16="http://schemas.microsoft.com/office/drawing/2014/main" pre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9536257" y="81544101"/>
          <a:ext cx="2504209" cy="1317626"/>
        </a:xfrm>
        <a:prstGeom prst="rect">
          <a:avLst/>
        </a:prstGeom>
      </xdr:spPr>
    </xdr:pic>
    <xdr:clientData/>
  </xdr:twoCellAnchor>
  <xdr:twoCellAnchor>
    <xdr:from>
      <xdr:col>8</xdr:col>
      <xdr:colOff>120362</xdr:colOff>
      <xdr:row>52</xdr:row>
      <xdr:rowOff>106219</xdr:rowOff>
    </xdr:from>
    <xdr:to>
      <xdr:col>9</xdr:col>
      <xdr:colOff>117187</xdr:colOff>
      <xdr:row>52</xdr:row>
      <xdr:rowOff>1500910</xdr:rowOff>
    </xdr:to>
    <xdr:pic>
      <xdr:nvPicPr>
        <xdr:cNvPr id="138" name="Picture 566">
          <a:extLst>
            <a:ext uri="{FF2B5EF4-FFF2-40B4-BE49-F238E27FC236}">
              <a16:creationId xmlns:a16="http://schemas.microsoft.com/office/drawing/2014/main" id="{DECAD461-8384-4EF2-A014-518C90754E7A}"/>
            </a:ext>
            <a:ext uri="{147F2762-F138-4A5C-976F-8EAC2B608ADB}">
              <a16:predDERef xmlns:a16="http://schemas.microsoft.com/office/drawing/2014/main" pre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2104544" y="81467037"/>
          <a:ext cx="4049279" cy="1394691"/>
        </a:xfrm>
        <a:prstGeom prst="rect">
          <a:avLst/>
        </a:prstGeom>
      </xdr:spPr>
    </xdr:pic>
    <xdr:clientData/>
  </xdr:twoCellAnchor>
  <xdr:twoCellAnchor editAs="oneCell">
    <xdr:from>
      <xdr:col>9</xdr:col>
      <xdr:colOff>153882</xdr:colOff>
      <xdr:row>10</xdr:row>
      <xdr:rowOff>34636</xdr:rowOff>
    </xdr:from>
    <xdr:to>
      <xdr:col>9</xdr:col>
      <xdr:colOff>1511396</xdr:colOff>
      <xdr:row>10</xdr:row>
      <xdr:rowOff>897832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51360CA4-6AEC-A281-EC13-E4E397913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6190518" y="13346545"/>
          <a:ext cx="1347354" cy="858116"/>
        </a:xfrm>
        <a:prstGeom prst="rect">
          <a:avLst/>
        </a:prstGeom>
      </xdr:spPr>
    </xdr:pic>
    <xdr:clientData/>
  </xdr:twoCellAnchor>
  <xdr:twoCellAnchor editAs="oneCell">
    <xdr:from>
      <xdr:col>9</xdr:col>
      <xdr:colOff>298413</xdr:colOff>
      <xdr:row>12</xdr:row>
      <xdr:rowOff>210992</xdr:rowOff>
    </xdr:from>
    <xdr:to>
      <xdr:col>9</xdr:col>
      <xdr:colOff>1321089</xdr:colOff>
      <xdr:row>12</xdr:row>
      <xdr:rowOff>1814145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82C5DB02-F203-6A19-9B26-45167B1E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6369686" y="19607356"/>
          <a:ext cx="1000451" cy="1606328"/>
        </a:xfrm>
        <a:prstGeom prst="rect">
          <a:avLst/>
        </a:prstGeom>
      </xdr:spPr>
    </xdr:pic>
    <xdr:clientData/>
  </xdr:twoCellAnchor>
  <xdr:twoCellAnchor editAs="oneCell">
    <xdr:from>
      <xdr:col>9</xdr:col>
      <xdr:colOff>363682</xdr:colOff>
      <xdr:row>26</xdr:row>
      <xdr:rowOff>242454</xdr:rowOff>
    </xdr:from>
    <xdr:to>
      <xdr:col>9</xdr:col>
      <xdr:colOff>1373658</xdr:colOff>
      <xdr:row>26</xdr:row>
      <xdr:rowOff>1853862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9CFBBC50-ECEE-4D7C-A5E4-AD483DA01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6434955" y="46932272"/>
          <a:ext cx="1009976" cy="1612678"/>
        </a:xfrm>
        <a:prstGeom prst="rect">
          <a:avLst/>
        </a:prstGeom>
      </xdr:spPr>
    </xdr:pic>
    <xdr:clientData/>
  </xdr:twoCellAnchor>
  <xdr:twoCellAnchor editAs="oneCell">
    <xdr:from>
      <xdr:col>9</xdr:col>
      <xdr:colOff>152688</xdr:colOff>
      <xdr:row>35</xdr:row>
      <xdr:rowOff>237978</xdr:rowOff>
    </xdr:from>
    <xdr:to>
      <xdr:col>9</xdr:col>
      <xdr:colOff>1524238</xdr:colOff>
      <xdr:row>35</xdr:row>
      <xdr:rowOff>2080236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F6B9F511-2A72-E93F-64D7-BE154C699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223961" y="66739796"/>
          <a:ext cx="1371550" cy="1848608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59</xdr:row>
      <xdr:rowOff>209550</xdr:rowOff>
    </xdr:from>
    <xdr:to>
      <xdr:col>8</xdr:col>
      <xdr:colOff>0</xdr:colOff>
      <xdr:row>59</xdr:row>
      <xdr:rowOff>1790700</xdr:rowOff>
    </xdr:to>
    <xdr:pic>
      <xdr:nvPicPr>
        <xdr:cNvPr id="49" name="Picture 109">
          <a:extLst>
            <a:ext uri="{FF2B5EF4-FFF2-40B4-BE49-F238E27FC236}">
              <a16:creationId xmlns:a16="http://schemas.microsoft.com/office/drawing/2014/main" id="{16F7171C-1E55-4C62-84DE-FAC65CBB9A21}"/>
            </a:ext>
            <a:ext uri="{147F2762-F138-4A5C-976F-8EAC2B608ADB}">
              <a16:predDERef xmlns:a16="http://schemas.microsoft.com/office/drawing/2014/main" pre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9490075" y="3549650"/>
          <a:ext cx="251142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59</xdr:row>
      <xdr:rowOff>247650</xdr:rowOff>
    </xdr:from>
    <xdr:to>
      <xdr:col>9</xdr:col>
      <xdr:colOff>0</xdr:colOff>
      <xdr:row>59</xdr:row>
      <xdr:rowOff>1828800</xdr:rowOff>
    </xdr:to>
    <xdr:pic>
      <xdr:nvPicPr>
        <xdr:cNvPr id="59" name="Picture 110">
          <a:extLst>
            <a:ext uri="{FF2B5EF4-FFF2-40B4-BE49-F238E27FC236}">
              <a16:creationId xmlns:a16="http://schemas.microsoft.com/office/drawing/2014/main" id="{F0DEA538-87B0-4DC4-B391-19D4F6BBB690}"/>
            </a:ext>
            <a:ext uri="{147F2762-F138-4A5C-976F-8EAC2B608ADB}">
              <a16:predDERef xmlns:a16="http://schemas.microsoft.com/office/drawing/2014/main" pre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2011025" y="3587750"/>
          <a:ext cx="4048125" cy="15811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59</xdr:row>
      <xdr:rowOff>133351</xdr:rowOff>
    </xdr:from>
    <xdr:to>
      <xdr:col>9</xdr:col>
      <xdr:colOff>1092570</xdr:colOff>
      <xdr:row>59</xdr:row>
      <xdr:rowOff>1925667</xdr:rowOff>
    </xdr:to>
    <xdr:pic>
      <xdr:nvPicPr>
        <xdr:cNvPr id="69" name="Picture 139">
          <a:extLst>
            <a:ext uri="{FF2B5EF4-FFF2-40B4-BE49-F238E27FC236}">
              <a16:creationId xmlns:a16="http://schemas.microsoft.com/office/drawing/2014/main" id="{33F87C64-8190-4690-BE1B-9AAFD0CDAEAE}"/>
            </a:ext>
            <a:ext uri="{147F2762-F138-4A5C-976F-8EAC2B608ADB}">
              <a16:predDERef xmlns:a16="http://schemas.microsoft.com/office/drawing/2014/main" pred="{517ABF91-7037-4867-B4AE-252D12BB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417636" y="102841715"/>
          <a:ext cx="706490" cy="180628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62</xdr:row>
      <xdr:rowOff>209550</xdr:rowOff>
    </xdr:from>
    <xdr:to>
      <xdr:col>8</xdr:col>
      <xdr:colOff>0</xdr:colOff>
      <xdr:row>62</xdr:row>
      <xdr:rowOff>1790700</xdr:rowOff>
    </xdr:to>
    <xdr:pic>
      <xdr:nvPicPr>
        <xdr:cNvPr id="72" name="Picture 109">
          <a:extLst>
            <a:ext uri="{FF2B5EF4-FFF2-40B4-BE49-F238E27FC236}">
              <a16:creationId xmlns:a16="http://schemas.microsoft.com/office/drawing/2014/main" id="{C54B6594-BD0F-41AC-8720-2667E9793516}"/>
            </a:ext>
            <a:ext uri="{147F2762-F138-4A5C-976F-8EAC2B608ADB}">
              <a16:predDERef xmlns:a16="http://schemas.microsoft.com/office/drawing/2014/main" pre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9476798" y="102917914"/>
          <a:ext cx="2507384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62</xdr:row>
      <xdr:rowOff>247650</xdr:rowOff>
    </xdr:from>
    <xdr:to>
      <xdr:col>9</xdr:col>
      <xdr:colOff>0</xdr:colOff>
      <xdr:row>62</xdr:row>
      <xdr:rowOff>1828800</xdr:rowOff>
    </xdr:to>
    <xdr:pic>
      <xdr:nvPicPr>
        <xdr:cNvPr id="75" name="Picture 110">
          <a:extLst>
            <a:ext uri="{FF2B5EF4-FFF2-40B4-BE49-F238E27FC236}">
              <a16:creationId xmlns:a16="http://schemas.microsoft.com/office/drawing/2014/main" id="{01D876C1-B72E-4D8E-BCA4-B7AC842628A8}"/>
            </a:ext>
            <a:ext uri="{147F2762-F138-4A5C-976F-8EAC2B608ADB}">
              <a16:predDERef xmlns:a16="http://schemas.microsoft.com/office/drawing/2014/main" pre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1993707" y="102956014"/>
          <a:ext cx="4042929" cy="1581150"/>
        </a:xfrm>
        <a:prstGeom prst="rect">
          <a:avLst/>
        </a:prstGeom>
      </xdr:spPr>
    </xdr:pic>
    <xdr:clientData/>
  </xdr:twoCellAnchor>
  <xdr:oneCellAnchor>
    <xdr:from>
      <xdr:col>9</xdr:col>
      <xdr:colOff>381000</xdr:colOff>
      <xdr:row>62</xdr:row>
      <xdr:rowOff>133351</xdr:rowOff>
    </xdr:from>
    <xdr:ext cx="706490" cy="1806286"/>
    <xdr:pic>
      <xdr:nvPicPr>
        <xdr:cNvPr id="76" name="Picture 139">
          <a:extLst>
            <a:ext uri="{FF2B5EF4-FFF2-40B4-BE49-F238E27FC236}">
              <a16:creationId xmlns:a16="http://schemas.microsoft.com/office/drawing/2014/main" id="{72678333-94AA-4B8C-81A9-E28CF285D983}"/>
            </a:ext>
            <a:ext uri="{147F2762-F138-4A5C-976F-8EAC2B608ADB}">
              <a16:predDERef xmlns:a16="http://schemas.microsoft.com/office/drawing/2014/main" pred="{517ABF91-7037-4867-B4AE-252D12BB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417636" y="102841715"/>
          <a:ext cx="706490" cy="1806286"/>
        </a:xfrm>
        <a:prstGeom prst="rect">
          <a:avLst/>
        </a:prstGeom>
      </xdr:spPr>
    </xdr:pic>
    <xdr:clientData/>
  </xdr:oneCellAnchor>
  <xdr:twoCellAnchor editAs="oneCell">
    <xdr:from>
      <xdr:col>9</xdr:col>
      <xdr:colOff>277091</xdr:colOff>
      <xdr:row>65</xdr:row>
      <xdr:rowOff>404090</xdr:rowOff>
    </xdr:from>
    <xdr:to>
      <xdr:col>9</xdr:col>
      <xdr:colOff>1372619</xdr:colOff>
      <xdr:row>65</xdr:row>
      <xdr:rowOff>2348095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D11F2201-836C-2159-E5E6-12C014699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6313727" y="112187181"/>
          <a:ext cx="1095528" cy="1933845"/>
        </a:xfrm>
        <a:prstGeom prst="rect">
          <a:avLst/>
        </a:prstGeom>
      </xdr:spPr>
    </xdr:pic>
    <xdr:clientData/>
  </xdr:twoCellAnchor>
  <xdr:twoCellAnchor editAs="oneCell">
    <xdr:from>
      <xdr:col>9</xdr:col>
      <xdr:colOff>135210</xdr:colOff>
      <xdr:row>11</xdr:row>
      <xdr:rowOff>196273</xdr:rowOff>
    </xdr:from>
    <xdr:to>
      <xdr:col>9</xdr:col>
      <xdr:colOff>1510920</xdr:colOff>
      <xdr:row>11</xdr:row>
      <xdr:rowOff>2082991</xdr:rowOff>
    </xdr:to>
    <xdr:pic>
      <xdr:nvPicPr>
        <xdr:cNvPr id="106" name="Obrázek 105">
          <a:extLst>
            <a:ext uri="{FF2B5EF4-FFF2-40B4-BE49-F238E27FC236}">
              <a16:creationId xmlns:a16="http://schemas.microsoft.com/office/drawing/2014/main" id="{7BAEAF9F-9E30-F6D4-C3FC-AA269CE3D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6171846" y="15644091"/>
          <a:ext cx="1380790" cy="1876558"/>
        </a:xfrm>
        <a:prstGeom prst="rect">
          <a:avLst/>
        </a:prstGeom>
      </xdr:spPr>
    </xdr:pic>
    <xdr:clientData/>
  </xdr:twoCellAnchor>
  <xdr:twoCellAnchor editAs="oneCell">
    <xdr:from>
      <xdr:col>9</xdr:col>
      <xdr:colOff>103909</xdr:colOff>
      <xdr:row>19</xdr:row>
      <xdr:rowOff>207818</xdr:rowOff>
    </xdr:from>
    <xdr:to>
      <xdr:col>9</xdr:col>
      <xdr:colOff>1484699</xdr:colOff>
      <xdr:row>19</xdr:row>
      <xdr:rowOff>2083106</xdr:rowOff>
    </xdr:to>
    <xdr:pic>
      <xdr:nvPicPr>
        <xdr:cNvPr id="115" name="Obrázek 114">
          <a:extLst>
            <a:ext uri="{FF2B5EF4-FFF2-40B4-BE49-F238E27FC236}">
              <a16:creationId xmlns:a16="http://schemas.microsoft.com/office/drawing/2014/main" id="{11BD0039-FA5E-414E-83BF-C2E9B9117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6140545" y="29233091"/>
          <a:ext cx="1380790" cy="1876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352425</xdr:rowOff>
    </xdr:from>
    <xdr:to>
      <xdr:col>8</xdr:col>
      <xdr:colOff>0</xdr:colOff>
      <xdr:row>4</xdr:row>
      <xdr:rowOff>1933575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21541-E31B-4EA2-9E21-F06DBA1D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225933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</xdr:row>
      <xdr:rowOff>0</xdr:rowOff>
    </xdr:from>
    <xdr:to>
      <xdr:col>7</xdr:col>
      <xdr:colOff>2419350</xdr:colOff>
      <xdr:row>5</xdr:row>
      <xdr:rowOff>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7E1A7ED3-9D4F-40BF-98BA-66E26F01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63874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</xdr:row>
      <xdr:rowOff>0</xdr:rowOff>
    </xdr:from>
    <xdr:to>
      <xdr:col>8</xdr:col>
      <xdr:colOff>3876675</xdr:colOff>
      <xdr:row>5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FA91D10-63BD-476B-9A78-BDDE3E78F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63874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</xdr:row>
      <xdr:rowOff>19050</xdr:rowOff>
    </xdr:from>
    <xdr:to>
      <xdr:col>7</xdr:col>
      <xdr:colOff>2419350</xdr:colOff>
      <xdr:row>5</xdr:row>
      <xdr:rowOff>1600200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id="{543A7F52-FC38-4DC7-9B0A-23FFC899A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498330" y="78257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</xdr:row>
      <xdr:rowOff>19050</xdr:rowOff>
    </xdr:from>
    <xdr:to>
      <xdr:col>8</xdr:col>
      <xdr:colOff>3876675</xdr:colOff>
      <xdr:row>5</xdr:row>
      <xdr:rowOff>1600200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id="{342CD9BB-D8DC-45EB-9912-94873A78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984355" y="782574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5</xdr:row>
      <xdr:rowOff>19050</xdr:rowOff>
    </xdr:from>
    <xdr:to>
      <xdr:col>9</xdr:col>
      <xdr:colOff>1609725</xdr:colOff>
      <xdr:row>5</xdr:row>
      <xdr:rowOff>1600200</xdr:rowOff>
    </xdr:to>
    <xdr:pic>
      <xdr:nvPicPr>
        <xdr:cNvPr id="9" name="Picture 12">
          <a:extLst>
            <a:ext uri="{FF2B5EF4-FFF2-40B4-BE49-F238E27FC236}">
              <a16:creationId xmlns:a16="http://schemas.microsoft.com/office/drawing/2014/main" id="{D8FAAF8B-3820-482E-8F6A-732F343B9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782574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</xdr:row>
      <xdr:rowOff>495300</xdr:rowOff>
    </xdr:from>
    <xdr:to>
      <xdr:col>8</xdr:col>
      <xdr:colOff>0</xdr:colOff>
      <xdr:row>6</xdr:row>
      <xdr:rowOff>2076450</xdr:rowOff>
    </xdr:to>
    <xdr:pic>
      <xdr:nvPicPr>
        <xdr:cNvPr id="10" name="Picture 13">
          <a:extLst>
            <a:ext uri="{FF2B5EF4-FFF2-40B4-BE49-F238E27FC236}">
              <a16:creationId xmlns:a16="http://schemas.microsoft.com/office/drawing/2014/main" id="{47FFCE82-FDEA-46A2-B999-8C5DBB55175A}"/>
            </a:ext>
            <a:ext uri="{147F2762-F138-4A5C-976F-8EAC2B608ADB}">
              <a16:predDERef xmlns:a16="http://schemas.microsoft.com/office/drawing/2014/main" pre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498330" y="974407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</xdr:row>
      <xdr:rowOff>523875</xdr:rowOff>
    </xdr:from>
    <xdr:to>
      <xdr:col>9</xdr:col>
      <xdr:colOff>0</xdr:colOff>
      <xdr:row>6</xdr:row>
      <xdr:rowOff>2105025</xdr:rowOff>
    </xdr:to>
    <xdr:pic>
      <xdr:nvPicPr>
        <xdr:cNvPr id="11" name="Picture 14">
          <a:extLst>
            <a:ext uri="{FF2B5EF4-FFF2-40B4-BE49-F238E27FC236}">
              <a16:creationId xmlns:a16="http://schemas.microsoft.com/office/drawing/2014/main" id="{B8284F33-33A1-4716-A221-83B49D6F28A5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1984355" y="9770745"/>
          <a:ext cx="37795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</xdr:row>
      <xdr:rowOff>571500</xdr:rowOff>
    </xdr:from>
    <xdr:to>
      <xdr:col>8</xdr:col>
      <xdr:colOff>0</xdr:colOff>
      <xdr:row>7</xdr:row>
      <xdr:rowOff>2152650</xdr:rowOff>
    </xdr:to>
    <xdr:pic>
      <xdr:nvPicPr>
        <xdr:cNvPr id="12" name="Picture 16">
          <a:extLst>
            <a:ext uri="{FF2B5EF4-FFF2-40B4-BE49-F238E27FC236}">
              <a16:creationId xmlns:a16="http://schemas.microsoft.com/office/drawing/2014/main" id="{97591C2A-1924-4B1E-ABB3-C79FCBF76260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12163425"/>
          <a:ext cx="2474595" cy="15011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</xdr:row>
      <xdr:rowOff>19050</xdr:rowOff>
    </xdr:from>
    <xdr:to>
      <xdr:col>7</xdr:col>
      <xdr:colOff>2419350</xdr:colOff>
      <xdr:row>10</xdr:row>
      <xdr:rowOff>1600200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131E7623-D2A6-401B-A784-84F3F740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162172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</xdr:row>
      <xdr:rowOff>19050</xdr:rowOff>
    </xdr:from>
    <xdr:to>
      <xdr:col>8</xdr:col>
      <xdr:colOff>3876675</xdr:colOff>
      <xdr:row>10</xdr:row>
      <xdr:rowOff>1600200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969CF5A-5FF3-462E-8BAA-1B24BCD7C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16217265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</xdr:row>
      <xdr:rowOff>19050</xdr:rowOff>
    </xdr:from>
    <xdr:to>
      <xdr:col>9</xdr:col>
      <xdr:colOff>1609725</xdr:colOff>
      <xdr:row>10</xdr:row>
      <xdr:rowOff>1441450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26B085B4-EFE7-4933-9705-F9F15990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6057707" y="13030777"/>
          <a:ext cx="1600200" cy="14224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</xdr:row>
      <xdr:rowOff>542925</xdr:rowOff>
    </xdr:from>
    <xdr:to>
      <xdr:col>8</xdr:col>
      <xdr:colOff>0</xdr:colOff>
      <xdr:row>17</xdr:row>
      <xdr:rowOff>2124075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2E2488E-192C-4576-8EB7-A97CFC6BB8BD}"/>
            </a:ext>
            <a:ext uri="{147F2762-F138-4A5C-976F-8EAC2B608ADB}">
              <a16:predDERef xmlns:a16="http://schemas.microsoft.com/office/drawing/2014/main" pre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2600515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</xdr:row>
      <xdr:rowOff>0</xdr:rowOff>
    </xdr:from>
    <xdr:to>
      <xdr:col>7</xdr:col>
      <xdr:colOff>2419350</xdr:colOff>
      <xdr:row>18</xdr:row>
      <xdr:rowOff>0</xdr:rowOff>
    </xdr:to>
    <xdr:pic>
      <xdr:nvPicPr>
        <xdr:cNvPr id="19" name="Picture 28">
          <a:extLst>
            <a:ext uri="{FF2B5EF4-FFF2-40B4-BE49-F238E27FC236}">
              <a16:creationId xmlns:a16="http://schemas.microsoft.com/office/drawing/2014/main" id="{0EF70C78-73E5-499A-80CD-26062EE8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9498330" y="302856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18</xdr:row>
      <xdr:rowOff>0</xdr:rowOff>
    </xdr:from>
    <xdr:to>
      <xdr:col>8</xdr:col>
      <xdr:colOff>3876675</xdr:colOff>
      <xdr:row>18</xdr:row>
      <xdr:rowOff>0</xdr:rowOff>
    </xdr:to>
    <xdr:pic>
      <xdr:nvPicPr>
        <xdr:cNvPr id="20" name="Picture 29">
          <a:extLst>
            <a:ext uri="{FF2B5EF4-FFF2-40B4-BE49-F238E27FC236}">
              <a16:creationId xmlns:a16="http://schemas.microsoft.com/office/drawing/2014/main" id="{8173F2AD-A59D-4215-8F6D-3F629950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984355" y="302856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</xdr:row>
      <xdr:rowOff>19050</xdr:rowOff>
    </xdr:from>
    <xdr:to>
      <xdr:col>7</xdr:col>
      <xdr:colOff>2419350</xdr:colOff>
      <xdr:row>18</xdr:row>
      <xdr:rowOff>1600200</xdr:rowOff>
    </xdr:to>
    <xdr:pic>
      <xdr:nvPicPr>
        <xdr:cNvPr id="21" name="Picture 31">
          <a:extLst>
            <a:ext uri="{FF2B5EF4-FFF2-40B4-BE49-F238E27FC236}">
              <a16:creationId xmlns:a16="http://schemas.microsoft.com/office/drawing/2014/main" id="{19208462-864B-4355-9854-967C2ED7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498330" y="317239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18</xdr:row>
      <xdr:rowOff>19050</xdr:rowOff>
    </xdr:from>
    <xdr:to>
      <xdr:col>8</xdr:col>
      <xdr:colOff>3876675</xdr:colOff>
      <xdr:row>18</xdr:row>
      <xdr:rowOff>1600200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F36AE956-686A-48C4-A1DA-D579A7E8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984355" y="31723965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18</xdr:row>
      <xdr:rowOff>19050</xdr:rowOff>
    </xdr:from>
    <xdr:to>
      <xdr:col>9</xdr:col>
      <xdr:colOff>1609725</xdr:colOff>
      <xdr:row>18</xdr:row>
      <xdr:rowOff>1600200</xdr:rowOff>
    </xdr:to>
    <xdr:pic>
      <xdr:nvPicPr>
        <xdr:cNvPr id="23" name="Picture 33">
          <a:extLst>
            <a:ext uri="{FF2B5EF4-FFF2-40B4-BE49-F238E27FC236}">
              <a16:creationId xmlns:a16="http://schemas.microsoft.com/office/drawing/2014/main" id="{E5EDF10B-5087-4BDE-BCEA-F5380747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31723965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</xdr:row>
      <xdr:rowOff>19050</xdr:rowOff>
    </xdr:from>
    <xdr:to>
      <xdr:col>7</xdr:col>
      <xdr:colOff>2419350</xdr:colOff>
      <xdr:row>19</xdr:row>
      <xdr:rowOff>2657475</xdr:rowOff>
    </xdr:to>
    <xdr:pic>
      <xdr:nvPicPr>
        <xdr:cNvPr id="24" name="Picture 34">
          <a:extLst>
            <a:ext uri="{FF2B5EF4-FFF2-40B4-BE49-F238E27FC236}">
              <a16:creationId xmlns:a16="http://schemas.microsoft.com/office/drawing/2014/main" id="{BAA9A8D6-3AF8-4FC4-A5D7-C2A296C5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33162240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</xdr:row>
      <xdr:rowOff>19050</xdr:rowOff>
    </xdr:from>
    <xdr:to>
      <xdr:col>8</xdr:col>
      <xdr:colOff>3876675</xdr:colOff>
      <xdr:row>19</xdr:row>
      <xdr:rowOff>2657475</xdr:rowOff>
    </xdr:to>
    <xdr:pic>
      <xdr:nvPicPr>
        <xdr:cNvPr id="25" name="Picture 35">
          <a:extLst>
            <a:ext uri="{FF2B5EF4-FFF2-40B4-BE49-F238E27FC236}">
              <a16:creationId xmlns:a16="http://schemas.microsoft.com/office/drawing/2014/main" id="{231695DF-892D-4F11-8061-DA50D10D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33162240"/>
          <a:ext cx="3777615" cy="2364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</xdr:row>
      <xdr:rowOff>552450</xdr:rowOff>
    </xdr:from>
    <xdr:to>
      <xdr:col>8</xdr:col>
      <xdr:colOff>0</xdr:colOff>
      <xdr:row>20</xdr:row>
      <xdr:rowOff>2133600</xdr:rowOff>
    </xdr:to>
    <xdr:pic>
      <xdr:nvPicPr>
        <xdr:cNvPr id="26" name="Picture 37">
          <a:extLst>
            <a:ext uri="{FF2B5EF4-FFF2-40B4-BE49-F238E27FC236}">
              <a16:creationId xmlns:a16="http://schemas.microsoft.com/office/drawing/2014/main" id="{42F7FBD9-B3F9-4144-99D4-F4ED312CB565}"/>
            </a:ext>
            <a:ext uri="{147F2762-F138-4A5C-976F-8EAC2B608ADB}">
              <a16:predDERef xmlns:a16="http://schemas.microsoft.com/office/drawing/2014/main" pre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3607689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</xdr:row>
      <xdr:rowOff>19050</xdr:rowOff>
    </xdr:from>
    <xdr:to>
      <xdr:col>7</xdr:col>
      <xdr:colOff>2419350</xdr:colOff>
      <xdr:row>23</xdr:row>
      <xdr:rowOff>1600200</xdr:rowOff>
    </xdr:to>
    <xdr:pic>
      <xdr:nvPicPr>
        <xdr:cNvPr id="27" name="Picture 40">
          <a:extLst>
            <a:ext uri="{FF2B5EF4-FFF2-40B4-BE49-F238E27FC236}">
              <a16:creationId xmlns:a16="http://schemas.microsoft.com/office/drawing/2014/main" id="{942A3C8E-F1C9-42FB-B56F-38E7B8EE6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407822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23</xdr:row>
      <xdr:rowOff>19050</xdr:rowOff>
    </xdr:from>
    <xdr:to>
      <xdr:col>8</xdr:col>
      <xdr:colOff>3876675</xdr:colOff>
      <xdr:row>23</xdr:row>
      <xdr:rowOff>1600200</xdr:rowOff>
    </xdr:to>
    <xdr:pic>
      <xdr:nvPicPr>
        <xdr:cNvPr id="28" name="Picture 41">
          <a:extLst>
            <a:ext uri="{FF2B5EF4-FFF2-40B4-BE49-F238E27FC236}">
              <a16:creationId xmlns:a16="http://schemas.microsoft.com/office/drawing/2014/main" id="{1A6A6ADE-BF1D-481E-91FE-7265095A9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4078224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23</xdr:row>
      <xdr:rowOff>19050</xdr:rowOff>
    </xdr:from>
    <xdr:to>
      <xdr:col>9</xdr:col>
      <xdr:colOff>1609725</xdr:colOff>
      <xdr:row>23</xdr:row>
      <xdr:rowOff>1600200</xdr:rowOff>
    </xdr:to>
    <xdr:pic>
      <xdr:nvPicPr>
        <xdr:cNvPr id="29" name="Picture 42">
          <a:extLst>
            <a:ext uri="{FF2B5EF4-FFF2-40B4-BE49-F238E27FC236}">
              <a16:creationId xmlns:a16="http://schemas.microsoft.com/office/drawing/2014/main" id="{76E69540-9054-4EE8-9C09-DC985E3D0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5775305" y="4078224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30</xdr:row>
      <xdr:rowOff>19050</xdr:rowOff>
    </xdr:from>
    <xdr:to>
      <xdr:col>7</xdr:col>
      <xdr:colOff>2419350</xdr:colOff>
      <xdr:row>30</xdr:row>
      <xdr:rowOff>1600200</xdr:rowOff>
    </xdr:to>
    <xdr:pic>
      <xdr:nvPicPr>
        <xdr:cNvPr id="30" name="Picture 43">
          <a:extLst>
            <a:ext uri="{FF2B5EF4-FFF2-40B4-BE49-F238E27FC236}">
              <a16:creationId xmlns:a16="http://schemas.microsoft.com/office/drawing/2014/main" id="{32901A5D-2DDC-44EF-BB96-84ED57D5A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5004054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31</xdr:row>
      <xdr:rowOff>0</xdr:rowOff>
    </xdr:from>
    <xdr:to>
      <xdr:col>7</xdr:col>
      <xdr:colOff>2419350</xdr:colOff>
      <xdr:row>31</xdr:row>
      <xdr:rowOff>0</xdr:rowOff>
    </xdr:to>
    <xdr:pic>
      <xdr:nvPicPr>
        <xdr:cNvPr id="33" name="Picture 49">
          <a:extLst>
            <a:ext uri="{FF2B5EF4-FFF2-40B4-BE49-F238E27FC236}">
              <a16:creationId xmlns:a16="http://schemas.microsoft.com/office/drawing/2014/main" id="{D5E84608-CDED-4472-A686-8E6F23686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550887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31</xdr:row>
      <xdr:rowOff>0</xdr:rowOff>
    </xdr:from>
    <xdr:to>
      <xdr:col>8</xdr:col>
      <xdr:colOff>3876675</xdr:colOff>
      <xdr:row>31</xdr:row>
      <xdr:rowOff>0</xdr:rowOff>
    </xdr:to>
    <xdr:pic>
      <xdr:nvPicPr>
        <xdr:cNvPr id="34" name="Picture 50">
          <a:extLst>
            <a:ext uri="{FF2B5EF4-FFF2-40B4-BE49-F238E27FC236}">
              <a16:creationId xmlns:a16="http://schemas.microsoft.com/office/drawing/2014/main" id="{6D440C80-4D11-455C-B3DE-FE2DED3E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550887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31</xdr:row>
      <xdr:rowOff>19050</xdr:rowOff>
    </xdr:from>
    <xdr:to>
      <xdr:col>7</xdr:col>
      <xdr:colOff>2419350</xdr:colOff>
      <xdr:row>31</xdr:row>
      <xdr:rowOff>1600200</xdr:rowOff>
    </xdr:to>
    <xdr:pic>
      <xdr:nvPicPr>
        <xdr:cNvPr id="35" name="Picture 52">
          <a:extLst>
            <a:ext uri="{FF2B5EF4-FFF2-40B4-BE49-F238E27FC236}">
              <a16:creationId xmlns:a16="http://schemas.microsoft.com/office/drawing/2014/main" id="{EE48CCF4-0C6A-4895-BE7C-BD159079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498330" y="565270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31</xdr:row>
      <xdr:rowOff>19050</xdr:rowOff>
    </xdr:from>
    <xdr:to>
      <xdr:col>8</xdr:col>
      <xdr:colOff>3876675</xdr:colOff>
      <xdr:row>31</xdr:row>
      <xdr:rowOff>1600200</xdr:rowOff>
    </xdr:to>
    <xdr:pic>
      <xdr:nvPicPr>
        <xdr:cNvPr id="36" name="Picture 53">
          <a:extLst>
            <a:ext uri="{FF2B5EF4-FFF2-40B4-BE49-F238E27FC236}">
              <a16:creationId xmlns:a16="http://schemas.microsoft.com/office/drawing/2014/main" id="{9B5D100F-470C-416C-82C5-A6DEF20F4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984355" y="565270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32</xdr:row>
      <xdr:rowOff>19050</xdr:rowOff>
    </xdr:from>
    <xdr:to>
      <xdr:col>7</xdr:col>
      <xdr:colOff>2419350</xdr:colOff>
      <xdr:row>32</xdr:row>
      <xdr:rowOff>2657475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id="{C8DF19DE-B927-457A-8281-79A8517A4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57965340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32</xdr:row>
      <xdr:rowOff>19050</xdr:rowOff>
    </xdr:from>
    <xdr:to>
      <xdr:col>8</xdr:col>
      <xdr:colOff>3876675</xdr:colOff>
      <xdr:row>32</xdr:row>
      <xdr:rowOff>2657475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id="{CE5569A2-8167-457E-8EE9-F9CCB022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57965340"/>
          <a:ext cx="3777615" cy="2364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33</xdr:row>
      <xdr:rowOff>466725</xdr:rowOff>
    </xdr:from>
    <xdr:to>
      <xdr:col>8</xdr:col>
      <xdr:colOff>0</xdr:colOff>
      <xdr:row>33</xdr:row>
      <xdr:rowOff>2047875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id="{5C1406E3-69C9-4714-9DF5-DFEBA86D8F32}"/>
            </a:ext>
            <a:ext uri="{147F2762-F138-4A5C-976F-8EAC2B608ADB}">
              <a16:predDERef xmlns:a16="http://schemas.microsoft.com/office/drawing/2014/main" pre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9498330" y="6079998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36</xdr:row>
      <xdr:rowOff>19050</xdr:rowOff>
    </xdr:from>
    <xdr:to>
      <xdr:col>7</xdr:col>
      <xdr:colOff>2419350</xdr:colOff>
      <xdr:row>36</xdr:row>
      <xdr:rowOff>1600200</xdr:rowOff>
    </xdr:to>
    <xdr:pic>
      <xdr:nvPicPr>
        <xdr:cNvPr id="40" name="Picture 61">
          <a:extLst>
            <a:ext uri="{FF2B5EF4-FFF2-40B4-BE49-F238E27FC236}">
              <a16:creationId xmlns:a16="http://schemas.microsoft.com/office/drawing/2014/main" id="{63F53DED-E6B5-47CC-B1DB-53CB84618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662520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36</xdr:row>
      <xdr:rowOff>19050</xdr:rowOff>
    </xdr:from>
    <xdr:to>
      <xdr:col>8</xdr:col>
      <xdr:colOff>3876675</xdr:colOff>
      <xdr:row>36</xdr:row>
      <xdr:rowOff>1600200</xdr:rowOff>
    </xdr:to>
    <xdr:pic>
      <xdr:nvPicPr>
        <xdr:cNvPr id="41" name="Picture 62">
          <a:extLst>
            <a:ext uri="{FF2B5EF4-FFF2-40B4-BE49-F238E27FC236}">
              <a16:creationId xmlns:a16="http://schemas.microsoft.com/office/drawing/2014/main" id="{972D2570-0CCB-4580-A39B-450B537D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6625209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36</xdr:row>
      <xdr:rowOff>21283</xdr:rowOff>
    </xdr:from>
    <xdr:to>
      <xdr:col>9</xdr:col>
      <xdr:colOff>1609725</xdr:colOff>
      <xdr:row>36</xdr:row>
      <xdr:rowOff>1432866</xdr:rowOff>
    </xdr:to>
    <xdr:pic>
      <xdr:nvPicPr>
        <xdr:cNvPr id="42" name="Picture 63">
          <a:extLst>
            <a:ext uri="{FF2B5EF4-FFF2-40B4-BE49-F238E27FC236}">
              <a16:creationId xmlns:a16="http://schemas.microsoft.com/office/drawing/2014/main" id="{61769964-A630-440E-86DA-9689E30F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66254323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43</xdr:row>
      <xdr:rowOff>447675</xdr:rowOff>
    </xdr:from>
    <xdr:to>
      <xdr:col>8</xdr:col>
      <xdr:colOff>0</xdr:colOff>
      <xdr:row>43</xdr:row>
      <xdr:rowOff>2028825</xdr:rowOff>
    </xdr:to>
    <xdr:pic>
      <xdr:nvPicPr>
        <xdr:cNvPr id="43" name="Picture 64">
          <a:extLst>
            <a:ext uri="{FF2B5EF4-FFF2-40B4-BE49-F238E27FC236}">
              <a16:creationId xmlns:a16="http://schemas.microsoft.com/office/drawing/2014/main" id="{E186ADD3-B899-4916-A0FA-8C82607A983D}"/>
            </a:ext>
            <a:ext uri="{147F2762-F138-4A5C-976F-8EAC2B608ADB}">
              <a16:predDERef xmlns:a16="http://schemas.microsoft.com/office/drawing/2014/main" pre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7594092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44</xdr:row>
      <xdr:rowOff>0</xdr:rowOff>
    </xdr:from>
    <xdr:to>
      <xdr:col>7</xdr:col>
      <xdr:colOff>2419350</xdr:colOff>
      <xdr:row>44</xdr:row>
      <xdr:rowOff>0</xdr:rowOff>
    </xdr:to>
    <xdr:pic>
      <xdr:nvPicPr>
        <xdr:cNvPr id="46" name="Picture 70">
          <a:extLst>
            <a:ext uri="{FF2B5EF4-FFF2-40B4-BE49-F238E27FC236}">
              <a16:creationId xmlns:a16="http://schemas.microsoft.com/office/drawing/2014/main" id="{155730A1-3968-45DB-9B30-5C09BA26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9498330" y="803586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44</xdr:row>
      <xdr:rowOff>0</xdr:rowOff>
    </xdr:from>
    <xdr:to>
      <xdr:col>8</xdr:col>
      <xdr:colOff>3876675</xdr:colOff>
      <xdr:row>44</xdr:row>
      <xdr:rowOff>0</xdr:rowOff>
    </xdr:to>
    <xdr:pic>
      <xdr:nvPicPr>
        <xdr:cNvPr id="47" name="Picture 71">
          <a:extLst>
            <a:ext uri="{FF2B5EF4-FFF2-40B4-BE49-F238E27FC236}">
              <a16:creationId xmlns:a16="http://schemas.microsoft.com/office/drawing/2014/main" id="{5E9530EE-8209-4F42-AA5A-D0ECF0EA3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984355" y="8035861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44</xdr:row>
      <xdr:rowOff>19050</xdr:rowOff>
    </xdr:from>
    <xdr:to>
      <xdr:col>7</xdr:col>
      <xdr:colOff>2419350</xdr:colOff>
      <xdr:row>44</xdr:row>
      <xdr:rowOff>1600200</xdr:rowOff>
    </xdr:to>
    <xdr:pic>
      <xdr:nvPicPr>
        <xdr:cNvPr id="48" name="Picture 73">
          <a:extLst>
            <a:ext uri="{FF2B5EF4-FFF2-40B4-BE49-F238E27FC236}">
              <a16:creationId xmlns:a16="http://schemas.microsoft.com/office/drawing/2014/main" id="{1DF270D9-F89E-4FD3-A954-2D4631DA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498330" y="817968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44</xdr:row>
      <xdr:rowOff>19050</xdr:rowOff>
    </xdr:from>
    <xdr:to>
      <xdr:col>8</xdr:col>
      <xdr:colOff>3876675</xdr:colOff>
      <xdr:row>44</xdr:row>
      <xdr:rowOff>1600200</xdr:rowOff>
    </xdr:to>
    <xdr:pic>
      <xdr:nvPicPr>
        <xdr:cNvPr id="49" name="Picture 74">
          <a:extLst>
            <a:ext uri="{FF2B5EF4-FFF2-40B4-BE49-F238E27FC236}">
              <a16:creationId xmlns:a16="http://schemas.microsoft.com/office/drawing/2014/main" id="{430D48E4-6547-40FC-93F5-FEA075FE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984355" y="817968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45</xdr:row>
      <xdr:rowOff>19050</xdr:rowOff>
    </xdr:from>
    <xdr:to>
      <xdr:col>7</xdr:col>
      <xdr:colOff>2419350</xdr:colOff>
      <xdr:row>45</xdr:row>
      <xdr:rowOff>2657475</xdr:rowOff>
    </xdr:to>
    <xdr:pic>
      <xdr:nvPicPr>
        <xdr:cNvPr id="50" name="Picture 76">
          <a:extLst>
            <a:ext uri="{FF2B5EF4-FFF2-40B4-BE49-F238E27FC236}">
              <a16:creationId xmlns:a16="http://schemas.microsoft.com/office/drawing/2014/main" id="{1CA02BDB-4D85-4EBB-855D-56D6E72F5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83235165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161925</xdr:colOff>
      <xdr:row>45</xdr:row>
      <xdr:rowOff>63500</xdr:rowOff>
    </xdr:from>
    <xdr:to>
      <xdr:col>8</xdr:col>
      <xdr:colOff>4029075</xdr:colOff>
      <xdr:row>46</xdr:row>
      <xdr:rowOff>41275</xdr:rowOff>
    </xdr:to>
    <xdr:pic>
      <xdr:nvPicPr>
        <xdr:cNvPr id="51" name="Picture 77">
          <a:extLst>
            <a:ext uri="{FF2B5EF4-FFF2-40B4-BE49-F238E27FC236}">
              <a16:creationId xmlns:a16="http://schemas.microsoft.com/office/drawing/2014/main" id="{9658E348-D8A1-4DE5-AF93-5E08B61D3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2136755" y="83279615"/>
          <a:ext cx="3625215" cy="23628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46</xdr:row>
      <xdr:rowOff>704850</xdr:rowOff>
    </xdr:from>
    <xdr:to>
      <xdr:col>8</xdr:col>
      <xdr:colOff>0</xdr:colOff>
      <xdr:row>46</xdr:row>
      <xdr:rowOff>2286000</xdr:rowOff>
    </xdr:to>
    <xdr:pic>
      <xdr:nvPicPr>
        <xdr:cNvPr id="52" name="Picture 79">
          <a:extLst>
            <a:ext uri="{FF2B5EF4-FFF2-40B4-BE49-F238E27FC236}">
              <a16:creationId xmlns:a16="http://schemas.microsoft.com/office/drawing/2014/main" id="{46A322D5-A224-4FF5-9BA9-51B72B01FB81}"/>
            </a:ext>
            <a:ext uri="{147F2762-F138-4A5C-976F-8EAC2B608ADB}">
              <a16:predDERef xmlns:a16="http://schemas.microsoft.com/office/drawing/2014/main" pre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8630221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49</xdr:row>
      <xdr:rowOff>19050</xdr:rowOff>
    </xdr:from>
    <xdr:to>
      <xdr:col>7</xdr:col>
      <xdr:colOff>2419350</xdr:colOff>
      <xdr:row>49</xdr:row>
      <xdr:rowOff>1600200</xdr:rowOff>
    </xdr:to>
    <xdr:pic>
      <xdr:nvPicPr>
        <xdr:cNvPr id="53" name="Picture 82">
          <a:extLst>
            <a:ext uri="{FF2B5EF4-FFF2-40B4-BE49-F238E27FC236}">
              <a16:creationId xmlns:a16="http://schemas.microsoft.com/office/drawing/2014/main" id="{3A2848E7-06CA-4D53-B2B3-152C6B1FC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910742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49</xdr:row>
      <xdr:rowOff>19050</xdr:rowOff>
    </xdr:from>
    <xdr:to>
      <xdr:col>8</xdr:col>
      <xdr:colOff>3876675</xdr:colOff>
      <xdr:row>49</xdr:row>
      <xdr:rowOff>1600200</xdr:rowOff>
    </xdr:to>
    <xdr:pic>
      <xdr:nvPicPr>
        <xdr:cNvPr id="54" name="Picture 83">
          <a:extLst>
            <a:ext uri="{FF2B5EF4-FFF2-40B4-BE49-F238E27FC236}">
              <a16:creationId xmlns:a16="http://schemas.microsoft.com/office/drawing/2014/main" id="{404A8172-9501-4A09-AF27-9D260FB8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9107424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49</xdr:row>
      <xdr:rowOff>21283</xdr:rowOff>
    </xdr:from>
    <xdr:to>
      <xdr:col>9</xdr:col>
      <xdr:colOff>1609725</xdr:colOff>
      <xdr:row>49</xdr:row>
      <xdr:rowOff>1432866</xdr:rowOff>
    </xdr:to>
    <xdr:pic>
      <xdr:nvPicPr>
        <xdr:cNvPr id="55" name="Picture 84">
          <a:extLst>
            <a:ext uri="{FF2B5EF4-FFF2-40B4-BE49-F238E27FC236}">
              <a16:creationId xmlns:a16="http://schemas.microsoft.com/office/drawing/2014/main" id="{397475E4-C673-43C0-8B1B-77EEAD31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91076473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56</xdr:row>
      <xdr:rowOff>0</xdr:rowOff>
    </xdr:from>
    <xdr:to>
      <xdr:col>7</xdr:col>
      <xdr:colOff>2419350</xdr:colOff>
      <xdr:row>56</xdr:row>
      <xdr:rowOff>0</xdr:rowOff>
    </xdr:to>
    <xdr:pic>
      <xdr:nvPicPr>
        <xdr:cNvPr id="56" name="Picture 85">
          <a:extLst>
            <a:ext uri="{FF2B5EF4-FFF2-40B4-BE49-F238E27FC236}">
              <a16:creationId xmlns:a16="http://schemas.microsoft.com/office/drawing/2014/main" id="{DC0BAAA5-6F60-492C-80BE-CCCEBF15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9498330" y="1003325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56</xdr:row>
      <xdr:rowOff>0</xdr:rowOff>
    </xdr:from>
    <xdr:to>
      <xdr:col>8</xdr:col>
      <xdr:colOff>3876675</xdr:colOff>
      <xdr:row>56</xdr:row>
      <xdr:rowOff>0</xdr:rowOff>
    </xdr:to>
    <xdr:pic>
      <xdr:nvPicPr>
        <xdr:cNvPr id="57" name="Picture 86">
          <a:extLst>
            <a:ext uri="{FF2B5EF4-FFF2-40B4-BE49-F238E27FC236}">
              <a16:creationId xmlns:a16="http://schemas.microsoft.com/office/drawing/2014/main" id="{DC3CDF0C-0A04-44FC-8C5E-659A10E49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11984355" y="10033254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56</xdr:row>
      <xdr:rowOff>0</xdr:rowOff>
    </xdr:from>
    <xdr:to>
      <xdr:col>9</xdr:col>
      <xdr:colOff>1609725</xdr:colOff>
      <xdr:row>56</xdr:row>
      <xdr:rowOff>0</xdr:rowOff>
    </xdr:to>
    <xdr:pic>
      <xdr:nvPicPr>
        <xdr:cNvPr id="58" name="Picture 87">
          <a:extLst>
            <a:ext uri="{FF2B5EF4-FFF2-40B4-BE49-F238E27FC236}">
              <a16:creationId xmlns:a16="http://schemas.microsoft.com/office/drawing/2014/main" id="{310D27CF-867E-4116-A5CE-3A14793E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15775305" y="10033254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57</xdr:row>
      <xdr:rowOff>19050</xdr:rowOff>
    </xdr:from>
    <xdr:to>
      <xdr:col>7</xdr:col>
      <xdr:colOff>2419350</xdr:colOff>
      <xdr:row>57</xdr:row>
      <xdr:rowOff>1600200</xdr:rowOff>
    </xdr:to>
    <xdr:pic>
      <xdr:nvPicPr>
        <xdr:cNvPr id="59" name="Picture 88">
          <a:extLst>
            <a:ext uri="{FF2B5EF4-FFF2-40B4-BE49-F238E27FC236}">
              <a16:creationId xmlns:a16="http://schemas.microsoft.com/office/drawing/2014/main" id="{22449AA9-9211-485F-86E1-654EA9BE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9498330" y="1017708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57</xdr:row>
      <xdr:rowOff>19050</xdr:rowOff>
    </xdr:from>
    <xdr:to>
      <xdr:col>8</xdr:col>
      <xdr:colOff>3876675</xdr:colOff>
      <xdr:row>57</xdr:row>
      <xdr:rowOff>1600200</xdr:rowOff>
    </xdr:to>
    <xdr:pic>
      <xdr:nvPicPr>
        <xdr:cNvPr id="60" name="Picture 89">
          <a:extLst>
            <a:ext uri="{FF2B5EF4-FFF2-40B4-BE49-F238E27FC236}">
              <a16:creationId xmlns:a16="http://schemas.microsoft.com/office/drawing/2014/main" id="{76018BEA-4142-463C-AC32-9A8AB06E0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11984355" y="10177081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59</xdr:row>
      <xdr:rowOff>0</xdr:rowOff>
    </xdr:from>
    <xdr:to>
      <xdr:col>7</xdr:col>
      <xdr:colOff>2419350</xdr:colOff>
      <xdr:row>59</xdr:row>
      <xdr:rowOff>0</xdr:rowOff>
    </xdr:to>
    <xdr:pic>
      <xdr:nvPicPr>
        <xdr:cNvPr id="62" name="Picture 91">
          <a:extLst>
            <a:ext uri="{FF2B5EF4-FFF2-40B4-BE49-F238E27FC236}">
              <a16:creationId xmlns:a16="http://schemas.microsoft.com/office/drawing/2014/main" id="{C3339229-B197-487E-8BC6-B8A8B1EC5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9498330" y="1032090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59</xdr:row>
      <xdr:rowOff>0</xdr:rowOff>
    </xdr:from>
    <xdr:to>
      <xdr:col>8</xdr:col>
      <xdr:colOff>3876675</xdr:colOff>
      <xdr:row>59</xdr:row>
      <xdr:rowOff>0</xdr:rowOff>
    </xdr:to>
    <xdr:pic>
      <xdr:nvPicPr>
        <xdr:cNvPr id="63" name="Picture 92">
          <a:extLst>
            <a:ext uri="{FF2B5EF4-FFF2-40B4-BE49-F238E27FC236}">
              <a16:creationId xmlns:a16="http://schemas.microsoft.com/office/drawing/2014/main" id="{7B41D74C-BD4A-441F-BE61-5F959D48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11984355" y="1032090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60</xdr:row>
      <xdr:rowOff>19050</xdr:rowOff>
    </xdr:from>
    <xdr:to>
      <xdr:col>7</xdr:col>
      <xdr:colOff>2419350</xdr:colOff>
      <xdr:row>60</xdr:row>
      <xdr:rowOff>1600200</xdr:rowOff>
    </xdr:to>
    <xdr:pic>
      <xdr:nvPicPr>
        <xdr:cNvPr id="65" name="Picture 94">
          <a:extLst>
            <a:ext uri="{FF2B5EF4-FFF2-40B4-BE49-F238E27FC236}">
              <a16:creationId xmlns:a16="http://schemas.microsoft.com/office/drawing/2014/main" id="{F76E2ABE-55BF-49A0-94F0-39E6C83E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1051236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60</xdr:row>
      <xdr:rowOff>19050</xdr:rowOff>
    </xdr:from>
    <xdr:to>
      <xdr:col>8</xdr:col>
      <xdr:colOff>3876675</xdr:colOff>
      <xdr:row>60</xdr:row>
      <xdr:rowOff>1600200</xdr:rowOff>
    </xdr:to>
    <xdr:pic>
      <xdr:nvPicPr>
        <xdr:cNvPr id="66" name="Picture 95">
          <a:extLst>
            <a:ext uri="{FF2B5EF4-FFF2-40B4-BE49-F238E27FC236}">
              <a16:creationId xmlns:a16="http://schemas.microsoft.com/office/drawing/2014/main" id="{9CB909BE-5A96-46EF-9378-70981EC7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105123615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60</xdr:row>
      <xdr:rowOff>21283</xdr:rowOff>
    </xdr:from>
    <xdr:to>
      <xdr:col>9</xdr:col>
      <xdr:colOff>1609725</xdr:colOff>
      <xdr:row>60</xdr:row>
      <xdr:rowOff>1432866</xdr:rowOff>
    </xdr:to>
    <xdr:pic>
      <xdr:nvPicPr>
        <xdr:cNvPr id="67" name="Picture 96">
          <a:extLst>
            <a:ext uri="{FF2B5EF4-FFF2-40B4-BE49-F238E27FC236}">
              <a16:creationId xmlns:a16="http://schemas.microsoft.com/office/drawing/2014/main" id="{F2892FCC-4E01-4589-8F47-4955DD61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105125848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67</xdr:row>
      <xdr:rowOff>19050</xdr:rowOff>
    </xdr:from>
    <xdr:to>
      <xdr:col>7</xdr:col>
      <xdr:colOff>2419350</xdr:colOff>
      <xdr:row>67</xdr:row>
      <xdr:rowOff>1600200</xdr:rowOff>
    </xdr:to>
    <xdr:pic>
      <xdr:nvPicPr>
        <xdr:cNvPr id="68" name="Picture 97">
          <a:extLst>
            <a:ext uri="{FF2B5EF4-FFF2-40B4-BE49-F238E27FC236}">
              <a16:creationId xmlns:a16="http://schemas.microsoft.com/office/drawing/2014/main" id="{79213A66-55CC-46A6-A6A1-544A3B08D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114381915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68</xdr:row>
      <xdr:rowOff>0</xdr:rowOff>
    </xdr:from>
    <xdr:to>
      <xdr:col>7</xdr:col>
      <xdr:colOff>2419350</xdr:colOff>
      <xdr:row>68</xdr:row>
      <xdr:rowOff>0</xdr:rowOff>
    </xdr:to>
    <xdr:pic>
      <xdr:nvPicPr>
        <xdr:cNvPr id="71" name="Picture 103">
          <a:extLst>
            <a:ext uri="{FF2B5EF4-FFF2-40B4-BE49-F238E27FC236}">
              <a16:creationId xmlns:a16="http://schemas.microsoft.com/office/drawing/2014/main" id="{2353959F-20EF-4A07-808D-804BEA73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1186967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68</xdr:row>
      <xdr:rowOff>0</xdr:rowOff>
    </xdr:from>
    <xdr:to>
      <xdr:col>8</xdr:col>
      <xdr:colOff>3876675</xdr:colOff>
      <xdr:row>68</xdr:row>
      <xdr:rowOff>0</xdr:rowOff>
    </xdr:to>
    <xdr:pic>
      <xdr:nvPicPr>
        <xdr:cNvPr id="72" name="Picture 104">
          <a:extLst>
            <a:ext uri="{FF2B5EF4-FFF2-40B4-BE49-F238E27FC236}">
              <a16:creationId xmlns:a16="http://schemas.microsoft.com/office/drawing/2014/main" id="{B27DBECC-F8F8-482A-80D0-0F803A5A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11869674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68</xdr:row>
      <xdr:rowOff>19050</xdr:rowOff>
    </xdr:from>
    <xdr:to>
      <xdr:col>7</xdr:col>
      <xdr:colOff>2419350</xdr:colOff>
      <xdr:row>68</xdr:row>
      <xdr:rowOff>1600200</xdr:rowOff>
    </xdr:to>
    <xdr:pic>
      <xdr:nvPicPr>
        <xdr:cNvPr id="73" name="Picture 106">
          <a:extLst>
            <a:ext uri="{FF2B5EF4-FFF2-40B4-BE49-F238E27FC236}">
              <a16:creationId xmlns:a16="http://schemas.microsoft.com/office/drawing/2014/main" id="{C3614787-3284-4DC5-A7E5-47798B26F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498330" y="1201350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68</xdr:row>
      <xdr:rowOff>19050</xdr:rowOff>
    </xdr:from>
    <xdr:to>
      <xdr:col>8</xdr:col>
      <xdr:colOff>3876675</xdr:colOff>
      <xdr:row>68</xdr:row>
      <xdr:rowOff>1600200</xdr:rowOff>
    </xdr:to>
    <xdr:pic>
      <xdr:nvPicPr>
        <xdr:cNvPr id="74" name="Picture 107">
          <a:extLst>
            <a:ext uri="{FF2B5EF4-FFF2-40B4-BE49-F238E27FC236}">
              <a16:creationId xmlns:a16="http://schemas.microsoft.com/office/drawing/2014/main" id="{157CC22F-4174-422E-BD3B-41AD9C9D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984355" y="12013501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69</xdr:row>
      <xdr:rowOff>19050</xdr:rowOff>
    </xdr:from>
    <xdr:to>
      <xdr:col>7</xdr:col>
      <xdr:colOff>2419350</xdr:colOff>
      <xdr:row>69</xdr:row>
      <xdr:rowOff>2657475</xdr:rowOff>
    </xdr:to>
    <xdr:pic>
      <xdr:nvPicPr>
        <xdr:cNvPr id="75" name="Picture 109">
          <a:extLst>
            <a:ext uri="{FF2B5EF4-FFF2-40B4-BE49-F238E27FC236}">
              <a16:creationId xmlns:a16="http://schemas.microsoft.com/office/drawing/2014/main" id="{7A418014-94A6-4F3E-A6E5-9E1FE5BF3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121573290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69</xdr:row>
      <xdr:rowOff>19050</xdr:rowOff>
    </xdr:from>
    <xdr:to>
      <xdr:col>8</xdr:col>
      <xdr:colOff>3876675</xdr:colOff>
      <xdr:row>69</xdr:row>
      <xdr:rowOff>2657475</xdr:rowOff>
    </xdr:to>
    <xdr:pic>
      <xdr:nvPicPr>
        <xdr:cNvPr id="76" name="Picture 110">
          <a:extLst>
            <a:ext uri="{FF2B5EF4-FFF2-40B4-BE49-F238E27FC236}">
              <a16:creationId xmlns:a16="http://schemas.microsoft.com/office/drawing/2014/main" id="{36E0A87A-AF20-4E07-97C3-A94F3C65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121573290"/>
          <a:ext cx="3777615" cy="2364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70</xdr:row>
      <xdr:rowOff>46182</xdr:rowOff>
    </xdr:from>
    <xdr:to>
      <xdr:col>8</xdr:col>
      <xdr:colOff>0</xdr:colOff>
      <xdr:row>70</xdr:row>
      <xdr:rowOff>1762125</xdr:rowOff>
    </xdr:to>
    <xdr:pic>
      <xdr:nvPicPr>
        <xdr:cNvPr id="77" name="Picture 112">
          <a:extLst>
            <a:ext uri="{FF2B5EF4-FFF2-40B4-BE49-F238E27FC236}">
              <a16:creationId xmlns:a16="http://schemas.microsoft.com/office/drawing/2014/main" id="{83851778-8F81-405A-A7B3-83FE3F87CB9E}"/>
            </a:ext>
            <a:ext uri="{147F2762-F138-4A5C-976F-8EAC2B608ADB}">
              <a16:predDERef xmlns:a16="http://schemas.microsoft.com/office/drawing/2014/main" pre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673070" y="95296182"/>
          <a:ext cx="2518930" cy="171594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73</xdr:row>
      <xdr:rowOff>19050</xdr:rowOff>
    </xdr:from>
    <xdr:to>
      <xdr:col>7</xdr:col>
      <xdr:colOff>2419350</xdr:colOff>
      <xdr:row>73</xdr:row>
      <xdr:rowOff>1600200</xdr:rowOff>
    </xdr:to>
    <xdr:pic>
      <xdr:nvPicPr>
        <xdr:cNvPr id="78" name="Picture 115">
          <a:extLst>
            <a:ext uri="{FF2B5EF4-FFF2-40B4-BE49-F238E27FC236}">
              <a16:creationId xmlns:a16="http://schemas.microsoft.com/office/drawing/2014/main" id="{7231B4BD-CEAB-403C-A2F2-B270F029E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1293837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73</xdr:row>
      <xdr:rowOff>19050</xdr:rowOff>
    </xdr:from>
    <xdr:to>
      <xdr:col>8</xdr:col>
      <xdr:colOff>3876675</xdr:colOff>
      <xdr:row>73</xdr:row>
      <xdr:rowOff>1600200</xdr:rowOff>
    </xdr:to>
    <xdr:pic>
      <xdr:nvPicPr>
        <xdr:cNvPr id="79" name="Picture 116">
          <a:extLst>
            <a:ext uri="{FF2B5EF4-FFF2-40B4-BE49-F238E27FC236}">
              <a16:creationId xmlns:a16="http://schemas.microsoft.com/office/drawing/2014/main" id="{1E13BA71-9340-473B-BC2E-7F806389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12938379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73</xdr:row>
      <xdr:rowOff>21283</xdr:rowOff>
    </xdr:from>
    <xdr:to>
      <xdr:col>9</xdr:col>
      <xdr:colOff>1609725</xdr:colOff>
      <xdr:row>73</xdr:row>
      <xdr:rowOff>1432866</xdr:rowOff>
    </xdr:to>
    <xdr:pic>
      <xdr:nvPicPr>
        <xdr:cNvPr id="80" name="Picture 117">
          <a:extLst>
            <a:ext uri="{FF2B5EF4-FFF2-40B4-BE49-F238E27FC236}">
              <a16:creationId xmlns:a16="http://schemas.microsoft.com/office/drawing/2014/main" id="{3C5B5083-C800-40F2-BB48-BF95AA00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129386023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80</xdr:row>
      <xdr:rowOff>19050</xdr:rowOff>
    </xdr:from>
    <xdr:to>
      <xdr:col>7</xdr:col>
      <xdr:colOff>2419350</xdr:colOff>
      <xdr:row>80</xdr:row>
      <xdr:rowOff>1600200</xdr:rowOff>
    </xdr:to>
    <xdr:pic>
      <xdr:nvPicPr>
        <xdr:cNvPr id="81" name="Picture 118">
          <a:extLst>
            <a:ext uri="{FF2B5EF4-FFF2-40B4-BE49-F238E27FC236}">
              <a16:creationId xmlns:a16="http://schemas.microsoft.com/office/drawing/2014/main" id="{38D22686-6D61-4D6C-85FA-BDDA438DF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1386420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80</xdr:row>
      <xdr:rowOff>19050</xdr:rowOff>
    </xdr:from>
    <xdr:to>
      <xdr:col>8</xdr:col>
      <xdr:colOff>3876675</xdr:colOff>
      <xdr:row>80</xdr:row>
      <xdr:rowOff>1600200</xdr:rowOff>
    </xdr:to>
    <xdr:pic>
      <xdr:nvPicPr>
        <xdr:cNvPr id="82" name="Picture 119">
          <a:extLst>
            <a:ext uri="{FF2B5EF4-FFF2-40B4-BE49-F238E27FC236}">
              <a16:creationId xmlns:a16="http://schemas.microsoft.com/office/drawing/2014/main" id="{A152CF9A-CD40-41FA-BFCA-43B142D6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13864209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80</xdr:row>
      <xdr:rowOff>21283</xdr:rowOff>
    </xdr:from>
    <xdr:to>
      <xdr:col>9</xdr:col>
      <xdr:colOff>1609725</xdr:colOff>
      <xdr:row>80</xdr:row>
      <xdr:rowOff>1432866</xdr:rowOff>
    </xdr:to>
    <xdr:pic>
      <xdr:nvPicPr>
        <xdr:cNvPr id="83" name="Picture 120">
          <a:extLst>
            <a:ext uri="{FF2B5EF4-FFF2-40B4-BE49-F238E27FC236}">
              <a16:creationId xmlns:a16="http://schemas.microsoft.com/office/drawing/2014/main" id="{D0BE054F-F4F2-426D-8D3D-FFA36BE7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138644323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87</xdr:row>
      <xdr:rowOff>19050</xdr:rowOff>
    </xdr:from>
    <xdr:to>
      <xdr:col>7</xdr:col>
      <xdr:colOff>2419350</xdr:colOff>
      <xdr:row>87</xdr:row>
      <xdr:rowOff>1600200</xdr:rowOff>
    </xdr:to>
    <xdr:pic>
      <xdr:nvPicPr>
        <xdr:cNvPr id="84" name="Picture 121">
          <a:extLst>
            <a:ext uri="{FF2B5EF4-FFF2-40B4-BE49-F238E27FC236}">
              <a16:creationId xmlns:a16="http://schemas.microsoft.com/office/drawing/2014/main" id="{154DF991-8426-4B57-B302-E2FB8172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14790039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88</xdr:row>
      <xdr:rowOff>0</xdr:rowOff>
    </xdr:from>
    <xdr:to>
      <xdr:col>7</xdr:col>
      <xdr:colOff>2419350</xdr:colOff>
      <xdr:row>88</xdr:row>
      <xdr:rowOff>0</xdr:rowOff>
    </xdr:to>
    <xdr:pic>
      <xdr:nvPicPr>
        <xdr:cNvPr id="87" name="Picture 127">
          <a:extLst>
            <a:ext uri="{FF2B5EF4-FFF2-40B4-BE49-F238E27FC236}">
              <a16:creationId xmlns:a16="http://schemas.microsoft.com/office/drawing/2014/main" id="{E2433570-35A2-4166-A30F-6A4E3FF6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9498330" y="1522533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88</xdr:row>
      <xdr:rowOff>0</xdr:rowOff>
    </xdr:from>
    <xdr:to>
      <xdr:col>8</xdr:col>
      <xdr:colOff>3876675</xdr:colOff>
      <xdr:row>88</xdr:row>
      <xdr:rowOff>0</xdr:rowOff>
    </xdr:to>
    <xdr:pic>
      <xdr:nvPicPr>
        <xdr:cNvPr id="88" name="Picture 128">
          <a:extLst>
            <a:ext uri="{FF2B5EF4-FFF2-40B4-BE49-F238E27FC236}">
              <a16:creationId xmlns:a16="http://schemas.microsoft.com/office/drawing/2014/main" id="{971EFB1B-2915-4799-BAF3-3F558C3F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984355" y="15225331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88</xdr:row>
      <xdr:rowOff>19050</xdr:rowOff>
    </xdr:from>
    <xdr:to>
      <xdr:col>7</xdr:col>
      <xdr:colOff>2419350</xdr:colOff>
      <xdr:row>88</xdr:row>
      <xdr:rowOff>1600200</xdr:rowOff>
    </xdr:to>
    <xdr:pic>
      <xdr:nvPicPr>
        <xdr:cNvPr id="89" name="Picture 130">
          <a:extLst>
            <a:ext uri="{FF2B5EF4-FFF2-40B4-BE49-F238E27FC236}">
              <a16:creationId xmlns:a16="http://schemas.microsoft.com/office/drawing/2014/main" id="{6192546C-D666-4645-B341-65C30335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498330" y="1536915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88</xdr:row>
      <xdr:rowOff>19050</xdr:rowOff>
    </xdr:from>
    <xdr:to>
      <xdr:col>8</xdr:col>
      <xdr:colOff>3876675</xdr:colOff>
      <xdr:row>88</xdr:row>
      <xdr:rowOff>1600200</xdr:rowOff>
    </xdr:to>
    <xdr:pic>
      <xdr:nvPicPr>
        <xdr:cNvPr id="90" name="Picture 131">
          <a:extLst>
            <a:ext uri="{FF2B5EF4-FFF2-40B4-BE49-F238E27FC236}">
              <a16:creationId xmlns:a16="http://schemas.microsoft.com/office/drawing/2014/main" id="{01F6D038-2DD5-4E4F-BB4E-701D9F1F4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984355" y="1536915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89</xdr:row>
      <xdr:rowOff>19050</xdr:rowOff>
    </xdr:from>
    <xdr:to>
      <xdr:col>7</xdr:col>
      <xdr:colOff>2419350</xdr:colOff>
      <xdr:row>89</xdr:row>
      <xdr:rowOff>2657475</xdr:rowOff>
    </xdr:to>
    <xdr:pic>
      <xdr:nvPicPr>
        <xdr:cNvPr id="91" name="Picture 133">
          <a:extLst>
            <a:ext uri="{FF2B5EF4-FFF2-40B4-BE49-F238E27FC236}">
              <a16:creationId xmlns:a16="http://schemas.microsoft.com/office/drawing/2014/main" id="{31461294-8D4C-44DA-9676-4912DB59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155129865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89</xdr:row>
      <xdr:rowOff>19050</xdr:rowOff>
    </xdr:from>
    <xdr:to>
      <xdr:col>8</xdr:col>
      <xdr:colOff>3876675</xdr:colOff>
      <xdr:row>89</xdr:row>
      <xdr:rowOff>2657475</xdr:rowOff>
    </xdr:to>
    <xdr:pic>
      <xdr:nvPicPr>
        <xdr:cNvPr id="92" name="Picture 134">
          <a:extLst>
            <a:ext uri="{FF2B5EF4-FFF2-40B4-BE49-F238E27FC236}">
              <a16:creationId xmlns:a16="http://schemas.microsoft.com/office/drawing/2014/main" id="{4BA234C8-8DD9-4AEE-ADFE-DC5D69D2E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155129865"/>
          <a:ext cx="3777615" cy="2364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90</xdr:row>
      <xdr:rowOff>657225</xdr:rowOff>
    </xdr:from>
    <xdr:to>
      <xdr:col>8</xdr:col>
      <xdr:colOff>0</xdr:colOff>
      <xdr:row>90</xdr:row>
      <xdr:rowOff>2238375</xdr:rowOff>
    </xdr:to>
    <xdr:pic>
      <xdr:nvPicPr>
        <xdr:cNvPr id="93" name="Picture 136">
          <a:extLst>
            <a:ext uri="{FF2B5EF4-FFF2-40B4-BE49-F238E27FC236}">
              <a16:creationId xmlns:a16="http://schemas.microsoft.com/office/drawing/2014/main" id="{97BE849A-6F7E-49C0-B850-697153E55C8D}"/>
            </a:ext>
            <a:ext uri="{147F2762-F138-4A5C-976F-8EAC2B608ADB}">
              <a16:predDERef xmlns:a16="http://schemas.microsoft.com/office/drawing/2014/main" pre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15815500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93</xdr:row>
      <xdr:rowOff>19050</xdr:rowOff>
    </xdr:from>
    <xdr:to>
      <xdr:col>7</xdr:col>
      <xdr:colOff>2419350</xdr:colOff>
      <xdr:row>93</xdr:row>
      <xdr:rowOff>1600200</xdr:rowOff>
    </xdr:to>
    <xdr:pic>
      <xdr:nvPicPr>
        <xdr:cNvPr id="94" name="Picture 139">
          <a:extLst>
            <a:ext uri="{FF2B5EF4-FFF2-40B4-BE49-F238E27FC236}">
              <a16:creationId xmlns:a16="http://schemas.microsoft.com/office/drawing/2014/main" id="{F4BF579E-69D1-4AC8-9A41-D26C7642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16291179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94</xdr:row>
      <xdr:rowOff>0</xdr:rowOff>
    </xdr:from>
    <xdr:to>
      <xdr:col>7</xdr:col>
      <xdr:colOff>2419350</xdr:colOff>
      <xdr:row>94</xdr:row>
      <xdr:rowOff>0</xdr:rowOff>
    </xdr:to>
    <xdr:pic>
      <xdr:nvPicPr>
        <xdr:cNvPr id="97" name="Picture 145">
          <a:extLst>
            <a:ext uri="{FF2B5EF4-FFF2-40B4-BE49-F238E27FC236}">
              <a16:creationId xmlns:a16="http://schemas.microsoft.com/office/drawing/2014/main" id="{F33FBE16-7684-43BE-8CA4-284343A2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1675314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94</xdr:row>
      <xdr:rowOff>0</xdr:rowOff>
    </xdr:from>
    <xdr:to>
      <xdr:col>8</xdr:col>
      <xdr:colOff>3876675</xdr:colOff>
      <xdr:row>94</xdr:row>
      <xdr:rowOff>0</xdr:rowOff>
    </xdr:to>
    <xdr:pic>
      <xdr:nvPicPr>
        <xdr:cNvPr id="98" name="Picture 146">
          <a:extLst>
            <a:ext uri="{FF2B5EF4-FFF2-40B4-BE49-F238E27FC236}">
              <a16:creationId xmlns:a16="http://schemas.microsoft.com/office/drawing/2014/main" id="{4AF1F4E7-68AC-404E-B934-3DE91F31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16753141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94</xdr:row>
      <xdr:rowOff>19050</xdr:rowOff>
    </xdr:from>
    <xdr:to>
      <xdr:col>7</xdr:col>
      <xdr:colOff>2419350</xdr:colOff>
      <xdr:row>94</xdr:row>
      <xdr:rowOff>1600200</xdr:rowOff>
    </xdr:to>
    <xdr:pic>
      <xdr:nvPicPr>
        <xdr:cNvPr id="99" name="Picture 148">
          <a:extLst>
            <a:ext uri="{FF2B5EF4-FFF2-40B4-BE49-F238E27FC236}">
              <a16:creationId xmlns:a16="http://schemas.microsoft.com/office/drawing/2014/main" id="{9B2020FA-F7C4-4F26-8CCE-47858A24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498330" y="1689696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94</xdr:row>
      <xdr:rowOff>19050</xdr:rowOff>
    </xdr:from>
    <xdr:to>
      <xdr:col>8</xdr:col>
      <xdr:colOff>3876675</xdr:colOff>
      <xdr:row>94</xdr:row>
      <xdr:rowOff>1600200</xdr:rowOff>
    </xdr:to>
    <xdr:pic>
      <xdr:nvPicPr>
        <xdr:cNvPr id="100" name="Picture 149">
          <a:extLst>
            <a:ext uri="{FF2B5EF4-FFF2-40B4-BE49-F238E27FC236}">
              <a16:creationId xmlns:a16="http://schemas.microsoft.com/office/drawing/2014/main" id="{0C97C133-6ADA-4BAD-9953-2EBC6AE0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984355" y="1689696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95</xdr:row>
      <xdr:rowOff>19050</xdr:rowOff>
    </xdr:from>
    <xdr:to>
      <xdr:col>7</xdr:col>
      <xdr:colOff>2419350</xdr:colOff>
      <xdr:row>95</xdr:row>
      <xdr:rowOff>2657475</xdr:rowOff>
    </xdr:to>
    <xdr:pic>
      <xdr:nvPicPr>
        <xdr:cNvPr id="101" name="Picture 151">
          <a:extLst>
            <a:ext uri="{FF2B5EF4-FFF2-40B4-BE49-F238E27FC236}">
              <a16:creationId xmlns:a16="http://schemas.microsoft.com/office/drawing/2014/main" id="{7CCFFB00-F213-427E-92FD-23212922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170407965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95</xdr:row>
      <xdr:rowOff>19050</xdr:rowOff>
    </xdr:from>
    <xdr:to>
      <xdr:col>8</xdr:col>
      <xdr:colOff>3876675</xdr:colOff>
      <xdr:row>95</xdr:row>
      <xdr:rowOff>2657475</xdr:rowOff>
    </xdr:to>
    <xdr:pic>
      <xdr:nvPicPr>
        <xdr:cNvPr id="102" name="Picture 152">
          <a:extLst>
            <a:ext uri="{FF2B5EF4-FFF2-40B4-BE49-F238E27FC236}">
              <a16:creationId xmlns:a16="http://schemas.microsoft.com/office/drawing/2014/main" id="{830D6DD0-5220-44C4-9984-67DE743F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170407965"/>
          <a:ext cx="3777615" cy="2364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96</xdr:row>
      <xdr:rowOff>619125</xdr:rowOff>
    </xdr:from>
    <xdr:to>
      <xdr:col>8</xdr:col>
      <xdr:colOff>0</xdr:colOff>
      <xdr:row>96</xdr:row>
      <xdr:rowOff>2200275</xdr:rowOff>
    </xdr:to>
    <xdr:pic>
      <xdr:nvPicPr>
        <xdr:cNvPr id="103" name="Picture 154">
          <a:extLst>
            <a:ext uri="{FF2B5EF4-FFF2-40B4-BE49-F238E27FC236}">
              <a16:creationId xmlns:a16="http://schemas.microsoft.com/office/drawing/2014/main" id="{F7CB175C-B6F0-4E68-8415-857C83810516}"/>
            </a:ext>
            <a:ext uri="{147F2762-F138-4A5C-976F-8EAC2B608ADB}">
              <a16:predDERef xmlns:a16="http://schemas.microsoft.com/office/drawing/2014/main" pre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17339500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99</xdr:row>
      <xdr:rowOff>19050</xdr:rowOff>
    </xdr:from>
    <xdr:to>
      <xdr:col>7</xdr:col>
      <xdr:colOff>2419350</xdr:colOff>
      <xdr:row>99</xdr:row>
      <xdr:rowOff>1600200</xdr:rowOff>
    </xdr:to>
    <xdr:pic>
      <xdr:nvPicPr>
        <xdr:cNvPr id="104" name="Picture 157">
          <a:extLst>
            <a:ext uri="{FF2B5EF4-FFF2-40B4-BE49-F238E27FC236}">
              <a16:creationId xmlns:a16="http://schemas.microsoft.com/office/drawing/2014/main" id="{F8B3D168-5581-4C6E-8606-2B9B7AE6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17801844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100</xdr:row>
      <xdr:rowOff>0</xdr:rowOff>
    </xdr:from>
    <xdr:to>
      <xdr:col>7</xdr:col>
      <xdr:colOff>2419350</xdr:colOff>
      <xdr:row>100</xdr:row>
      <xdr:rowOff>0</xdr:rowOff>
    </xdr:to>
    <xdr:pic>
      <xdr:nvPicPr>
        <xdr:cNvPr id="107" name="Picture 163">
          <a:extLst>
            <a:ext uri="{FF2B5EF4-FFF2-40B4-BE49-F238E27FC236}">
              <a16:creationId xmlns:a16="http://schemas.microsoft.com/office/drawing/2014/main" id="{A90FA48D-8282-479B-ACA9-49569A98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1823713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100</xdr:row>
      <xdr:rowOff>0</xdr:rowOff>
    </xdr:from>
    <xdr:to>
      <xdr:col>8</xdr:col>
      <xdr:colOff>3876675</xdr:colOff>
      <xdr:row>100</xdr:row>
      <xdr:rowOff>0</xdr:rowOff>
    </xdr:to>
    <xdr:pic>
      <xdr:nvPicPr>
        <xdr:cNvPr id="108" name="Picture 164">
          <a:extLst>
            <a:ext uri="{FF2B5EF4-FFF2-40B4-BE49-F238E27FC236}">
              <a16:creationId xmlns:a16="http://schemas.microsoft.com/office/drawing/2014/main" id="{351A74CC-5B80-4E54-A74A-74BF6D2D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1823713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100</xdr:row>
      <xdr:rowOff>19050</xdr:rowOff>
    </xdr:from>
    <xdr:to>
      <xdr:col>7</xdr:col>
      <xdr:colOff>2419350</xdr:colOff>
      <xdr:row>100</xdr:row>
      <xdr:rowOff>1600200</xdr:rowOff>
    </xdr:to>
    <xdr:pic>
      <xdr:nvPicPr>
        <xdr:cNvPr id="109" name="Picture 166">
          <a:extLst>
            <a:ext uri="{FF2B5EF4-FFF2-40B4-BE49-F238E27FC236}">
              <a16:creationId xmlns:a16="http://schemas.microsoft.com/office/drawing/2014/main" id="{C224F027-5F45-4662-9CBC-58B5A7EB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498330" y="1838096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100</xdr:row>
      <xdr:rowOff>19050</xdr:rowOff>
    </xdr:from>
    <xdr:to>
      <xdr:col>8</xdr:col>
      <xdr:colOff>3876675</xdr:colOff>
      <xdr:row>100</xdr:row>
      <xdr:rowOff>1600200</xdr:rowOff>
    </xdr:to>
    <xdr:pic>
      <xdr:nvPicPr>
        <xdr:cNvPr id="110" name="Picture 167">
          <a:extLst>
            <a:ext uri="{FF2B5EF4-FFF2-40B4-BE49-F238E27FC236}">
              <a16:creationId xmlns:a16="http://schemas.microsoft.com/office/drawing/2014/main" id="{EF5C5500-1876-4B00-B0FC-5958FB15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984355" y="18380964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101</xdr:row>
      <xdr:rowOff>19050</xdr:rowOff>
    </xdr:from>
    <xdr:to>
      <xdr:col>7</xdr:col>
      <xdr:colOff>2419350</xdr:colOff>
      <xdr:row>101</xdr:row>
      <xdr:rowOff>2657475</xdr:rowOff>
    </xdr:to>
    <xdr:pic>
      <xdr:nvPicPr>
        <xdr:cNvPr id="111" name="Picture 169">
          <a:extLst>
            <a:ext uri="{FF2B5EF4-FFF2-40B4-BE49-F238E27FC236}">
              <a16:creationId xmlns:a16="http://schemas.microsoft.com/office/drawing/2014/main" id="{70BE64E7-163C-480D-B2FC-166321F6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185247915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101</xdr:row>
      <xdr:rowOff>19050</xdr:rowOff>
    </xdr:from>
    <xdr:to>
      <xdr:col>8</xdr:col>
      <xdr:colOff>3876675</xdr:colOff>
      <xdr:row>101</xdr:row>
      <xdr:rowOff>2657475</xdr:rowOff>
    </xdr:to>
    <xdr:pic>
      <xdr:nvPicPr>
        <xdr:cNvPr id="112" name="Picture 170">
          <a:extLst>
            <a:ext uri="{FF2B5EF4-FFF2-40B4-BE49-F238E27FC236}">
              <a16:creationId xmlns:a16="http://schemas.microsoft.com/office/drawing/2014/main" id="{9B6182F6-51AD-497B-BC1F-E7CF9C0D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185247915"/>
          <a:ext cx="3777615" cy="2364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102</xdr:row>
      <xdr:rowOff>647700</xdr:rowOff>
    </xdr:from>
    <xdr:to>
      <xdr:col>8</xdr:col>
      <xdr:colOff>0</xdr:colOff>
      <xdr:row>102</xdr:row>
      <xdr:rowOff>2228850</xdr:rowOff>
    </xdr:to>
    <xdr:pic>
      <xdr:nvPicPr>
        <xdr:cNvPr id="113" name="Picture 172">
          <a:extLst>
            <a:ext uri="{FF2B5EF4-FFF2-40B4-BE49-F238E27FC236}">
              <a16:creationId xmlns:a16="http://schemas.microsoft.com/office/drawing/2014/main" id="{63993ADE-36EC-45ED-AED1-E7CC7E8403BB}"/>
            </a:ext>
            <a:ext uri="{147F2762-F138-4A5C-976F-8EAC2B608ADB}">
              <a16:predDERef xmlns:a16="http://schemas.microsoft.com/office/drawing/2014/main" pre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18826162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105</xdr:row>
      <xdr:rowOff>19050</xdr:rowOff>
    </xdr:from>
    <xdr:to>
      <xdr:col>7</xdr:col>
      <xdr:colOff>2419350</xdr:colOff>
      <xdr:row>105</xdr:row>
      <xdr:rowOff>1600200</xdr:rowOff>
    </xdr:to>
    <xdr:pic>
      <xdr:nvPicPr>
        <xdr:cNvPr id="114" name="Picture 175">
          <a:extLst>
            <a:ext uri="{FF2B5EF4-FFF2-40B4-BE49-F238E27FC236}">
              <a16:creationId xmlns:a16="http://schemas.microsoft.com/office/drawing/2014/main" id="{C9A669A0-F282-47AA-9C26-A0922AA1C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9498330" y="1928679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105</xdr:row>
      <xdr:rowOff>19050</xdr:rowOff>
    </xdr:from>
    <xdr:to>
      <xdr:col>8</xdr:col>
      <xdr:colOff>3876675</xdr:colOff>
      <xdr:row>105</xdr:row>
      <xdr:rowOff>1600200</xdr:rowOff>
    </xdr:to>
    <xdr:pic>
      <xdr:nvPicPr>
        <xdr:cNvPr id="115" name="Picture 176">
          <a:extLst>
            <a:ext uri="{FF2B5EF4-FFF2-40B4-BE49-F238E27FC236}">
              <a16:creationId xmlns:a16="http://schemas.microsoft.com/office/drawing/2014/main" id="{2C380DE3-C1E6-454C-93E3-C5EB077C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1984355" y="192867915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105</xdr:row>
      <xdr:rowOff>21283</xdr:rowOff>
    </xdr:from>
    <xdr:to>
      <xdr:col>9</xdr:col>
      <xdr:colOff>1609725</xdr:colOff>
      <xdr:row>105</xdr:row>
      <xdr:rowOff>1432866</xdr:rowOff>
    </xdr:to>
    <xdr:pic>
      <xdr:nvPicPr>
        <xdr:cNvPr id="116" name="Picture 177">
          <a:extLst>
            <a:ext uri="{FF2B5EF4-FFF2-40B4-BE49-F238E27FC236}">
              <a16:creationId xmlns:a16="http://schemas.microsoft.com/office/drawing/2014/main" id="{9941E575-F066-40B9-8386-8E7D3084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192870148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112</xdr:row>
      <xdr:rowOff>19050</xdr:rowOff>
    </xdr:from>
    <xdr:to>
      <xdr:col>7</xdr:col>
      <xdr:colOff>2419350</xdr:colOff>
      <xdr:row>112</xdr:row>
      <xdr:rowOff>1600200</xdr:rowOff>
    </xdr:to>
    <xdr:pic>
      <xdr:nvPicPr>
        <xdr:cNvPr id="117" name="Picture 178">
          <a:extLst>
            <a:ext uri="{FF2B5EF4-FFF2-40B4-BE49-F238E27FC236}">
              <a16:creationId xmlns:a16="http://schemas.microsoft.com/office/drawing/2014/main" id="{AD3CDCE2-AC68-4D42-8251-B1FD30D7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498330" y="2021262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112</xdr:row>
      <xdr:rowOff>19050</xdr:rowOff>
    </xdr:from>
    <xdr:to>
      <xdr:col>8</xdr:col>
      <xdr:colOff>3876675</xdr:colOff>
      <xdr:row>112</xdr:row>
      <xdr:rowOff>1600200</xdr:rowOff>
    </xdr:to>
    <xdr:pic>
      <xdr:nvPicPr>
        <xdr:cNvPr id="118" name="Picture 179">
          <a:extLst>
            <a:ext uri="{FF2B5EF4-FFF2-40B4-BE49-F238E27FC236}">
              <a16:creationId xmlns:a16="http://schemas.microsoft.com/office/drawing/2014/main" id="{B55339E6-4659-4156-A474-3F50F5A9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984355" y="202126215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112</xdr:row>
      <xdr:rowOff>21283</xdr:rowOff>
    </xdr:from>
    <xdr:to>
      <xdr:col>9</xdr:col>
      <xdr:colOff>1609725</xdr:colOff>
      <xdr:row>112</xdr:row>
      <xdr:rowOff>1432866</xdr:rowOff>
    </xdr:to>
    <xdr:pic>
      <xdr:nvPicPr>
        <xdr:cNvPr id="119" name="Picture 180">
          <a:extLst>
            <a:ext uri="{FF2B5EF4-FFF2-40B4-BE49-F238E27FC236}">
              <a16:creationId xmlns:a16="http://schemas.microsoft.com/office/drawing/2014/main" id="{A7DDBE9C-A80E-41B6-A751-E3A7F418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202128448"/>
          <a:ext cx="1600200" cy="1411583"/>
        </a:xfrm>
        <a:prstGeom prst="rect">
          <a:avLst/>
        </a:prstGeom>
      </xdr:spPr>
    </xdr:pic>
    <xdr:clientData/>
  </xdr:twoCellAnchor>
  <xdr:twoCellAnchor>
    <xdr:from>
      <xdr:col>6</xdr:col>
      <xdr:colOff>924214</xdr:colOff>
      <xdr:row>124</xdr:row>
      <xdr:rowOff>114300</xdr:rowOff>
    </xdr:from>
    <xdr:to>
      <xdr:col>7</xdr:col>
      <xdr:colOff>2511137</xdr:colOff>
      <xdr:row>124</xdr:row>
      <xdr:rowOff>1695450</xdr:rowOff>
    </xdr:to>
    <xdr:pic>
      <xdr:nvPicPr>
        <xdr:cNvPr id="126" name="Picture 187">
          <a:extLst>
            <a:ext uri="{FF2B5EF4-FFF2-40B4-BE49-F238E27FC236}">
              <a16:creationId xmlns:a16="http://schemas.microsoft.com/office/drawing/2014/main" id="{944134BC-0CD2-4897-9642-43A86EA53C77}"/>
            </a:ext>
            <a:ext uri="{147F2762-F138-4A5C-976F-8EAC2B608ADB}">
              <a16:predDERef xmlns:a16="http://schemas.microsoft.com/office/drawing/2014/main" pre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635259" y="195082391"/>
          <a:ext cx="2522105" cy="1581150"/>
        </a:xfrm>
        <a:prstGeom prst="rect">
          <a:avLst/>
        </a:prstGeom>
      </xdr:spPr>
    </xdr:pic>
    <xdr:clientData/>
  </xdr:twoCellAnchor>
  <xdr:twoCellAnchor>
    <xdr:from>
      <xdr:col>7</xdr:col>
      <xdr:colOff>2517487</xdr:colOff>
      <xdr:row>124</xdr:row>
      <xdr:rowOff>148936</xdr:rowOff>
    </xdr:from>
    <xdr:to>
      <xdr:col>8</xdr:col>
      <xdr:colOff>3844636</xdr:colOff>
      <xdr:row>124</xdr:row>
      <xdr:rowOff>1730086</xdr:rowOff>
    </xdr:to>
    <xdr:pic>
      <xdr:nvPicPr>
        <xdr:cNvPr id="127" name="Picture 188">
          <a:extLst>
            <a:ext uri="{FF2B5EF4-FFF2-40B4-BE49-F238E27FC236}">
              <a16:creationId xmlns:a16="http://schemas.microsoft.com/office/drawing/2014/main" id="{0DE88CD4-3845-422A-8641-0A7C3B8D5646}"/>
            </a:ext>
            <a:ext uri="{147F2762-F138-4A5C-976F-8EAC2B608ADB}">
              <a16:predDERef xmlns:a16="http://schemas.microsoft.com/office/drawing/2014/main" pre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12163714" y="195117027"/>
          <a:ext cx="3855604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119</xdr:row>
      <xdr:rowOff>457200</xdr:rowOff>
    </xdr:from>
    <xdr:to>
      <xdr:col>8</xdr:col>
      <xdr:colOff>0</xdr:colOff>
      <xdr:row>119</xdr:row>
      <xdr:rowOff>2038350</xdr:rowOff>
    </xdr:to>
    <xdr:pic>
      <xdr:nvPicPr>
        <xdr:cNvPr id="128" name="Picture 190">
          <a:extLst>
            <a:ext uri="{FF2B5EF4-FFF2-40B4-BE49-F238E27FC236}">
              <a16:creationId xmlns:a16="http://schemas.microsoft.com/office/drawing/2014/main" id="{B883A4E8-F695-4F62-98E8-979CA0934B61}"/>
            </a:ext>
            <a:ext uri="{147F2762-F138-4A5C-976F-8EAC2B608ADB}">
              <a16:predDERef xmlns:a16="http://schemas.microsoft.com/office/drawing/2014/main" pre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21649372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6350</xdr:colOff>
      <xdr:row>126</xdr:row>
      <xdr:rowOff>208973</xdr:rowOff>
    </xdr:from>
    <xdr:to>
      <xdr:col>8</xdr:col>
      <xdr:colOff>0</xdr:colOff>
      <xdr:row>126</xdr:row>
      <xdr:rowOff>1551998</xdr:rowOff>
    </xdr:to>
    <xdr:pic>
      <xdr:nvPicPr>
        <xdr:cNvPr id="129" name="Picture 196">
          <a:extLst>
            <a:ext uri="{FF2B5EF4-FFF2-40B4-BE49-F238E27FC236}">
              <a16:creationId xmlns:a16="http://schemas.microsoft.com/office/drawing/2014/main" id="{C623C706-A82C-4AF2-8CAF-50607B5CF685}"/>
            </a:ext>
            <a:ext uri="{147F2762-F138-4A5C-976F-8EAC2B608ADB}">
              <a16:predDERef xmlns:a16="http://schemas.microsoft.com/office/drawing/2014/main" pre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652577" y="198380928"/>
          <a:ext cx="2522105" cy="1343025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126</xdr:row>
      <xdr:rowOff>207241</xdr:rowOff>
    </xdr:from>
    <xdr:to>
      <xdr:col>9</xdr:col>
      <xdr:colOff>0</xdr:colOff>
      <xdr:row>126</xdr:row>
      <xdr:rowOff>1569316</xdr:rowOff>
    </xdr:to>
    <xdr:pic>
      <xdr:nvPicPr>
        <xdr:cNvPr id="130" name="Picture 197">
          <a:extLst>
            <a:ext uri="{FF2B5EF4-FFF2-40B4-BE49-F238E27FC236}">
              <a16:creationId xmlns:a16="http://schemas.microsoft.com/office/drawing/2014/main" id="{27006CF3-C6CC-4D1B-96C5-FA43871E1E26}"/>
            </a:ext>
            <a:ext uri="{147F2762-F138-4A5C-976F-8EAC2B608ADB}">
              <a16:predDERef xmlns:a16="http://schemas.microsoft.com/office/drawing/2014/main" pre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12181032" y="198379196"/>
          <a:ext cx="3855604" cy="136207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121</xdr:row>
      <xdr:rowOff>419100</xdr:rowOff>
    </xdr:from>
    <xdr:to>
      <xdr:col>8</xdr:col>
      <xdr:colOff>0</xdr:colOff>
      <xdr:row>121</xdr:row>
      <xdr:rowOff>2000250</xdr:rowOff>
    </xdr:to>
    <xdr:pic>
      <xdr:nvPicPr>
        <xdr:cNvPr id="131" name="Picture 199">
          <a:extLst>
            <a:ext uri="{FF2B5EF4-FFF2-40B4-BE49-F238E27FC236}">
              <a16:creationId xmlns:a16="http://schemas.microsoft.com/office/drawing/2014/main" id="{0C5170B6-AAA6-4A0B-B233-2E66ECC740CC}"/>
            </a:ext>
            <a:ext uri="{147F2762-F138-4A5C-976F-8EAC2B608ADB}">
              <a16:predDERef xmlns:a16="http://schemas.microsoft.com/office/drawing/2014/main" pre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9498330" y="22162770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121</xdr:row>
      <xdr:rowOff>361950</xdr:rowOff>
    </xdr:from>
    <xdr:to>
      <xdr:col>9</xdr:col>
      <xdr:colOff>0</xdr:colOff>
      <xdr:row>121</xdr:row>
      <xdr:rowOff>1943100</xdr:rowOff>
    </xdr:to>
    <xdr:pic>
      <xdr:nvPicPr>
        <xdr:cNvPr id="132" name="Picture 200">
          <a:extLst>
            <a:ext uri="{FF2B5EF4-FFF2-40B4-BE49-F238E27FC236}">
              <a16:creationId xmlns:a16="http://schemas.microsoft.com/office/drawing/2014/main" id="{903124CD-96E9-4ECC-9AA6-F956B5D24939}"/>
            </a:ext>
            <a:ext uri="{147F2762-F138-4A5C-976F-8EAC2B608ADB}">
              <a16:predDERef xmlns:a16="http://schemas.microsoft.com/office/drawing/2014/main" pre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11984355" y="221566740"/>
          <a:ext cx="3779520" cy="1584960"/>
        </a:xfrm>
        <a:prstGeom prst="rect">
          <a:avLst/>
        </a:prstGeom>
      </xdr:spPr>
    </xdr:pic>
    <xdr:clientData/>
  </xdr:twoCellAnchor>
  <xdr:twoCellAnchor>
    <xdr:from>
      <xdr:col>7</xdr:col>
      <xdr:colOff>6350</xdr:colOff>
      <xdr:row>125</xdr:row>
      <xdr:rowOff>202045</xdr:rowOff>
    </xdr:from>
    <xdr:to>
      <xdr:col>8</xdr:col>
      <xdr:colOff>0</xdr:colOff>
      <xdr:row>125</xdr:row>
      <xdr:rowOff>1783195</xdr:rowOff>
    </xdr:to>
    <xdr:pic>
      <xdr:nvPicPr>
        <xdr:cNvPr id="133" name="Picture 202">
          <a:extLst>
            <a:ext uri="{FF2B5EF4-FFF2-40B4-BE49-F238E27FC236}">
              <a16:creationId xmlns:a16="http://schemas.microsoft.com/office/drawing/2014/main" id="{0351062C-0447-4AE8-8C82-B601AD192721}"/>
            </a:ext>
            <a:ext uri="{147F2762-F138-4A5C-976F-8EAC2B608ADB}">
              <a16:predDERef xmlns:a16="http://schemas.microsoft.com/office/drawing/2014/main" pre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9652577" y="197560045"/>
          <a:ext cx="2522105" cy="1581150"/>
        </a:xfrm>
        <a:prstGeom prst="rect">
          <a:avLst/>
        </a:prstGeom>
      </xdr:spPr>
    </xdr:pic>
    <xdr:clientData/>
  </xdr:twoCellAnchor>
  <xdr:twoCellAnchor>
    <xdr:from>
      <xdr:col>8</xdr:col>
      <xdr:colOff>75623</xdr:colOff>
      <xdr:row>125</xdr:row>
      <xdr:rowOff>273627</xdr:rowOff>
    </xdr:from>
    <xdr:to>
      <xdr:col>9</xdr:col>
      <xdr:colOff>69273</xdr:colOff>
      <xdr:row>125</xdr:row>
      <xdr:rowOff>1854777</xdr:rowOff>
    </xdr:to>
    <xdr:pic>
      <xdr:nvPicPr>
        <xdr:cNvPr id="134" name="Picture 203">
          <a:extLst>
            <a:ext uri="{FF2B5EF4-FFF2-40B4-BE49-F238E27FC236}">
              <a16:creationId xmlns:a16="http://schemas.microsoft.com/office/drawing/2014/main" id="{44B060BB-EBD2-4B7D-9261-2050DE4A838F}"/>
            </a:ext>
            <a:ext uri="{147F2762-F138-4A5C-976F-8EAC2B608ADB}">
              <a16:predDERef xmlns:a16="http://schemas.microsoft.com/office/drawing/2014/main" pre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2250305" y="197631627"/>
          <a:ext cx="3855604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122</xdr:row>
      <xdr:rowOff>781050</xdr:rowOff>
    </xdr:from>
    <xdr:to>
      <xdr:col>8</xdr:col>
      <xdr:colOff>0</xdr:colOff>
      <xdr:row>122</xdr:row>
      <xdr:rowOff>2362200</xdr:rowOff>
    </xdr:to>
    <xdr:pic>
      <xdr:nvPicPr>
        <xdr:cNvPr id="135" name="Picture 205">
          <a:extLst>
            <a:ext uri="{FF2B5EF4-FFF2-40B4-BE49-F238E27FC236}">
              <a16:creationId xmlns:a16="http://schemas.microsoft.com/office/drawing/2014/main" id="{43692F17-563F-4728-9E50-8D374F444FC0}"/>
            </a:ext>
            <a:ext uri="{147F2762-F138-4A5C-976F-8EAC2B608ADB}">
              <a16:predDERef xmlns:a16="http://schemas.microsoft.com/office/drawing/2014/main" pre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22427184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131</xdr:row>
      <xdr:rowOff>419100</xdr:rowOff>
    </xdr:from>
    <xdr:to>
      <xdr:col>8</xdr:col>
      <xdr:colOff>0</xdr:colOff>
      <xdr:row>131</xdr:row>
      <xdr:rowOff>2000250</xdr:rowOff>
    </xdr:to>
    <xdr:pic>
      <xdr:nvPicPr>
        <xdr:cNvPr id="136" name="Picture 211">
          <a:extLst>
            <a:ext uri="{FF2B5EF4-FFF2-40B4-BE49-F238E27FC236}">
              <a16:creationId xmlns:a16="http://schemas.microsoft.com/office/drawing/2014/main" id="{0810444E-20C3-4CBF-AA59-E0406489824D}"/>
            </a:ext>
            <a:ext uri="{147F2762-F138-4A5C-976F-8EAC2B608ADB}">
              <a16:predDERef xmlns:a16="http://schemas.microsoft.com/office/drawing/2014/main" pre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9498330" y="24340185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134</xdr:row>
      <xdr:rowOff>409575</xdr:rowOff>
    </xdr:from>
    <xdr:to>
      <xdr:col>8</xdr:col>
      <xdr:colOff>0</xdr:colOff>
      <xdr:row>134</xdr:row>
      <xdr:rowOff>1990725</xdr:rowOff>
    </xdr:to>
    <xdr:pic>
      <xdr:nvPicPr>
        <xdr:cNvPr id="137" name="Picture 214">
          <a:extLst>
            <a:ext uri="{FF2B5EF4-FFF2-40B4-BE49-F238E27FC236}">
              <a16:creationId xmlns:a16="http://schemas.microsoft.com/office/drawing/2014/main" id="{4C761BEE-AA51-4739-BC08-18090602AD94}"/>
            </a:ext>
            <a:ext uri="{147F2762-F138-4A5C-976F-8EAC2B608ADB}">
              <a16:predDERef xmlns:a16="http://schemas.microsoft.com/office/drawing/2014/main" pre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9498330" y="25042939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132</xdr:row>
      <xdr:rowOff>19050</xdr:rowOff>
    </xdr:from>
    <xdr:to>
      <xdr:col>7</xdr:col>
      <xdr:colOff>2419350</xdr:colOff>
      <xdr:row>132</xdr:row>
      <xdr:rowOff>1600200</xdr:rowOff>
    </xdr:to>
    <xdr:pic>
      <xdr:nvPicPr>
        <xdr:cNvPr id="138" name="Picture 217">
          <a:extLst>
            <a:ext uri="{FF2B5EF4-FFF2-40B4-BE49-F238E27FC236}">
              <a16:creationId xmlns:a16="http://schemas.microsoft.com/office/drawing/2014/main" id="{55FEB292-2746-4161-9DC9-F6FD44268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2454554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132</xdr:row>
      <xdr:rowOff>19050</xdr:rowOff>
    </xdr:from>
    <xdr:to>
      <xdr:col>8</xdr:col>
      <xdr:colOff>3876675</xdr:colOff>
      <xdr:row>132</xdr:row>
      <xdr:rowOff>1600200</xdr:rowOff>
    </xdr:to>
    <xdr:pic>
      <xdr:nvPicPr>
        <xdr:cNvPr id="139" name="Picture 218">
          <a:extLst>
            <a:ext uri="{FF2B5EF4-FFF2-40B4-BE49-F238E27FC236}">
              <a16:creationId xmlns:a16="http://schemas.microsoft.com/office/drawing/2014/main" id="{06ACF631-48D3-447E-B7E2-71C378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984355" y="245455440"/>
          <a:ext cx="3777615" cy="1584960"/>
        </a:xfrm>
        <a:prstGeom prst="rect">
          <a:avLst/>
        </a:prstGeom>
      </xdr:spPr>
    </xdr:pic>
    <xdr:clientData/>
  </xdr:twoCellAnchor>
  <xdr:twoCellAnchor>
    <xdr:from>
      <xdr:col>6</xdr:col>
      <xdr:colOff>944707</xdr:colOff>
      <xdr:row>132</xdr:row>
      <xdr:rowOff>1809461</xdr:rowOff>
    </xdr:from>
    <xdr:to>
      <xdr:col>7</xdr:col>
      <xdr:colOff>2516910</xdr:colOff>
      <xdr:row>133</xdr:row>
      <xdr:rowOff>1697182</xdr:rowOff>
    </xdr:to>
    <xdr:pic>
      <xdr:nvPicPr>
        <xdr:cNvPr id="142" name="Picture 223">
          <a:extLst>
            <a:ext uri="{FF2B5EF4-FFF2-40B4-BE49-F238E27FC236}">
              <a16:creationId xmlns:a16="http://schemas.microsoft.com/office/drawing/2014/main" id="{DB3DB7DE-8D67-4D09-A143-1E3769445B98}"/>
            </a:ext>
            <a:ext uri="{147F2762-F138-4A5C-976F-8EAC2B608ADB}">
              <a16:predDERef xmlns:a16="http://schemas.microsoft.com/office/drawing/2014/main" pre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661525" y="186894643"/>
          <a:ext cx="2518930" cy="1723448"/>
        </a:xfrm>
        <a:prstGeom prst="rect">
          <a:avLst/>
        </a:prstGeom>
      </xdr:spPr>
    </xdr:pic>
    <xdr:clientData/>
  </xdr:twoCellAnchor>
  <xdr:twoCellAnchor>
    <xdr:from>
      <xdr:col>7</xdr:col>
      <xdr:colOff>2526434</xdr:colOff>
      <xdr:row>133</xdr:row>
      <xdr:rowOff>64076</xdr:rowOff>
    </xdr:from>
    <xdr:to>
      <xdr:col>8</xdr:col>
      <xdr:colOff>3844636</xdr:colOff>
      <xdr:row>133</xdr:row>
      <xdr:rowOff>1697181</xdr:rowOff>
    </xdr:to>
    <xdr:pic>
      <xdr:nvPicPr>
        <xdr:cNvPr id="143" name="Picture 224">
          <a:extLst>
            <a:ext uri="{FF2B5EF4-FFF2-40B4-BE49-F238E27FC236}">
              <a16:creationId xmlns:a16="http://schemas.microsoft.com/office/drawing/2014/main" id="{5C054822-8F3B-4892-8C9F-EBB22ABD39BF}"/>
            </a:ext>
            <a:ext uri="{147F2762-F138-4A5C-976F-8EAC2B608ADB}">
              <a16:predDERef xmlns:a16="http://schemas.microsoft.com/office/drawing/2014/main" pre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2189979" y="186984985"/>
          <a:ext cx="3846657" cy="163310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139</xdr:row>
      <xdr:rowOff>19050</xdr:rowOff>
    </xdr:from>
    <xdr:to>
      <xdr:col>7</xdr:col>
      <xdr:colOff>2419350</xdr:colOff>
      <xdr:row>139</xdr:row>
      <xdr:rowOff>1600200</xdr:rowOff>
    </xdr:to>
    <xdr:pic>
      <xdr:nvPicPr>
        <xdr:cNvPr id="146" name="Picture 250">
          <a:extLst>
            <a:ext uri="{FF2B5EF4-FFF2-40B4-BE49-F238E27FC236}">
              <a16:creationId xmlns:a16="http://schemas.microsoft.com/office/drawing/2014/main" id="{AC23D17B-9821-4F3D-B677-CB432FC24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26942034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140</xdr:row>
      <xdr:rowOff>0</xdr:rowOff>
    </xdr:from>
    <xdr:to>
      <xdr:col>7</xdr:col>
      <xdr:colOff>2419350</xdr:colOff>
      <xdr:row>140</xdr:row>
      <xdr:rowOff>0</xdr:rowOff>
    </xdr:to>
    <xdr:pic>
      <xdr:nvPicPr>
        <xdr:cNvPr id="149" name="Picture 256">
          <a:extLst>
            <a:ext uri="{FF2B5EF4-FFF2-40B4-BE49-F238E27FC236}">
              <a16:creationId xmlns:a16="http://schemas.microsoft.com/office/drawing/2014/main" id="{5D802C02-0151-4253-9C0D-46A2E898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2739066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140</xdr:row>
      <xdr:rowOff>0</xdr:rowOff>
    </xdr:from>
    <xdr:to>
      <xdr:col>8</xdr:col>
      <xdr:colOff>3876675</xdr:colOff>
      <xdr:row>140</xdr:row>
      <xdr:rowOff>0</xdr:rowOff>
    </xdr:to>
    <xdr:pic>
      <xdr:nvPicPr>
        <xdr:cNvPr id="150" name="Picture 257">
          <a:extLst>
            <a:ext uri="{FF2B5EF4-FFF2-40B4-BE49-F238E27FC236}">
              <a16:creationId xmlns:a16="http://schemas.microsoft.com/office/drawing/2014/main" id="{399E2287-F101-4ECD-AEFF-EE525D72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27390661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140</xdr:row>
      <xdr:rowOff>19050</xdr:rowOff>
    </xdr:from>
    <xdr:to>
      <xdr:col>7</xdr:col>
      <xdr:colOff>2419350</xdr:colOff>
      <xdr:row>140</xdr:row>
      <xdr:rowOff>1600200</xdr:rowOff>
    </xdr:to>
    <xdr:pic>
      <xdr:nvPicPr>
        <xdr:cNvPr id="151" name="Picture 259">
          <a:extLst>
            <a:ext uri="{FF2B5EF4-FFF2-40B4-BE49-F238E27FC236}">
              <a16:creationId xmlns:a16="http://schemas.microsoft.com/office/drawing/2014/main" id="{15A951CA-0419-416B-B0AD-EA6C979B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498330" y="2753448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140</xdr:row>
      <xdr:rowOff>19050</xdr:rowOff>
    </xdr:from>
    <xdr:to>
      <xdr:col>8</xdr:col>
      <xdr:colOff>3876675</xdr:colOff>
      <xdr:row>140</xdr:row>
      <xdr:rowOff>1600200</xdr:rowOff>
    </xdr:to>
    <xdr:pic>
      <xdr:nvPicPr>
        <xdr:cNvPr id="152" name="Picture 260">
          <a:extLst>
            <a:ext uri="{FF2B5EF4-FFF2-40B4-BE49-F238E27FC236}">
              <a16:creationId xmlns:a16="http://schemas.microsoft.com/office/drawing/2014/main" id="{004CA698-7043-4B74-98A7-52DB9492E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984355" y="2753448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141</xdr:row>
      <xdr:rowOff>19050</xdr:rowOff>
    </xdr:from>
    <xdr:to>
      <xdr:col>7</xdr:col>
      <xdr:colOff>2419350</xdr:colOff>
      <xdr:row>141</xdr:row>
      <xdr:rowOff>2657475</xdr:rowOff>
    </xdr:to>
    <xdr:pic>
      <xdr:nvPicPr>
        <xdr:cNvPr id="153" name="Picture 262">
          <a:extLst>
            <a:ext uri="{FF2B5EF4-FFF2-40B4-BE49-F238E27FC236}">
              <a16:creationId xmlns:a16="http://schemas.microsoft.com/office/drawing/2014/main" id="{226A1D41-BF9B-486B-9860-27661DD5E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276783165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141</xdr:row>
      <xdr:rowOff>19050</xdr:rowOff>
    </xdr:from>
    <xdr:to>
      <xdr:col>8</xdr:col>
      <xdr:colOff>3876675</xdr:colOff>
      <xdr:row>141</xdr:row>
      <xdr:rowOff>2657475</xdr:rowOff>
    </xdr:to>
    <xdr:pic>
      <xdr:nvPicPr>
        <xdr:cNvPr id="154" name="Picture 263">
          <a:extLst>
            <a:ext uri="{FF2B5EF4-FFF2-40B4-BE49-F238E27FC236}">
              <a16:creationId xmlns:a16="http://schemas.microsoft.com/office/drawing/2014/main" id="{1FA1CD45-A3C7-41F9-AB3B-90766B5F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11984355" y="276783165"/>
          <a:ext cx="3777615" cy="2364105"/>
        </a:xfrm>
        <a:prstGeom prst="rect">
          <a:avLst/>
        </a:prstGeom>
      </xdr:spPr>
    </xdr:pic>
    <xdr:clientData/>
  </xdr:twoCellAnchor>
  <xdr:twoCellAnchor>
    <xdr:from>
      <xdr:col>6</xdr:col>
      <xdr:colOff>933162</xdr:colOff>
      <xdr:row>141</xdr:row>
      <xdr:rowOff>2332182</xdr:rowOff>
    </xdr:from>
    <xdr:to>
      <xdr:col>7</xdr:col>
      <xdr:colOff>2505365</xdr:colOff>
      <xdr:row>143</xdr:row>
      <xdr:rowOff>150091</xdr:rowOff>
    </xdr:to>
    <xdr:pic>
      <xdr:nvPicPr>
        <xdr:cNvPr id="155" name="Picture 265">
          <a:extLst>
            <a:ext uri="{FF2B5EF4-FFF2-40B4-BE49-F238E27FC236}">
              <a16:creationId xmlns:a16="http://schemas.microsoft.com/office/drawing/2014/main" id="{3E14656A-1B87-41B9-8443-F2BCADF8B083}"/>
            </a:ext>
            <a:ext uri="{147F2762-F138-4A5C-976F-8EAC2B608ADB}">
              <a16:predDERef xmlns:a16="http://schemas.microsoft.com/office/drawing/2014/main" pre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649980" y="201756818"/>
          <a:ext cx="2518930" cy="1708728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145</xdr:row>
      <xdr:rowOff>19050</xdr:rowOff>
    </xdr:from>
    <xdr:to>
      <xdr:col>7</xdr:col>
      <xdr:colOff>2419350</xdr:colOff>
      <xdr:row>145</xdr:row>
      <xdr:rowOff>1600200</xdr:rowOff>
    </xdr:to>
    <xdr:pic>
      <xdr:nvPicPr>
        <xdr:cNvPr id="157" name="Picture 268">
          <a:extLst>
            <a:ext uri="{FF2B5EF4-FFF2-40B4-BE49-F238E27FC236}">
              <a16:creationId xmlns:a16="http://schemas.microsoft.com/office/drawing/2014/main" id="{66201843-E68D-4727-ACE8-655D0075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9498330" y="2846793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145</xdr:row>
      <xdr:rowOff>19050</xdr:rowOff>
    </xdr:from>
    <xdr:to>
      <xdr:col>8</xdr:col>
      <xdr:colOff>3876675</xdr:colOff>
      <xdr:row>145</xdr:row>
      <xdr:rowOff>1600200</xdr:rowOff>
    </xdr:to>
    <xdr:pic>
      <xdr:nvPicPr>
        <xdr:cNvPr id="158" name="Picture 269">
          <a:extLst>
            <a:ext uri="{FF2B5EF4-FFF2-40B4-BE49-F238E27FC236}">
              <a16:creationId xmlns:a16="http://schemas.microsoft.com/office/drawing/2014/main" id="{44FBC12E-DC23-4ACF-B1A5-607EEA7C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1984355" y="28467939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145</xdr:row>
      <xdr:rowOff>21283</xdr:rowOff>
    </xdr:from>
    <xdr:to>
      <xdr:col>9</xdr:col>
      <xdr:colOff>1609725</xdr:colOff>
      <xdr:row>145</xdr:row>
      <xdr:rowOff>1432866</xdr:rowOff>
    </xdr:to>
    <xdr:pic>
      <xdr:nvPicPr>
        <xdr:cNvPr id="159" name="Picture 270">
          <a:extLst>
            <a:ext uri="{FF2B5EF4-FFF2-40B4-BE49-F238E27FC236}">
              <a16:creationId xmlns:a16="http://schemas.microsoft.com/office/drawing/2014/main" id="{DE168183-1885-4A31-A8FC-1975681A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284681623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152</xdr:row>
      <xdr:rowOff>19050</xdr:rowOff>
    </xdr:from>
    <xdr:to>
      <xdr:col>7</xdr:col>
      <xdr:colOff>2419350</xdr:colOff>
      <xdr:row>152</xdr:row>
      <xdr:rowOff>1600200</xdr:rowOff>
    </xdr:to>
    <xdr:pic>
      <xdr:nvPicPr>
        <xdr:cNvPr id="160" name="Picture 271">
          <a:extLst>
            <a:ext uri="{FF2B5EF4-FFF2-40B4-BE49-F238E27FC236}">
              <a16:creationId xmlns:a16="http://schemas.microsoft.com/office/drawing/2014/main" id="{9BD7ED06-8A74-412C-90F6-832E9EF2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9498330" y="2939376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152</xdr:row>
      <xdr:rowOff>19050</xdr:rowOff>
    </xdr:from>
    <xdr:to>
      <xdr:col>8</xdr:col>
      <xdr:colOff>3876675</xdr:colOff>
      <xdr:row>152</xdr:row>
      <xdr:rowOff>1600200</xdr:rowOff>
    </xdr:to>
    <xdr:pic>
      <xdr:nvPicPr>
        <xdr:cNvPr id="161" name="Picture 272">
          <a:extLst>
            <a:ext uri="{FF2B5EF4-FFF2-40B4-BE49-F238E27FC236}">
              <a16:creationId xmlns:a16="http://schemas.microsoft.com/office/drawing/2014/main" id="{AFC83621-76ED-4A48-9380-4E2637E32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1984355" y="293937690"/>
          <a:ext cx="3777615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152</xdr:row>
      <xdr:rowOff>21283</xdr:rowOff>
    </xdr:from>
    <xdr:to>
      <xdr:col>9</xdr:col>
      <xdr:colOff>1609725</xdr:colOff>
      <xdr:row>152</xdr:row>
      <xdr:rowOff>1432866</xdr:rowOff>
    </xdr:to>
    <xdr:pic>
      <xdr:nvPicPr>
        <xdr:cNvPr id="162" name="Picture 273">
          <a:extLst>
            <a:ext uri="{FF2B5EF4-FFF2-40B4-BE49-F238E27FC236}">
              <a16:creationId xmlns:a16="http://schemas.microsoft.com/office/drawing/2014/main" id="{3B619476-2EC8-4D33-9D7A-917A696F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75305" y="293939923"/>
          <a:ext cx="1600200" cy="141158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159</xdr:row>
      <xdr:rowOff>19050</xdr:rowOff>
    </xdr:from>
    <xdr:to>
      <xdr:col>7</xdr:col>
      <xdr:colOff>2419350</xdr:colOff>
      <xdr:row>159</xdr:row>
      <xdr:rowOff>1600200</xdr:rowOff>
    </xdr:to>
    <xdr:pic>
      <xdr:nvPicPr>
        <xdr:cNvPr id="163" name="Picture 274">
          <a:extLst>
            <a:ext uri="{FF2B5EF4-FFF2-40B4-BE49-F238E27FC236}">
              <a16:creationId xmlns:a16="http://schemas.microsoft.com/office/drawing/2014/main" id="{634A5FFC-30E5-487F-B5E7-394789CC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30319599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160</xdr:row>
      <xdr:rowOff>0</xdr:rowOff>
    </xdr:from>
    <xdr:to>
      <xdr:col>7</xdr:col>
      <xdr:colOff>2419350</xdr:colOff>
      <xdr:row>160</xdr:row>
      <xdr:rowOff>0</xdr:rowOff>
    </xdr:to>
    <xdr:pic>
      <xdr:nvPicPr>
        <xdr:cNvPr id="166" name="Picture 280">
          <a:extLst>
            <a:ext uri="{FF2B5EF4-FFF2-40B4-BE49-F238E27FC236}">
              <a16:creationId xmlns:a16="http://schemas.microsoft.com/office/drawing/2014/main" id="{9D4A1156-6BC0-4462-9D13-87F4BA8C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98330" y="3076536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160</xdr:row>
      <xdr:rowOff>0</xdr:rowOff>
    </xdr:from>
    <xdr:to>
      <xdr:col>8</xdr:col>
      <xdr:colOff>3876675</xdr:colOff>
      <xdr:row>160</xdr:row>
      <xdr:rowOff>0</xdr:rowOff>
    </xdr:to>
    <xdr:pic>
      <xdr:nvPicPr>
        <xdr:cNvPr id="167" name="Picture 281">
          <a:extLst>
            <a:ext uri="{FF2B5EF4-FFF2-40B4-BE49-F238E27FC236}">
              <a16:creationId xmlns:a16="http://schemas.microsoft.com/office/drawing/2014/main" id="{4D9DADEB-4D4D-4F6F-AC6F-89E60048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984355" y="3076536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160</xdr:row>
      <xdr:rowOff>19050</xdr:rowOff>
    </xdr:from>
    <xdr:to>
      <xdr:col>7</xdr:col>
      <xdr:colOff>2419350</xdr:colOff>
      <xdr:row>160</xdr:row>
      <xdr:rowOff>1600200</xdr:rowOff>
    </xdr:to>
    <xdr:pic>
      <xdr:nvPicPr>
        <xdr:cNvPr id="168" name="Picture 283">
          <a:extLst>
            <a:ext uri="{FF2B5EF4-FFF2-40B4-BE49-F238E27FC236}">
              <a16:creationId xmlns:a16="http://schemas.microsoft.com/office/drawing/2014/main" id="{EDC153A7-6D9C-42FB-9C14-0BC4400C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498330" y="3090919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160</xdr:row>
      <xdr:rowOff>19050</xdr:rowOff>
    </xdr:from>
    <xdr:to>
      <xdr:col>8</xdr:col>
      <xdr:colOff>3876675</xdr:colOff>
      <xdr:row>160</xdr:row>
      <xdr:rowOff>1600200</xdr:rowOff>
    </xdr:to>
    <xdr:pic>
      <xdr:nvPicPr>
        <xdr:cNvPr id="169" name="Picture 284">
          <a:extLst>
            <a:ext uri="{FF2B5EF4-FFF2-40B4-BE49-F238E27FC236}">
              <a16:creationId xmlns:a16="http://schemas.microsoft.com/office/drawing/2014/main" id="{ED99C405-03FC-4F50-BB1B-82AD0798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984355" y="3090919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161</xdr:row>
      <xdr:rowOff>19050</xdr:rowOff>
    </xdr:from>
    <xdr:to>
      <xdr:col>7</xdr:col>
      <xdr:colOff>2419350</xdr:colOff>
      <xdr:row>161</xdr:row>
      <xdr:rowOff>2657475</xdr:rowOff>
    </xdr:to>
    <xdr:pic>
      <xdr:nvPicPr>
        <xdr:cNvPr id="170" name="Picture 286">
          <a:extLst>
            <a:ext uri="{FF2B5EF4-FFF2-40B4-BE49-F238E27FC236}">
              <a16:creationId xmlns:a16="http://schemas.microsoft.com/office/drawing/2014/main" id="{8EF85AF0-CBB4-429F-978D-7FAC079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498330" y="310530240"/>
          <a:ext cx="2404110" cy="236410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161</xdr:row>
      <xdr:rowOff>19050</xdr:rowOff>
    </xdr:from>
    <xdr:to>
      <xdr:col>8</xdr:col>
      <xdr:colOff>3876675</xdr:colOff>
      <xdr:row>161</xdr:row>
      <xdr:rowOff>2657475</xdr:rowOff>
    </xdr:to>
    <xdr:pic>
      <xdr:nvPicPr>
        <xdr:cNvPr id="171" name="Picture 287">
          <a:extLst>
            <a:ext uri="{FF2B5EF4-FFF2-40B4-BE49-F238E27FC236}">
              <a16:creationId xmlns:a16="http://schemas.microsoft.com/office/drawing/2014/main" id="{041E3314-4FAD-4F35-918D-8D445F22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1984355" y="310530240"/>
          <a:ext cx="3777615" cy="2364105"/>
        </a:xfrm>
        <a:prstGeom prst="rect">
          <a:avLst/>
        </a:prstGeom>
      </xdr:spPr>
    </xdr:pic>
    <xdr:clientData/>
  </xdr:twoCellAnchor>
  <xdr:twoCellAnchor>
    <xdr:from>
      <xdr:col>6</xdr:col>
      <xdr:colOff>910069</xdr:colOff>
      <xdr:row>161</xdr:row>
      <xdr:rowOff>2282825</xdr:rowOff>
    </xdr:from>
    <xdr:to>
      <xdr:col>7</xdr:col>
      <xdr:colOff>2482272</xdr:colOff>
      <xdr:row>163</xdr:row>
      <xdr:rowOff>0</xdr:rowOff>
    </xdr:to>
    <xdr:pic>
      <xdr:nvPicPr>
        <xdr:cNvPr id="172" name="Picture 289">
          <a:extLst>
            <a:ext uri="{FF2B5EF4-FFF2-40B4-BE49-F238E27FC236}">
              <a16:creationId xmlns:a16="http://schemas.microsoft.com/office/drawing/2014/main" id="{CA178B67-19A2-4F72-9532-FE8AFE0684B5}"/>
            </a:ext>
            <a:ext uri="{147F2762-F138-4A5C-976F-8EAC2B608ADB}">
              <a16:predDERef xmlns:a16="http://schemas.microsoft.com/office/drawing/2014/main" pre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626887" y="229416552"/>
          <a:ext cx="2518930" cy="1434812"/>
        </a:xfrm>
        <a:prstGeom prst="rect">
          <a:avLst/>
        </a:prstGeom>
      </xdr:spPr>
    </xdr:pic>
    <xdr:clientData/>
  </xdr:twoCellAnchor>
  <xdr:twoCellAnchor>
    <xdr:from>
      <xdr:col>7</xdr:col>
      <xdr:colOff>6350</xdr:colOff>
      <xdr:row>171</xdr:row>
      <xdr:rowOff>184727</xdr:rowOff>
    </xdr:from>
    <xdr:to>
      <xdr:col>8</xdr:col>
      <xdr:colOff>0</xdr:colOff>
      <xdr:row>171</xdr:row>
      <xdr:rowOff>1765877</xdr:rowOff>
    </xdr:to>
    <xdr:pic>
      <xdr:nvPicPr>
        <xdr:cNvPr id="174" name="Picture 292">
          <a:extLst>
            <a:ext uri="{FF2B5EF4-FFF2-40B4-BE49-F238E27FC236}">
              <a16:creationId xmlns:a16="http://schemas.microsoft.com/office/drawing/2014/main" id="{05AD2E5A-52EE-4F3E-9B47-CA6E756FF508}"/>
            </a:ext>
            <a:ext uri="{147F2762-F138-4A5C-976F-8EAC2B608ADB}">
              <a16:predDERef xmlns:a16="http://schemas.microsoft.com/office/drawing/2014/main" pre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652577" y="284757091"/>
          <a:ext cx="2522105" cy="158115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171</xdr:row>
      <xdr:rowOff>117186</xdr:rowOff>
    </xdr:from>
    <xdr:to>
      <xdr:col>9</xdr:col>
      <xdr:colOff>0</xdr:colOff>
      <xdr:row>171</xdr:row>
      <xdr:rowOff>1698336</xdr:rowOff>
    </xdr:to>
    <xdr:pic>
      <xdr:nvPicPr>
        <xdr:cNvPr id="175" name="Picture 293">
          <a:extLst>
            <a:ext uri="{FF2B5EF4-FFF2-40B4-BE49-F238E27FC236}">
              <a16:creationId xmlns:a16="http://schemas.microsoft.com/office/drawing/2014/main" id="{0E3C308D-629A-4C51-89E6-A1251C34EC49}"/>
            </a:ext>
            <a:ext uri="{147F2762-F138-4A5C-976F-8EAC2B608ADB}">
              <a16:predDERef xmlns:a16="http://schemas.microsoft.com/office/drawing/2014/main" pre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12181032" y="284689550"/>
          <a:ext cx="3855604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165</xdr:row>
      <xdr:rowOff>173470</xdr:rowOff>
    </xdr:from>
    <xdr:to>
      <xdr:col>8</xdr:col>
      <xdr:colOff>0</xdr:colOff>
      <xdr:row>165</xdr:row>
      <xdr:rowOff>1754620</xdr:rowOff>
    </xdr:to>
    <xdr:pic>
      <xdr:nvPicPr>
        <xdr:cNvPr id="176" name="Picture 295">
          <a:extLst>
            <a:ext uri="{FF2B5EF4-FFF2-40B4-BE49-F238E27FC236}">
              <a16:creationId xmlns:a16="http://schemas.microsoft.com/office/drawing/2014/main" id="{2E5A366E-4B22-4F46-9BDC-EB690A2A6C05}"/>
            </a:ext>
            <a:ext uri="{147F2762-F138-4A5C-976F-8EAC2B608ADB}">
              <a16:predDERef xmlns:a16="http://schemas.microsoft.com/office/drawing/2014/main" pre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9673070" y="232294834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167</xdr:row>
      <xdr:rowOff>19050</xdr:rowOff>
    </xdr:from>
    <xdr:to>
      <xdr:col>7</xdr:col>
      <xdr:colOff>2419350</xdr:colOff>
      <xdr:row>167</xdr:row>
      <xdr:rowOff>1600200</xdr:rowOff>
    </xdr:to>
    <xdr:pic>
      <xdr:nvPicPr>
        <xdr:cNvPr id="177" name="Picture 298">
          <a:extLst>
            <a:ext uri="{FF2B5EF4-FFF2-40B4-BE49-F238E27FC236}">
              <a16:creationId xmlns:a16="http://schemas.microsoft.com/office/drawing/2014/main" id="{B50FB947-CA84-42CD-976A-A97FC584E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3224936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167</xdr:row>
      <xdr:rowOff>19050</xdr:rowOff>
    </xdr:from>
    <xdr:to>
      <xdr:col>8</xdr:col>
      <xdr:colOff>3876675</xdr:colOff>
      <xdr:row>167</xdr:row>
      <xdr:rowOff>1600200</xdr:rowOff>
    </xdr:to>
    <xdr:pic>
      <xdr:nvPicPr>
        <xdr:cNvPr id="178" name="Picture 299">
          <a:extLst>
            <a:ext uri="{FF2B5EF4-FFF2-40B4-BE49-F238E27FC236}">
              <a16:creationId xmlns:a16="http://schemas.microsoft.com/office/drawing/2014/main" id="{51CC31D7-BCAB-45CE-86A1-82FFEE48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984355" y="322493640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168</xdr:row>
      <xdr:rowOff>190500</xdr:rowOff>
    </xdr:from>
    <xdr:to>
      <xdr:col>8</xdr:col>
      <xdr:colOff>0</xdr:colOff>
      <xdr:row>168</xdr:row>
      <xdr:rowOff>1771650</xdr:rowOff>
    </xdr:to>
    <xdr:pic>
      <xdr:nvPicPr>
        <xdr:cNvPr id="179" name="Picture 301">
          <a:extLst>
            <a:ext uri="{FF2B5EF4-FFF2-40B4-BE49-F238E27FC236}">
              <a16:creationId xmlns:a16="http://schemas.microsoft.com/office/drawing/2014/main" id="{56F39E4E-7164-457B-850C-C36C4D988EC6}"/>
            </a:ext>
            <a:ext uri="{147F2762-F138-4A5C-976F-8EAC2B608ADB}">
              <a16:predDERef xmlns:a16="http://schemas.microsoft.com/office/drawing/2014/main" pre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498330" y="32450722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168</xdr:row>
      <xdr:rowOff>228600</xdr:rowOff>
    </xdr:from>
    <xdr:to>
      <xdr:col>9</xdr:col>
      <xdr:colOff>0</xdr:colOff>
      <xdr:row>168</xdr:row>
      <xdr:rowOff>1809750</xdr:rowOff>
    </xdr:to>
    <xdr:pic>
      <xdr:nvPicPr>
        <xdr:cNvPr id="180" name="Picture 302">
          <a:extLst>
            <a:ext uri="{FF2B5EF4-FFF2-40B4-BE49-F238E27FC236}">
              <a16:creationId xmlns:a16="http://schemas.microsoft.com/office/drawing/2014/main" id="{32DB5221-8626-4D9D-921D-43C4CED318EE}"/>
            </a:ext>
            <a:ext uri="{147F2762-F138-4A5C-976F-8EAC2B608ADB}">
              <a16:predDERef xmlns:a16="http://schemas.microsoft.com/office/drawing/2014/main" pre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984355" y="324545325"/>
          <a:ext cx="3779520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166</xdr:row>
      <xdr:rowOff>19050</xdr:rowOff>
    </xdr:from>
    <xdr:to>
      <xdr:col>7</xdr:col>
      <xdr:colOff>2419350</xdr:colOff>
      <xdr:row>166</xdr:row>
      <xdr:rowOff>2247900</xdr:rowOff>
    </xdr:to>
    <xdr:pic>
      <xdr:nvPicPr>
        <xdr:cNvPr id="181" name="Picture 304">
          <a:extLst>
            <a:ext uri="{FF2B5EF4-FFF2-40B4-BE49-F238E27FC236}">
              <a16:creationId xmlns:a16="http://schemas.microsoft.com/office/drawing/2014/main" id="{436D8302-4547-4378-9EE2-686B00D4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9498330" y="320474340"/>
          <a:ext cx="2404110" cy="2004060"/>
        </a:xfrm>
        <a:prstGeom prst="rect">
          <a:avLst/>
        </a:prstGeom>
      </xdr:spPr>
    </xdr:pic>
    <xdr:clientData/>
  </xdr:twoCellAnchor>
  <xdr:twoCellAnchor>
    <xdr:from>
      <xdr:col>7</xdr:col>
      <xdr:colOff>8255</xdr:colOff>
      <xdr:row>172</xdr:row>
      <xdr:rowOff>209146</xdr:rowOff>
    </xdr:from>
    <xdr:to>
      <xdr:col>8</xdr:col>
      <xdr:colOff>0</xdr:colOff>
      <xdr:row>172</xdr:row>
      <xdr:rowOff>1792836</xdr:rowOff>
    </xdr:to>
    <xdr:pic>
      <xdr:nvPicPr>
        <xdr:cNvPr id="182" name="Picture 307">
          <a:extLst>
            <a:ext uri="{FF2B5EF4-FFF2-40B4-BE49-F238E27FC236}">
              <a16:creationId xmlns:a16="http://schemas.microsoft.com/office/drawing/2014/main" id="{A413BE0B-0C7B-40B7-BEB4-FAFB60A59692}"/>
            </a:ext>
            <a:ext uri="{147F2762-F138-4A5C-976F-8EAC2B608ADB}">
              <a16:predDERef xmlns:a16="http://schemas.microsoft.com/office/drawing/2014/main" pre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9654482" y="287240691"/>
          <a:ext cx="2520200" cy="1583690"/>
        </a:xfrm>
        <a:prstGeom prst="rect">
          <a:avLst/>
        </a:prstGeom>
      </xdr:spPr>
    </xdr:pic>
    <xdr:clientData/>
  </xdr:twoCellAnchor>
  <xdr:twoCellAnchor>
    <xdr:from>
      <xdr:col>8</xdr:col>
      <xdr:colOff>40986</xdr:colOff>
      <xdr:row>172</xdr:row>
      <xdr:rowOff>189923</xdr:rowOff>
    </xdr:from>
    <xdr:to>
      <xdr:col>9</xdr:col>
      <xdr:colOff>34636</xdr:colOff>
      <xdr:row>172</xdr:row>
      <xdr:rowOff>1771073</xdr:rowOff>
    </xdr:to>
    <xdr:pic>
      <xdr:nvPicPr>
        <xdr:cNvPr id="183" name="Picture 308">
          <a:extLst>
            <a:ext uri="{FF2B5EF4-FFF2-40B4-BE49-F238E27FC236}">
              <a16:creationId xmlns:a16="http://schemas.microsoft.com/office/drawing/2014/main" id="{DD597749-503E-4A7F-B3AB-D25E5D2F0E5D}"/>
            </a:ext>
            <a:ext uri="{147F2762-F138-4A5C-976F-8EAC2B608ADB}">
              <a16:predDERef xmlns:a16="http://schemas.microsoft.com/office/drawing/2014/main" pre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12215668" y="287221468"/>
          <a:ext cx="3855604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169</xdr:row>
      <xdr:rowOff>685800</xdr:rowOff>
    </xdr:from>
    <xdr:to>
      <xdr:col>8</xdr:col>
      <xdr:colOff>0</xdr:colOff>
      <xdr:row>169</xdr:row>
      <xdr:rowOff>2266950</xdr:rowOff>
    </xdr:to>
    <xdr:pic>
      <xdr:nvPicPr>
        <xdr:cNvPr id="188" name="Picture 316">
          <a:extLst>
            <a:ext uri="{FF2B5EF4-FFF2-40B4-BE49-F238E27FC236}">
              <a16:creationId xmlns:a16="http://schemas.microsoft.com/office/drawing/2014/main" id="{6E93AE57-93CD-4FFA-A99B-467B2D79F4E1}"/>
            </a:ext>
            <a:ext uri="{147F2762-F138-4A5C-976F-8EAC2B608ADB}">
              <a16:predDERef xmlns:a16="http://schemas.microsoft.com/office/drawing/2014/main" pre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98330" y="33133665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23668</xdr:colOff>
      <xdr:row>181</xdr:row>
      <xdr:rowOff>27709</xdr:rowOff>
    </xdr:from>
    <xdr:to>
      <xdr:col>8</xdr:col>
      <xdr:colOff>17318</xdr:colOff>
      <xdr:row>181</xdr:row>
      <xdr:rowOff>1608859</xdr:rowOff>
    </xdr:to>
    <xdr:pic>
      <xdr:nvPicPr>
        <xdr:cNvPr id="189" name="Picture 319">
          <a:extLst>
            <a:ext uri="{FF2B5EF4-FFF2-40B4-BE49-F238E27FC236}">
              <a16:creationId xmlns:a16="http://schemas.microsoft.com/office/drawing/2014/main" id="{223F5EA9-EB34-468F-947F-884B2C76AEFA}"/>
            </a:ext>
            <a:ext uri="{147F2762-F138-4A5C-976F-8EAC2B608ADB}">
              <a16:predDERef xmlns:a16="http://schemas.microsoft.com/office/drawing/2014/main" pre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669895" y="302420482"/>
          <a:ext cx="2522105" cy="1581150"/>
        </a:xfrm>
        <a:prstGeom prst="rect">
          <a:avLst/>
        </a:prstGeom>
      </xdr:spPr>
    </xdr:pic>
    <xdr:clientData/>
  </xdr:twoCellAnchor>
  <xdr:twoCellAnchor>
    <xdr:from>
      <xdr:col>8</xdr:col>
      <xdr:colOff>17896</xdr:colOff>
      <xdr:row>180</xdr:row>
      <xdr:rowOff>1056986</xdr:rowOff>
    </xdr:from>
    <xdr:to>
      <xdr:col>9</xdr:col>
      <xdr:colOff>11546</xdr:colOff>
      <xdr:row>181</xdr:row>
      <xdr:rowOff>1483590</xdr:rowOff>
    </xdr:to>
    <xdr:pic>
      <xdr:nvPicPr>
        <xdr:cNvPr id="190" name="Picture 320">
          <a:extLst>
            <a:ext uri="{FF2B5EF4-FFF2-40B4-BE49-F238E27FC236}">
              <a16:creationId xmlns:a16="http://schemas.microsoft.com/office/drawing/2014/main" id="{80987EA8-7CB1-4D2A-AFD4-DC99241013CB}"/>
            </a:ext>
            <a:ext uri="{147F2762-F138-4A5C-976F-8EAC2B608ADB}">
              <a16:predDERef xmlns:a16="http://schemas.microsoft.com/office/drawing/2014/main" pre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12209896" y="258497531"/>
          <a:ext cx="3849832" cy="1581150"/>
        </a:xfrm>
        <a:prstGeom prst="rect">
          <a:avLst/>
        </a:prstGeom>
      </xdr:spPr>
    </xdr:pic>
    <xdr:clientData/>
  </xdr:twoCellAnchor>
  <xdr:twoCellAnchor>
    <xdr:from>
      <xdr:col>7</xdr:col>
      <xdr:colOff>6350</xdr:colOff>
      <xdr:row>182</xdr:row>
      <xdr:rowOff>116031</xdr:rowOff>
    </xdr:from>
    <xdr:to>
      <xdr:col>8</xdr:col>
      <xdr:colOff>0</xdr:colOff>
      <xdr:row>182</xdr:row>
      <xdr:rowOff>1697181</xdr:rowOff>
    </xdr:to>
    <xdr:pic>
      <xdr:nvPicPr>
        <xdr:cNvPr id="191" name="Picture 322">
          <a:extLst>
            <a:ext uri="{FF2B5EF4-FFF2-40B4-BE49-F238E27FC236}">
              <a16:creationId xmlns:a16="http://schemas.microsoft.com/office/drawing/2014/main" id="{A5850EC4-AA6F-43E8-A3E7-96A937194A88}"/>
            </a:ext>
            <a:ext uri="{147F2762-F138-4A5C-976F-8EAC2B608ADB}">
              <a16:predDERef xmlns:a16="http://schemas.microsoft.com/office/drawing/2014/main" pre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9652577" y="305037258"/>
          <a:ext cx="2522105" cy="1581150"/>
        </a:xfrm>
        <a:prstGeom prst="rect">
          <a:avLst/>
        </a:prstGeom>
      </xdr:spPr>
    </xdr:pic>
    <xdr:clientData/>
  </xdr:twoCellAnchor>
  <xdr:twoCellAnchor>
    <xdr:from>
      <xdr:col>8</xdr:col>
      <xdr:colOff>17895</xdr:colOff>
      <xdr:row>181</xdr:row>
      <xdr:rowOff>1898072</xdr:rowOff>
    </xdr:from>
    <xdr:to>
      <xdr:col>9</xdr:col>
      <xdr:colOff>11545</xdr:colOff>
      <xdr:row>182</xdr:row>
      <xdr:rowOff>1504949</xdr:rowOff>
    </xdr:to>
    <xdr:pic>
      <xdr:nvPicPr>
        <xdr:cNvPr id="192" name="Picture 323">
          <a:extLst>
            <a:ext uri="{FF2B5EF4-FFF2-40B4-BE49-F238E27FC236}">
              <a16:creationId xmlns:a16="http://schemas.microsoft.com/office/drawing/2014/main" id="{D06F267B-9B6C-4CF6-AD98-50B14A8D861D}"/>
            </a:ext>
            <a:ext uri="{147F2762-F138-4A5C-976F-8EAC2B608ADB}">
              <a16:predDERef xmlns:a16="http://schemas.microsoft.com/office/drawing/2014/main" pre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12209895" y="260493163"/>
          <a:ext cx="3849832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176</xdr:row>
      <xdr:rowOff>19050</xdr:rowOff>
    </xdr:from>
    <xdr:to>
      <xdr:col>7</xdr:col>
      <xdr:colOff>2419350</xdr:colOff>
      <xdr:row>176</xdr:row>
      <xdr:rowOff>1600200</xdr:rowOff>
    </xdr:to>
    <xdr:pic>
      <xdr:nvPicPr>
        <xdr:cNvPr id="193" name="Picture 325">
          <a:extLst>
            <a:ext uri="{FF2B5EF4-FFF2-40B4-BE49-F238E27FC236}">
              <a16:creationId xmlns:a16="http://schemas.microsoft.com/office/drawing/2014/main" id="{CA6BAF04-1CFC-4A22-B23F-393BF7F0E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3433724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176</xdr:row>
      <xdr:rowOff>19050</xdr:rowOff>
    </xdr:from>
    <xdr:to>
      <xdr:col>8</xdr:col>
      <xdr:colOff>3876675</xdr:colOff>
      <xdr:row>176</xdr:row>
      <xdr:rowOff>1600200</xdr:rowOff>
    </xdr:to>
    <xdr:pic>
      <xdr:nvPicPr>
        <xdr:cNvPr id="194" name="Picture 326">
          <a:extLst>
            <a:ext uri="{FF2B5EF4-FFF2-40B4-BE49-F238E27FC236}">
              <a16:creationId xmlns:a16="http://schemas.microsoft.com/office/drawing/2014/main" id="{6CF956FA-32AC-4B3D-A8A2-95BCCFF2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984355" y="343372440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177</xdr:row>
      <xdr:rowOff>19050</xdr:rowOff>
    </xdr:from>
    <xdr:to>
      <xdr:col>7</xdr:col>
      <xdr:colOff>2419350</xdr:colOff>
      <xdr:row>177</xdr:row>
      <xdr:rowOff>1600200</xdr:rowOff>
    </xdr:to>
    <xdr:pic>
      <xdr:nvPicPr>
        <xdr:cNvPr id="195" name="Picture 328">
          <a:extLst>
            <a:ext uri="{FF2B5EF4-FFF2-40B4-BE49-F238E27FC236}">
              <a16:creationId xmlns:a16="http://schemas.microsoft.com/office/drawing/2014/main" id="{FC1EBCD6-BEFF-4563-82FC-1F0430EE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9498330" y="3451821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177</xdr:row>
      <xdr:rowOff>19050</xdr:rowOff>
    </xdr:from>
    <xdr:to>
      <xdr:col>8</xdr:col>
      <xdr:colOff>3876675</xdr:colOff>
      <xdr:row>177</xdr:row>
      <xdr:rowOff>1600200</xdr:rowOff>
    </xdr:to>
    <xdr:pic>
      <xdr:nvPicPr>
        <xdr:cNvPr id="196" name="Picture 329">
          <a:extLst>
            <a:ext uri="{FF2B5EF4-FFF2-40B4-BE49-F238E27FC236}">
              <a16:creationId xmlns:a16="http://schemas.microsoft.com/office/drawing/2014/main" id="{2A93A78B-2A33-4690-B9FB-1B7BD3DE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11984355" y="345182190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175</xdr:row>
      <xdr:rowOff>19050</xdr:rowOff>
    </xdr:from>
    <xdr:to>
      <xdr:col>7</xdr:col>
      <xdr:colOff>2419350</xdr:colOff>
      <xdr:row>175</xdr:row>
      <xdr:rowOff>1724025</xdr:rowOff>
    </xdr:to>
    <xdr:pic>
      <xdr:nvPicPr>
        <xdr:cNvPr id="197" name="Picture 331">
          <a:extLst>
            <a:ext uri="{FF2B5EF4-FFF2-40B4-BE49-F238E27FC236}">
              <a16:creationId xmlns:a16="http://schemas.microsoft.com/office/drawing/2014/main" id="{8267215E-0AF8-4F8F-B4AC-AE624E9A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9498330" y="341486490"/>
          <a:ext cx="2404110" cy="1710690"/>
        </a:xfrm>
        <a:prstGeom prst="rect">
          <a:avLst/>
        </a:prstGeom>
      </xdr:spPr>
    </xdr:pic>
    <xdr:clientData/>
  </xdr:twoCellAnchor>
  <xdr:twoCellAnchor>
    <xdr:from>
      <xdr:col>6</xdr:col>
      <xdr:colOff>889577</xdr:colOff>
      <xdr:row>182</xdr:row>
      <xdr:rowOff>1960995</xdr:rowOff>
    </xdr:from>
    <xdr:to>
      <xdr:col>7</xdr:col>
      <xdr:colOff>2464955</xdr:colOff>
      <xdr:row>183</xdr:row>
      <xdr:rowOff>1320223</xdr:rowOff>
    </xdr:to>
    <xdr:pic>
      <xdr:nvPicPr>
        <xdr:cNvPr id="198" name="Picture 334">
          <a:extLst>
            <a:ext uri="{FF2B5EF4-FFF2-40B4-BE49-F238E27FC236}">
              <a16:creationId xmlns:a16="http://schemas.microsoft.com/office/drawing/2014/main" id="{2CD61FEB-1177-4F19-BF88-743358F5A5A6}"/>
            </a:ext>
            <a:ext uri="{147F2762-F138-4A5C-976F-8EAC2B608ADB}">
              <a16:predDERef xmlns:a16="http://schemas.microsoft.com/office/drawing/2014/main" pre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9606395" y="262530359"/>
          <a:ext cx="2522105" cy="1333500"/>
        </a:xfrm>
        <a:prstGeom prst="rect">
          <a:avLst/>
        </a:prstGeom>
      </xdr:spPr>
    </xdr:pic>
    <xdr:clientData/>
  </xdr:twoCellAnchor>
  <xdr:twoCellAnchor>
    <xdr:from>
      <xdr:col>8</xdr:col>
      <xdr:colOff>52533</xdr:colOff>
      <xdr:row>183</xdr:row>
      <xdr:rowOff>150091</xdr:rowOff>
    </xdr:from>
    <xdr:to>
      <xdr:col>9</xdr:col>
      <xdr:colOff>46183</xdr:colOff>
      <xdr:row>183</xdr:row>
      <xdr:rowOff>1464541</xdr:rowOff>
    </xdr:to>
    <xdr:pic>
      <xdr:nvPicPr>
        <xdr:cNvPr id="199" name="Picture 335">
          <a:extLst>
            <a:ext uri="{FF2B5EF4-FFF2-40B4-BE49-F238E27FC236}">
              <a16:creationId xmlns:a16="http://schemas.microsoft.com/office/drawing/2014/main" id="{0D242CDC-CF48-44F6-A5A3-EFBD87F5839C}"/>
            </a:ext>
            <a:ext uri="{147F2762-F138-4A5C-976F-8EAC2B608ADB}">
              <a16:predDERef xmlns:a16="http://schemas.microsoft.com/office/drawing/2014/main" pre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12244533" y="261862455"/>
          <a:ext cx="3849832" cy="1314450"/>
        </a:xfrm>
        <a:prstGeom prst="rect">
          <a:avLst/>
        </a:prstGeom>
      </xdr:spPr>
    </xdr:pic>
    <xdr:clientData/>
  </xdr:twoCellAnchor>
  <xdr:twoCellAnchor>
    <xdr:from>
      <xdr:col>7</xdr:col>
      <xdr:colOff>46759</xdr:colOff>
      <xdr:row>183</xdr:row>
      <xdr:rowOff>1924627</xdr:rowOff>
    </xdr:from>
    <xdr:to>
      <xdr:col>8</xdr:col>
      <xdr:colOff>40409</xdr:colOff>
      <xdr:row>184</xdr:row>
      <xdr:rowOff>1302904</xdr:rowOff>
    </xdr:to>
    <xdr:pic>
      <xdr:nvPicPr>
        <xdr:cNvPr id="200" name="Picture 337">
          <a:extLst>
            <a:ext uri="{FF2B5EF4-FFF2-40B4-BE49-F238E27FC236}">
              <a16:creationId xmlns:a16="http://schemas.microsoft.com/office/drawing/2014/main" id="{953D419E-B6F8-4FB7-9A13-56F20415BFB8}"/>
            </a:ext>
            <a:ext uri="{147F2762-F138-4A5C-976F-8EAC2B608ADB}">
              <a16:predDERef xmlns:a16="http://schemas.microsoft.com/office/drawing/2014/main" pre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9710304" y="264468263"/>
          <a:ext cx="2522105" cy="1352550"/>
        </a:xfrm>
        <a:prstGeom prst="rect">
          <a:avLst/>
        </a:prstGeom>
      </xdr:spPr>
    </xdr:pic>
    <xdr:clientData/>
  </xdr:twoCellAnchor>
  <xdr:twoCellAnchor>
    <xdr:from>
      <xdr:col>8</xdr:col>
      <xdr:colOff>87169</xdr:colOff>
      <xdr:row>183</xdr:row>
      <xdr:rowOff>1913083</xdr:rowOff>
    </xdr:from>
    <xdr:to>
      <xdr:col>9</xdr:col>
      <xdr:colOff>80819</xdr:colOff>
      <xdr:row>184</xdr:row>
      <xdr:rowOff>1358035</xdr:rowOff>
    </xdr:to>
    <xdr:pic>
      <xdr:nvPicPr>
        <xdr:cNvPr id="201" name="Picture 338">
          <a:extLst>
            <a:ext uri="{FF2B5EF4-FFF2-40B4-BE49-F238E27FC236}">
              <a16:creationId xmlns:a16="http://schemas.microsoft.com/office/drawing/2014/main" id="{53001161-881F-48AC-965E-D47B20901B88}"/>
            </a:ext>
            <a:ext uri="{147F2762-F138-4A5C-976F-8EAC2B608ADB}">
              <a16:predDERef xmlns:a16="http://schemas.microsoft.com/office/drawing/2014/main" pre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2279169" y="264456719"/>
          <a:ext cx="3849832" cy="141922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178</xdr:row>
      <xdr:rowOff>600075</xdr:rowOff>
    </xdr:from>
    <xdr:to>
      <xdr:col>8</xdr:col>
      <xdr:colOff>9525</xdr:colOff>
      <xdr:row>178</xdr:row>
      <xdr:rowOff>2181225</xdr:rowOff>
    </xdr:to>
    <xdr:pic>
      <xdr:nvPicPr>
        <xdr:cNvPr id="208" name="Picture 349">
          <a:extLst>
            <a:ext uri="{FF2B5EF4-FFF2-40B4-BE49-F238E27FC236}">
              <a16:creationId xmlns:a16="http://schemas.microsoft.com/office/drawing/2014/main" id="{C0F58E25-5B83-43AD-9251-E55B4B60CAC5}"/>
            </a:ext>
            <a:ext uri="{147F2762-F138-4A5C-976F-8EAC2B608ADB}">
              <a16:predDERef xmlns:a16="http://schemas.microsoft.com/office/drawing/2014/main" pre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9502140" y="354356670"/>
          <a:ext cx="2482215" cy="1584960"/>
        </a:xfrm>
        <a:prstGeom prst="rect">
          <a:avLst/>
        </a:prstGeom>
      </xdr:spPr>
    </xdr:pic>
    <xdr:clientData/>
  </xdr:twoCellAnchor>
  <xdr:twoCellAnchor>
    <xdr:from>
      <xdr:col>6</xdr:col>
      <xdr:colOff>906895</xdr:colOff>
      <xdr:row>197</xdr:row>
      <xdr:rowOff>17318</xdr:rowOff>
    </xdr:from>
    <xdr:to>
      <xdr:col>7</xdr:col>
      <xdr:colOff>2493818</xdr:colOff>
      <xdr:row>198</xdr:row>
      <xdr:rowOff>17317</xdr:rowOff>
    </xdr:to>
    <xdr:pic>
      <xdr:nvPicPr>
        <xdr:cNvPr id="209" name="Picture 352">
          <a:extLst>
            <a:ext uri="{FF2B5EF4-FFF2-40B4-BE49-F238E27FC236}">
              <a16:creationId xmlns:a16="http://schemas.microsoft.com/office/drawing/2014/main" id="{169D4245-BD54-4B93-A7BA-77333B1326D0}"/>
            </a:ext>
            <a:ext uri="{147F2762-F138-4A5C-976F-8EAC2B608ADB}">
              <a16:predDERef xmlns:a16="http://schemas.microsoft.com/office/drawing/2014/main" pre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9617940" y="335886136"/>
          <a:ext cx="2522105" cy="1662545"/>
        </a:xfrm>
        <a:prstGeom prst="rect">
          <a:avLst/>
        </a:prstGeom>
      </xdr:spPr>
    </xdr:pic>
    <xdr:clientData/>
  </xdr:twoCellAnchor>
  <xdr:twoCellAnchor>
    <xdr:from>
      <xdr:col>7</xdr:col>
      <xdr:colOff>2464319</xdr:colOff>
      <xdr:row>197</xdr:row>
      <xdr:rowOff>294409</xdr:rowOff>
    </xdr:from>
    <xdr:to>
      <xdr:col>8</xdr:col>
      <xdr:colOff>3768436</xdr:colOff>
      <xdr:row>197</xdr:row>
      <xdr:rowOff>1879369</xdr:rowOff>
    </xdr:to>
    <xdr:pic>
      <xdr:nvPicPr>
        <xdr:cNvPr id="210" name="Picture 353">
          <a:extLst>
            <a:ext uri="{FF2B5EF4-FFF2-40B4-BE49-F238E27FC236}">
              <a16:creationId xmlns:a16="http://schemas.microsoft.com/office/drawing/2014/main" id="{7BD04A7C-FCD8-4782-9F68-89319F91996A}"/>
            </a:ext>
            <a:ext uri="{147F2762-F138-4A5C-976F-8EAC2B608ADB}">
              <a16:predDERef xmlns:a16="http://schemas.microsoft.com/office/drawing/2014/main" pre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1947409" y="389131579"/>
          <a:ext cx="3793952" cy="159067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198</xdr:row>
      <xdr:rowOff>17318</xdr:rowOff>
    </xdr:from>
    <xdr:to>
      <xdr:col>8</xdr:col>
      <xdr:colOff>0</xdr:colOff>
      <xdr:row>198</xdr:row>
      <xdr:rowOff>1531505</xdr:rowOff>
    </xdr:to>
    <xdr:pic>
      <xdr:nvPicPr>
        <xdr:cNvPr id="211" name="Picture 355">
          <a:extLst>
            <a:ext uri="{FF2B5EF4-FFF2-40B4-BE49-F238E27FC236}">
              <a16:creationId xmlns:a16="http://schemas.microsoft.com/office/drawing/2014/main" id="{13EB7FDB-A8A5-438B-AD6D-C0D4C6885FC7}"/>
            </a:ext>
            <a:ext uri="{147F2762-F138-4A5C-976F-8EAC2B608ADB}">
              <a16:predDERef xmlns:a16="http://schemas.microsoft.com/office/drawing/2014/main" pre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655752" y="337548682"/>
          <a:ext cx="2518930" cy="1514187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198</xdr:row>
      <xdr:rowOff>371475</xdr:rowOff>
    </xdr:from>
    <xdr:to>
      <xdr:col>9</xdr:col>
      <xdr:colOff>0</xdr:colOff>
      <xdr:row>198</xdr:row>
      <xdr:rowOff>1952625</xdr:rowOff>
    </xdr:to>
    <xdr:pic>
      <xdr:nvPicPr>
        <xdr:cNvPr id="212" name="Picture 356">
          <a:extLst>
            <a:ext uri="{FF2B5EF4-FFF2-40B4-BE49-F238E27FC236}">
              <a16:creationId xmlns:a16="http://schemas.microsoft.com/office/drawing/2014/main" id="{A0C7127B-D03A-4D6D-BD55-DDDC6CA68089}"/>
            </a:ext>
            <a:ext uri="{147F2762-F138-4A5C-976F-8EAC2B608ADB}">
              <a16:predDERef xmlns:a16="http://schemas.microsoft.com/office/drawing/2014/main" pre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1984355" y="391608945"/>
          <a:ext cx="37795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187</xdr:row>
      <xdr:rowOff>19050</xdr:rowOff>
    </xdr:from>
    <xdr:to>
      <xdr:col>7</xdr:col>
      <xdr:colOff>2419350</xdr:colOff>
      <xdr:row>187</xdr:row>
      <xdr:rowOff>1600200</xdr:rowOff>
    </xdr:to>
    <xdr:pic>
      <xdr:nvPicPr>
        <xdr:cNvPr id="213" name="Picture 361">
          <a:extLst>
            <a:ext uri="{FF2B5EF4-FFF2-40B4-BE49-F238E27FC236}">
              <a16:creationId xmlns:a16="http://schemas.microsoft.com/office/drawing/2014/main" id="{4A9A39BC-F67C-42F4-A711-2FAE27EE0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9498330" y="369175665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190</xdr:row>
      <xdr:rowOff>19050</xdr:rowOff>
    </xdr:from>
    <xdr:to>
      <xdr:col>7</xdr:col>
      <xdr:colOff>2419350</xdr:colOff>
      <xdr:row>190</xdr:row>
      <xdr:rowOff>1600200</xdr:rowOff>
    </xdr:to>
    <xdr:pic>
      <xdr:nvPicPr>
        <xdr:cNvPr id="214" name="Picture 364">
          <a:extLst>
            <a:ext uri="{FF2B5EF4-FFF2-40B4-BE49-F238E27FC236}">
              <a16:creationId xmlns:a16="http://schemas.microsoft.com/office/drawing/2014/main" id="{A842F061-BD96-4B10-A077-5D4D1BA87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3749859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190</xdr:row>
      <xdr:rowOff>19050</xdr:rowOff>
    </xdr:from>
    <xdr:to>
      <xdr:col>8</xdr:col>
      <xdr:colOff>3876675</xdr:colOff>
      <xdr:row>190</xdr:row>
      <xdr:rowOff>1600200</xdr:rowOff>
    </xdr:to>
    <xdr:pic>
      <xdr:nvPicPr>
        <xdr:cNvPr id="215" name="Picture 365">
          <a:extLst>
            <a:ext uri="{FF2B5EF4-FFF2-40B4-BE49-F238E27FC236}">
              <a16:creationId xmlns:a16="http://schemas.microsoft.com/office/drawing/2014/main" id="{3545FD8C-4BB3-4C3A-9357-4B416DE0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984355" y="374985915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191</xdr:row>
      <xdr:rowOff>104775</xdr:rowOff>
    </xdr:from>
    <xdr:to>
      <xdr:col>8</xdr:col>
      <xdr:colOff>0</xdr:colOff>
      <xdr:row>191</xdr:row>
      <xdr:rowOff>1685925</xdr:rowOff>
    </xdr:to>
    <xdr:pic>
      <xdr:nvPicPr>
        <xdr:cNvPr id="216" name="Picture 367">
          <a:extLst>
            <a:ext uri="{FF2B5EF4-FFF2-40B4-BE49-F238E27FC236}">
              <a16:creationId xmlns:a16="http://schemas.microsoft.com/office/drawing/2014/main" id="{3D6FF75A-04BD-46FA-B7E7-BF067588C662}"/>
            </a:ext>
            <a:ext uri="{147F2762-F138-4A5C-976F-8EAC2B608ADB}">
              <a16:predDERef xmlns:a16="http://schemas.microsoft.com/office/drawing/2014/main" pre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498330" y="37688329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191</xdr:row>
      <xdr:rowOff>152400</xdr:rowOff>
    </xdr:from>
    <xdr:to>
      <xdr:col>9</xdr:col>
      <xdr:colOff>0</xdr:colOff>
      <xdr:row>191</xdr:row>
      <xdr:rowOff>1733550</xdr:rowOff>
    </xdr:to>
    <xdr:pic>
      <xdr:nvPicPr>
        <xdr:cNvPr id="217" name="Picture 368">
          <a:extLst>
            <a:ext uri="{FF2B5EF4-FFF2-40B4-BE49-F238E27FC236}">
              <a16:creationId xmlns:a16="http://schemas.microsoft.com/office/drawing/2014/main" id="{525D88B6-FEF0-459D-839D-DC045B65FB94}"/>
            </a:ext>
            <a:ext uri="{147F2762-F138-4A5C-976F-8EAC2B608ADB}">
              <a16:predDERef xmlns:a16="http://schemas.microsoft.com/office/drawing/2014/main" pre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984355" y="376932825"/>
          <a:ext cx="3779520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193</xdr:row>
      <xdr:rowOff>438150</xdr:rowOff>
    </xdr:from>
    <xdr:to>
      <xdr:col>8</xdr:col>
      <xdr:colOff>0</xdr:colOff>
      <xdr:row>193</xdr:row>
      <xdr:rowOff>2019300</xdr:rowOff>
    </xdr:to>
    <xdr:pic>
      <xdr:nvPicPr>
        <xdr:cNvPr id="218" name="Picture 376">
          <a:extLst>
            <a:ext uri="{FF2B5EF4-FFF2-40B4-BE49-F238E27FC236}">
              <a16:creationId xmlns:a16="http://schemas.microsoft.com/office/drawing/2014/main" id="{9929927A-47C6-42B7-AA12-4C7F837170D2}"/>
            </a:ext>
            <a:ext uri="{147F2762-F138-4A5C-976F-8EAC2B608ADB}">
              <a16:predDERef xmlns:a16="http://schemas.microsoft.com/office/drawing/2014/main" pre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9498330" y="38194869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193</xdr:row>
      <xdr:rowOff>457200</xdr:rowOff>
    </xdr:from>
    <xdr:to>
      <xdr:col>9</xdr:col>
      <xdr:colOff>0</xdr:colOff>
      <xdr:row>193</xdr:row>
      <xdr:rowOff>2038350</xdr:rowOff>
    </xdr:to>
    <xdr:pic>
      <xdr:nvPicPr>
        <xdr:cNvPr id="219" name="Picture 377">
          <a:extLst>
            <a:ext uri="{FF2B5EF4-FFF2-40B4-BE49-F238E27FC236}">
              <a16:creationId xmlns:a16="http://schemas.microsoft.com/office/drawing/2014/main" id="{553CA416-5928-473E-9902-C6ABFCA2FF7B}"/>
            </a:ext>
            <a:ext uri="{147F2762-F138-4A5C-976F-8EAC2B608ADB}">
              <a16:predDERef xmlns:a16="http://schemas.microsoft.com/office/drawing/2014/main" pre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1984355" y="381971550"/>
          <a:ext cx="3779520" cy="157734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193</xdr:row>
      <xdr:rowOff>314325</xdr:rowOff>
    </xdr:from>
    <xdr:to>
      <xdr:col>9</xdr:col>
      <xdr:colOff>1524000</xdr:colOff>
      <xdr:row>193</xdr:row>
      <xdr:rowOff>1885950</xdr:rowOff>
    </xdr:to>
    <xdr:pic>
      <xdr:nvPicPr>
        <xdr:cNvPr id="220" name="Picture 378">
          <a:extLst>
            <a:ext uri="{FF2B5EF4-FFF2-40B4-BE49-F238E27FC236}">
              <a16:creationId xmlns:a16="http://schemas.microsoft.com/office/drawing/2014/main" id="{4CAFCF12-8F5D-4CF5-AE51-68D5476C0A24}"/>
            </a:ext>
            <a:ext uri="{147F2762-F138-4A5C-976F-8EAC2B608ADB}">
              <a16:predDERef xmlns:a16="http://schemas.microsoft.com/office/drawing/2014/main" pre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55315" y="381830580"/>
          <a:ext cx="1432560" cy="1565910"/>
        </a:xfrm>
        <a:prstGeom prst="rect">
          <a:avLst/>
        </a:prstGeom>
      </xdr:spPr>
    </xdr:pic>
    <xdr:clientData/>
  </xdr:twoCellAnchor>
  <xdr:twoCellAnchor>
    <xdr:from>
      <xdr:col>7</xdr:col>
      <xdr:colOff>21070</xdr:colOff>
      <xdr:row>200</xdr:row>
      <xdr:rowOff>1615499</xdr:rowOff>
    </xdr:from>
    <xdr:to>
      <xdr:col>8</xdr:col>
      <xdr:colOff>11545</xdr:colOff>
      <xdr:row>201</xdr:row>
      <xdr:rowOff>1373909</xdr:rowOff>
    </xdr:to>
    <xdr:pic>
      <xdr:nvPicPr>
        <xdr:cNvPr id="221" name="Picture 382">
          <a:extLst>
            <a:ext uri="{FF2B5EF4-FFF2-40B4-BE49-F238E27FC236}">
              <a16:creationId xmlns:a16="http://schemas.microsoft.com/office/drawing/2014/main" id="{87B91D23-AAA4-4B01-AF21-64C29D17A46C}"/>
            </a:ext>
            <a:ext uri="{147F2762-F138-4A5C-976F-8EAC2B608ADB}">
              <a16:predDERef xmlns:a16="http://schemas.microsoft.com/office/drawing/2014/main" pre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684615" y="294050317"/>
          <a:ext cx="2518930" cy="1420956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201</xdr:row>
      <xdr:rowOff>31749</xdr:rowOff>
    </xdr:from>
    <xdr:to>
      <xdr:col>9</xdr:col>
      <xdr:colOff>0</xdr:colOff>
      <xdr:row>201</xdr:row>
      <xdr:rowOff>1500908</xdr:rowOff>
    </xdr:to>
    <xdr:pic>
      <xdr:nvPicPr>
        <xdr:cNvPr id="222" name="Picture 383">
          <a:extLst>
            <a:ext uri="{FF2B5EF4-FFF2-40B4-BE49-F238E27FC236}">
              <a16:creationId xmlns:a16="http://schemas.microsoft.com/office/drawing/2014/main" id="{A2A5F171-B3D1-4430-8652-DBDD7264B921}"/>
            </a:ext>
            <a:ext uri="{147F2762-F138-4A5C-976F-8EAC2B608ADB}">
              <a16:predDERef xmlns:a16="http://schemas.microsoft.com/office/drawing/2014/main" pre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12201525" y="294129113"/>
          <a:ext cx="3846657" cy="1469159"/>
        </a:xfrm>
        <a:prstGeom prst="rect">
          <a:avLst/>
        </a:prstGeom>
      </xdr:spPr>
    </xdr:pic>
    <xdr:clientData/>
  </xdr:twoCellAnchor>
  <xdr:twoCellAnchor>
    <xdr:from>
      <xdr:col>6</xdr:col>
      <xdr:colOff>872259</xdr:colOff>
      <xdr:row>199</xdr:row>
      <xdr:rowOff>108527</xdr:rowOff>
    </xdr:from>
    <xdr:to>
      <xdr:col>7</xdr:col>
      <xdr:colOff>2459182</xdr:colOff>
      <xdr:row>199</xdr:row>
      <xdr:rowOff>1527752</xdr:rowOff>
    </xdr:to>
    <xdr:pic>
      <xdr:nvPicPr>
        <xdr:cNvPr id="225" name="Picture 388">
          <a:extLst>
            <a:ext uri="{FF2B5EF4-FFF2-40B4-BE49-F238E27FC236}">
              <a16:creationId xmlns:a16="http://schemas.microsoft.com/office/drawing/2014/main" id="{6AF428F8-8555-486B-AF41-421BAABFD208}"/>
            </a:ext>
            <a:ext uri="{147F2762-F138-4A5C-976F-8EAC2B608ADB}">
              <a16:predDERef xmlns:a16="http://schemas.microsoft.com/office/drawing/2014/main" pre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9583304" y="340791800"/>
          <a:ext cx="2522105" cy="1419225"/>
        </a:xfrm>
        <a:prstGeom prst="rect">
          <a:avLst/>
        </a:prstGeom>
      </xdr:spPr>
    </xdr:pic>
    <xdr:clientData/>
  </xdr:twoCellAnchor>
  <xdr:twoCellAnchor>
    <xdr:from>
      <xdr:col>7</xdr:col>
      <xdr:colOff>2482850</xdr:colOff>
      <xdr:row>199</xdr:row>
      <xdr:rowOff>126422</xdr:rowOff>
    </xdr:from>
    <xdr:to>
      <xdr:col>8</xdr:col>
      <xdr:colOff>3809999</xdr:colOff>
      <xdr:row>199</xdr:row>
      <xdr:rowOff>1669472</xdr:rowOff>
    </xdr:to>
    <xdr:pic>
      <xdr:nvPicPr>
        <xdr:cNvPr id="226" name="Picture 389">
          <a:extLst>
            <a:ext uri="{FF2B5EF4-FFF2-40B4-BE49-F238E27FC236}">
              <a16:creationId xmlns:a16="http://schemas.microsoft.com/office/drawing/2014/main" id="{7E1A873C-DA35-4BA5-A5CE-29ACE6270350}"/>
            </a:ext>
            <a:ext uri="{147F2762-F138-4A5C-976F-8EAC2B608ADB}">
              <a16:predDERef xmlns:a16="http://schemas.microsoft.com/office/drawing/2014/main" pre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2129077" y="340809695"/>
          <a:ext cx="3855604" cy="1543050"/>
        </a:xfrm>
        <a:prstGeom prst="rect">
          <a:avLst/>
        </a:prstGeom>
      </xdr:spPr>
    </xdr:pic>
    <xdr:clientData/>
  </xdr:twoCellAnchor>
  <xdr:twoCellAnchor>
    <xdr:from>
      <xdr:col>7</xdr:col>
      <xdr:colOff>75622</xdr:colOff>
      <xdr:row>200</xdr:row>
      <xdr:rowOff>38100</xdr:rowOff>
    </xdr:from>
    <xdr:to>
      <xdr:col>8</xdr:col>
      <xdr:colOff>69272</xdr:colOff>
      <xdr:row>200</xdr:row>
      <xdr:rowOff>1457325</xdr:rowOff>
    </xdr:to>
    <xdr:pic>
      <xdr:nvPicPr>
        <xdr:cNvPr id="227" name="Picture 391">
          <a:extLst>
            <a:ext uri="{FF2B5EF4-FFF2-40B4-BE49-F238E27FC236}">
              <a16:creationId xmlns:a16="http://schemas.microsoft.com/office/drawing/2014/main" id="{8FEEA773-7E67-4E34-AB31-DDDBEF62A9B8}"/>
            </a:ext>
            <a:ext uri="{147F2762-F138-4A5C-976F-8EAC2B608ADB}">
              <a16:predDERef xmlns:a16="http://schemas.microsoft.com/office/drawing/2014/main" pre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9721849" y="343457645"/>
          <a:ext cx="2522105" cy="1419225"/>
        </a:xfrm>
        <a:prstGeom prst="rect">
          <a:avLst/>
        </a:prstGeom>
      </xdr:spPr>
    </xdr:pic>
    <xdr:clientData/>
  </xdr:twoCellAnchor>
  <xdr:twoCellAnchor>
    <xdr:from>
      <xdr:col>8</xdr:col>
      <xdr:colOff>179532</xdr:colOff>
      <xdr:row>200</xdr:row>
      <xdr:rowOff>367145</xdr:rowOff>
    </xdr:from>
    <xdr:to>
      <xdr:col>9</xdr:col>
      <xdr:colOff>173182</xdr:colOff>
      <xdr:row>200</xdr:row>
      <xdr:rowOff>1786370</xdr:rowOff>
    </xdr:to>
    <xdr:pic>
      <xdr:nvPicPr>
        <xdr:cNvPr id="228" name="Picture 392">
          <a:extLst>
            <a:ext uri="{FF2B5EF4-FFF2-40B4-BE49-F238E27FC236}">
              <a16:creationId xmlns:a16="http://schemas.microsoft.com/office/drawing/2014/main" id="{418630EB-9724-4ACF-979E-C3B0818ED1E7}"/>
            </a:ext>
            <a:ext uri="{147F2762-F138-4A5C-976F-8EAC2B608ADB}">
              <a16:predDERef xmlns:a16="http://schemas.microsoft.com/office/drawing/2014/main" pre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2354214" y="343786690"/>
          <a:ext cx="3855604" cy="141922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218</xdr:row>
      <xdr:rowOff>19050</xdr:rowOff>
    </xdr:from>
    <xdr:to>
      <xdr:col>7</xdr:col>
      <xdr:colOff>2419350</xdr:colOff>
      <xdr:row>218</xdr:row>
      <xdr:rowOff>1600200</xdr:rowOff>
    </xdr:to>
    <xdr:pic>
      <xdr:nvPicPr>
        <xdr:cNvPr id="229" name="Picture 400">
          <a:extLst>
            <a:ext uri="{FF2B5EF4-FFF2-40B4-BE49-F238E27FC236}">
              <a16:creationId xmlns:a16="http://schemas.microsoft.com/office/drawing/2014/main" id="{AB01D568-ACB5-4912-83C8-CCCB8008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498330" y="42869739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2517487</xdr:colOff>
      <xdr:row>218</xdr:row>
      <xdr:rowOff>4907</xdr:rowOff>
    </xdr:from>
    <xdr:to>
      <xdr:col>8</xdr:col>
      <xdr:colOff>3840307</xdr:colOff>
      <xdr:row>218</xdr:row>
      <xdr:rowOff>1586057</xdr:rowOff>
    </xdr:to>
    <xdr:pic>
      <xdr:nvPicPr>
        <xdr:cNvPr id="230" name="Picture 401">
          <a:extLst>
            <a:ext uri="{FF2B5EF4-FFF2-40B4-BE49-F238E27FC236}">
              <a16:creationId xmlns:a16="http://schemas.microsoft.com/office/drawing/2014/main" id="{9D828D7E-B70E-4C02-BB05-1711558D6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12163714" y="376225089"/>
          <a:ext cx="385127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219</xdr:row>
      <xdr:rowOff>19050</xdr:rowOff>
    </xdr:from>
    <xdr:to>
      <xdr:col>7</xdr:col>
      <xdr:colOff>2419350</xdr:colOff>
      <xdr:row>219</xdr:row>
      <xdr:rowOff>1600200</xdr:rowOff>
    </xdr:to>
    <xdr:pic>
      <xdr:nvPicPr>
        <xdr:cNvPr id="231" name="Picture 403">
          <a:extLst>
            <a:ext uri="{FF2B5EF4-FFF2-40B4-BE49-F238E27FC236}">
              <a16:creationId xmlns:a16="http://schemas.microsoft.com/office/drawing/2014/main" id="{36E8B794-AEF8-49EE-90D5-C0FC6A31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9498330" y="4312596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219</xdr:row>
      <xdr:rowOff>19050</xdr:rowOff>
    </xdr:from>
    <xdr:to>
      <xdr:col>8</xdr:col>
      <xdr:colOff>3876675</xdr:colOff>
      <xdr:row>219</xdr:row>
      <xdr:rowOff>1600200</xdr:rowOff>
    </xdr:to>
    <xdr:pic>
      <xdr:nvPicPr>
        <xdr:cNvPr id="232" name="Picture 404">
          <a:extLst>
            <a:ext uri="{FF2B5EF4-FFF2-40B4-BE49-F238E27FC236}">
              <a16:creationId xmlns:a16="http://schemas.microsoft.com/office/drawing/2014/main" id="{ADDE869A-D2C3-4382-B482-395A8DFC7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1984355" y="431259615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208</xdr:row>
      <xdr:rowOff>0</xdr:rowOff>
    </xdr:from>
    <xdr:to>
      <xdr:col>8</xdr:col>
      <xdr:colOff>0</xdr:colOff>
      <xdr:row>208</xdr:row>
      <xdr:rowOff>0</xdr:rowOff>
    </xdr:to>
    <xdr:pic>
      <xdr:nvPicPr>
        <xdr:cNvPr id="233" name="Picture 406">
          <a:extLst>
            <a:ext uri="{FF2B5EF4-FFF2-40B4-BE49-F238E27FC236}">
              <a16:creationId xmlns:a16="http://schemas.microsoft.com/office/drawing/2014/main" id="{A49057B4-7484-4E9A-AF75-EAEA7909C8DB}"/>
            </a:ext>
            <a:ext uri="{147F2762-F138-4A5C-976F-8EAC2B608ADB}">
              <a16:predDERef xmlns:a16="http://schemas.microsoft.com/office/drawing/2014/main" pre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9498330" y="411537150"/>
          <a:ext cx="2474595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208</xdr:row>
      <xdr:rowOff>19050</xdr:rowOff>
    </xdr:from>
    <xdr:to>
      <xdr:col>7</xdr:col>
      <xdr:colOff>2419350</xdr:colOff>
      <xdr:row>208</xdr:row>
      <xdr:rowOff>1600200</xdr:rowOff>
    </xdr:to>
    <xdr:pic>
      <xdr:nvPicPr>
        <xdr:cNvPr id="234" name="Picture 409">
          <a:extLst>
            <a:ext uri="{FF2B5EF4-FFF2-40B4-BE49-F238E27FC236}">
              <a16:creationId xmlns:a16="http://schemas.microsoft.com/office/drawing/2014/main" id="{022D395E-FFB7-449F-B85C-9052CAB1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4115523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208</xdr:row>
      <xdr:rowOff>19050</xdr:rowOff>
    </xdr:from>
    <xdr:to>
      <xdr:col>8</xdr:col>
      <xdr:colOff>3876675</xdr:colOff>
      <xdr:row>208</xdr:row>
      <xdr:rowOff>1600200</xdr:rowOff>
    </xdr:to>
    <xdr:pic>
      <xdr:nvPicPr>
        <xdr:cNvPr id="235" name="Picture 410">
          <a:extLst>
            <a:ext uri="{FF2B5EF4-FFF2-40B4-BE49-F238E27FC236}">
              <a16:creationId xmlns:a16="http://schemas.microsoft.com/office/drawing/2014/main" id="{A3F9368E-A324-41F5-B807-D99EEA0C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11984355" y="411552390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211</xdr:row>
      <xdr:rowOff>19050</xdr:rowOff>
    </xdr:from>
    <xdr:to>
      <xdr:col>7</xdr:col>
      <xdr:colOff>2419350</xdr:colOff>
      <xdr:row>211</xdr:row>
      <xdr:rowOff>1600200</xdr:rowOff>
    </xdr:to>
    <xdr:pic>
      <xdr:nvPicPr>
        <xdr:cNvPr id="236" name="Picture 415">
          <a:extLst>
            <a:ext uri="{FF2B5EF4-FFF2-40B4-BE49-F238E27FC236}">
              <a16:creationId xmlns:a16="http://schemas.microsoft.com/office/drawing/2014/main" id="{CDEDA76C-2D82-4D78-A8C6-FF0E31C1C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17896040"/>
          <a:ext cx="2404110" cy="155638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211</xdr:row>
      <xdr:rowOff>19050</xdr:rowOff>
    </xdr:from>
    <xdr:to>
      <xdr:col>8</xdr:col>
      <xdr:colOff>3876675</xdr:colOff>
      <xdr:row>211</xdr:row>
      <xdr:rowOff>1600200</xdr:rowOff>
    </xdr:to>
    <xdr:pic>
      <xdr:nvPicPr>
        <xdr:cNvPr id="237" name="Picture 416">
          <a:extLst>
            <a:ext uri="{FF2B5EF4-FFF2-40B4-BE49-F238E27FC236}">
              <a16:creationId xmlns:a16="http://schemas.microsoft.com/office/drawing/2014/main" id="{0F2C7BDE-13F0-4286-BE75-70D1795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84355" y="417896040"/>
          <a:ext cx="3777615" cy="155638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209</xdr:row>
      <xdr:rowOff>209550</xdr:rowOff>
    </xdr:from>
    <xdr:to>
      <xdr:col>8</xdr:col>
      <xdr:colOff>0</xdr:colOff>
      <xdr:row>209</xdr:row>
      <xdr:rowOff>1790700</xdr:rowOff>
    </xdr:to>
    <xdr:pic>
      <xdr:nvPicPr>
        <xdr:cNvPr id="238" name="Picture 418">
          <a:extLst>
            <a:ext uri="{FF2B5EF4-FFF2-40B4-BE49-F238E27FC236}">
              <a16:creationId xmlns:a16="http://schemas.microsoft.com/office/drawing/2014/main" id="{2A5D24AC-C972-488F-A183-E5955F5D79DB}"/>
            </a:ext>
            <a:ext uri="{147F2762-F138-4A5C-976F-8EAC2B608ADB}">
              <a16:predDERef xmlns:a16="http://schemas.microsoft.com/office/drawing/2014/main" pre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498330" y="41353359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209</xdr:row>
      <xdr:rowOff>219075</xdr:rowOff>
    </xdr:from>
    <xdr:to>
      <xdr:col>9</xdr:col>
      <xdr:colOff>0</xdr:colOff>
      <xdr:row>209</xdr:row>
      <xdr:rowOff>1800225</xdr:rowOff>
    </xdr:to>
    <xdr:pic>
      <xdr:nvPicPr>
        <xdr:cNvPr id="239" name="Picture 419">
          <a:extLst>
            <a:ext uri="{FF2B5EF4-FFF2-40B4-BE49-F238E27FC236}">
              <a16:creationId xmlns:a16="http://schemas.microsoft.com/office/drawing/2014/main" id="{8FE410C0-4095-4364-A4C8-EDF753DD7354}"/>
            </a:ext>
            <a:ext uri="{147F2762-F138-4A5C-976F-8EAC2B608ADB}">
              <a16:predDERef xmlns:a16="http://schemas.microsoft.com/office/drawing/2014/main" pre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984355" y="413545020"/>
          <a:ext cx="37795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205</xdr:row>
      <xdr:rowOff>19050</xdr:rowOff>
    </xdr:from>
    <xdr:to>
      <xdr:col>7</xdr:col>
      <xdr:colOff>2419350</xdr:colOff>
      <xdr:row>205</xdr:row>
      <xdr:rowOff>1600200</xdr:rowOff>
    </xdr:to>
    <xdr:pic>
      <xdr:nvPicPr>
        <xdr:cNvPr id="240" name="Picture 421">
          <a:extLst>
            <a:ext uri="{FF2B5EF4-FFF2-40B4-BE49-F238E27FC236}">
              <a16:creationId xmlns:a16="http://schemas.microsoft.com/office/drawing/2014/main" id="{E7B4FB3C-0335-4A3F-9D8C-E52491C6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9498330" y="4057135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205</xdr:row>
      <xdr:rowOff>19050</xdr:rowOff>
    </xdr:from>
    <xdr:to>
      <xdr:col>8</xdr:col>
      <xdr:colOff>3876675</xdr:colOff>
      <xdr:row>205</xdr:row>
      <xdr:rowOff>1600200</xdr:rowOff>
    </xdr:to>
    <xdr:pic>
      <xdr:nvPicPr>
        <xdr:cNvPr id="241" name="Picture 422">
          <a:extLst>
            <a:ext uri="{FF2B5EF4-FFF2-40B4-BE49-F238E27FC236}">
              <a16:creationId xmlns:a16="http://schemas.microsoft.com/office/drawing/2014/main" id="{3E2219D9-5C88-4A8A-BED5-8C1DB800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11984355" y="4057135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207</xdr:row>
      <xdr:rowOff>19050</xdr:rowOff>
    </xdr:from>
    <xdr:to>
      <xdr:col>7</xdr:col>
      <xdr:colOff>2419350</xdr:colOff>
      <xdr:row>207</xdr:row>
      <xdr:rowOff>1600200</xdr:rowOff>
    </xdr:to>
    <xdr:pic>
      <xdr:nvPicPr>
        <xdr:cNvPr id="242" name="Picture 424">
          <a:extLst>
            <a:ext uri="{FF2B5EF4-FFF2-40B4-BE49-F238E27FC236}">
              <a16:creationId xmlns:a16="http://schemas.microsoft.com/office/drawing/2014/main" id="{0A6715DD-E7A8-4917-8642-FF0DCB85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9498330" y="40943784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21071</xdr:colOff>
      <xdr:row>222</xdr:row>
      <xdr:rowOff>20205</xdr:rowOff>
    </xdr:from>
    <xdr:to>
      <xdr:col>8</xdr:col>
      <xdr:colOff>11546</xdr:colOff>
      <xdr:row>222</xdr:row>
      <xdr:rowOff>1601355</xdr:rowOff>
    </xdr:to>
    <xdr:pic>
      <xdr:nvPicPr>
        <xdr:cNvPr id="243" name="Picture 430">
          <a:extLst>
            <a:ext uri="{FF2B5EF4-FFF2-40B4-BE49-F238E27FC236}">
              <a16:creationId xmlns:a16="http://schemas.microsoft.com/office/drawing/2014/main" id="{0FC7ABD7-4E18-4820-B3D4-61C91F55C87D}"/>
            </a:ext>
            <a:ext uri="{147F2762-F138-4A5C-976F-8EAC2B608ADB}">
              <a16:predDERef xmlns:a16="http://schemas.microsoft.com/office/drawing/2014/main" pre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684616" y="325428841"/>
          <a:ext cx="2518930" cy="1581150"/>
        </a:xfrm>
        <a:prstGeom prst="rect">
          <a:avLst/>
        </a:prstGeom>
      </xdr:spPr>
    </xdr:pic>
    <xdr:clientData/>
  </xdr:twoCellAnchor>
  <xdr:twoCellAnchor>
    <xdr:from>
      <xdr:col>8</xdr:col>
      <xdr:colOff>55707</xdr:colOff>
      <xdr:row>222</xdr:row>
      <xdr:rowOff>79952</xdr:rowOff>
    </xdr:from>
    <xdr:to>
      <xdr:col>9</xdr:col>
      <xdr:colOff>46182</xdr:colOff>
      <xdr:row>222</xdr:row>
      <xdr:rowOff>1661102</xdr:rowOff>
    </xdr:to>
    <xdr:pic>
      <xdr:nvPicPr>
        <xdr:cNvPr id="244" name="Picture 431">
          <a:extLst>
            <a:ext uri="{FF2B5EF4-FFF2-40B4-BE49-F238E27FC236}">
              <a16:creationId xmlns:a16="http://schemas.microsoft.com/office/drawing/2014/main" id="{70B17ABC-6D5F-4AE2-97CF-9E435C015387}"/>
            </a:ext>
            <a:ext uri="{147F2762-F138-4A5C-976F-8EAC2B608ADB}">
              <a16:predDERef xmlns:a16="http://schemas.microsoft.com/office/drawing/2014/main" pre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12247707" y="325488588"/>
          <a:ext cx="3846657" cy="1581150"/>
        </a:xfrm>
        <a:prstGeom prst="rect">
          <a:avLst/>
        </a:prstGeom>
      </xdr:spPr>
    </xdr:pic>
    <xdr:clientData/>
  </xdr:twoCellAnchor>
  <xdr:twoCellAnchor>
    <xdr:from>
      <xdr:col>7</xdr:col>
      <xdr:colOff>79548</xdr:colOff>
      <xdr:row>219</xdr:row>
      <xdr:rowOff>1826810</xdr:rowOff>
    </xdr:from>
    <xdr:to>
      <xdr:col>8</xdr:col>
      <xdr:colOff>64943</xdr:colOff>
      <xdr:row>220</xdr:row>
      <xdr:rowOff>1438536</xdr:rowOff>
    </xdr:to>
    <xdr:pic>
      <xdr:nvPicPr>
        <xdr:cNvPr id="247" name="Picture 436">
          <a:extLst>
            <a:ext uri="{FF2B5EF4-FFF2-40B4-BE49-F238E27FC236}">
              <a16:creationId xmlns:a16="http://schemas.microsoft.com/office/drawing/2014/main" id="{9D550BE2-3C1B-4E3C-8297-D38B921460D3}"/>
            </a:ext>
            <a:ext uri="{147F2762-F138-4A5C-976F-8EAC2B608ADB}">
              <a16:predDERef xmlns:a16="http://schemas.microsoft.com/office/drawing/2014/main" pre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9725775" y="380159810"/>
          <a:ext cx="2513850" cy="1482090"/>
        </a:xfrm>
        <a:prstGeom prst="rect">
          <a:avLst/>
        </a:prstGeom>
      </xdr:spPr>
    </xdr:pic>
    <xdr:clientData/>
  </xdr:twoCellAnchor>
  <xdr:twoCellAnchor>
    <xdr:from>
      <xdr:col>8</xdr:col>
      <xdr:colOff>219104</xdr:colOff>
      <xdr:row>220</xdr:row>
      <xdr:rowOff>41246</xdr:rowOff>
    </xdr:from>
    <xdr:to>
      <xdr:col>9</xdr:col>
      <xdr:colOff>201324</xdr:colOff>
      <xdr:row>220</xdr:row>
      <xdr:rowOff>1384906</xdr:rowOff>
    </xdr:to>
    <xdr:pic>
      <xdr:nvPicPr>
        <xdr:cNvPr id="248" name="Picture 437">
          <a:extLst>
            <a:ext uri="{FF2B5EF4-FFF2-40B4-BE49-F238E27FC236}">
              <a16:creationId xmlns:a16="http://schemas.microsoft.com/office/drawing/2014/main" id="{F120A134-185A-4911-B67A-5610C5189066}"/>
            </a:ext>
            <a:ext uri="{147F2762-F138-4A5C-976F-8EAC2B608ADB}">
              <a16:predDERef xmlns:a16="http://schemas.microsoft.com/office/drawing/2014/main" pre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12393786" y="380244610"/>
          <a:ext cx="3844174" cy="13436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217</xdr:row>
      <xdr:rowOff>0</xdr:rowOff>
    </xdr:from>
    <xdr:to>
      <xdr:col>8</xdr:col>
      <xdr:colOff>0</xdr:colOff>
      <xdr:row>217</xdr:row>
      <xdr:rowOff>0</xdr:rowOff>
    </xdr:to>
    <xdr:pic>
      <xdr:nvPicPr>
        <xdr:cNvPr id="249" name="Picture 439">
          <a:extLst>
            <a:ext uri="{FF2B5EF4-FFF2-40B4-BE49-F238E27FC236}">
              <a16:creationId xmlns:a16="http://schemas.microsoft.com/office/drawing/2014/main" id="{929E572F-3D1A-4F95-931F-BABFF9DDB6FD}"/>
            </a:ext>
            <a:ext uri="{147F2762-F138-4A5C-976F-8EAC2B608ADB}">
              <a16:predDERef xmlns:a16="http://schemas.microsoft.com/office/drawing/2014/main" pre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9498330" y="428682150"/>
          <a:ext cx="2474595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226</xdr:row>
      <xdr:rowOff>19050</xdr:rowOff>
    </xdr:from>
    <xdr:to>
      <xdr:col>7</xdr:col>
      <xdr:colOff>2419350</xdr:colOff>
      <xdr:row>226</xdr:row>
      <xdr:rowOff>1600200</xdr:rowOff>
    </xdr:to>
    <xdr:pic>
      <xdr:nvPicPr>
        <xdr:cNvPr id="250" name="Picture 442">
          <a:extLst>
            <a:ext uri="{FF2B5EF4-FFF2-40B4-BE49-F238E27FC236}">
              <a16:creationId xmlns:a16="http://schemas.microsoft.com/office/drawing/2014/main" id="{4A04DF79-0CFE-42F7-BB05-2B692196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4427943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226</xdr:row>
      <xdr:rowOff>19050</xdr:rowOff>
    </xdr:from>
    <xdr:to>
      <xdr:col>8</xdr:col>
      <xdr:colOff>3876675</xdr:colOff>
      <xdr:row>226</xdr:row>
      <xdr:rowOff>1600200</xdr:rowOff>
    </xdr:to>
    <xdr:pic>
      <xdr:nvPicPr>
        <xdr:cNvPr id="251" name="Picture 443">
          <a:extLst>
            <a:ext uri="{FF2B5EF4-FFF2-40B4-BE49-F238E27FC236}">
              <a16:creationId xmlns:a16="http://schemas.microsoft.com/office/drawing/2014/main" id="{B1CB3542-B5BB-4603-A1E7-0C81DDBC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984355" y="442794390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227</xdr:row>
      <xdr:rowOff>19050</xdr:rowOff>
    </xdr:from>
    <xdr:to>
      <xdr:col>7</xdr:col>
      <xdr:colOff>2419350</xdr:colOff>
      <xdr:row>227</xdr:row>
      <xdr:rowOff>1600200</xdr:rowOff>
    </xdr:to>
    <xdr:pic>
      <xdr:nvPicPr>
        <xdr:cNvPr id="252" name="Picture 445">
          <a:extLst>
            <a:ext uri="{FF2B5EF4-FFF2-40B4-BE49-F238E27FC236}">
              <a16:creationId xmlns:a16="http://schemas.microsoft.com/office/drawing/2014/main" id="{C0474B97-0C13-4A68-9289-9DBE464B2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44566040"/>
          <a:ext cx="240411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229</xdr:row>
      <xdr:rowOff>19050</xdr:rowOff>
    </xdr:from>
    <xdr:to>
      <xdr:col>7</xdr:col>
      <xdr:colOff>2419350</xdr:colOff>
      <xdr:row>229</xdr:row>
      <xdr:rowOff>1600200</xdr:rowOff>
    </xdr:to>
    <xdr:pic>
      <xdr:nvPicPr>
        <xdr:cNvPr id="254" name="Picture 448">
          <a:extLst>
            <a:ext uri="{FF2B5EF4-FFF2-40B4-BE49-F238E27FC236}">
              <a16:creationId xmlns:a16="http://schemas.microsoft.com/office/drawing/2014/main" id="{88F47A10-106D-4606-BFC6-2803B4C5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498330" y="4475759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229</xdr:row>
      <xdr:rowOff>19050</xdr:rowOff>
    </xdr:from>
    <xdr:to>
      <xdr:col>8</xdr:col>
      <xdr:colOff>3876675</xdr:colOff>
      <xdr:row>229</xdr:row>
      <xdr:rowOff>1600200</xdr:rowOff>
    </xdr:to>
    <xdr:pic>
      <xdr:nvPicPr>
        <xdr:cNvPr id="255" name="Picture 449">
          <a:extLst>
            <a:ext uri="{FF2B5EF4-FFF2-40B4-BE49-F238E27FC236}">
              <a16:creationId xmlns:a16="http://schemas.microsoft.com/office/drawing/2014/main" id="{A00333AC-2A3F-45D0-805A-3F617B44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984355" y="447575940"/>
          <a:ext cx="3777615" cy="1584960"/>
        </a:xfrm>
        <a:prstGeom prst="rect">
          <a:avLst/>
        </a:prstGeom>
      </xdr:spPr>
    </xdr:pic>
    <xdr:clientData/>
  </xdr:twoCellAnchor>
  <xdr:twoCellAnchor>
    <xdr:from>
      <xdr:col>6</xdr:col>
      <xdr:colOff>946150</xdr:colOff>
      <xdr:row>230</xdr:row>
      <xdr:rowOff>304800</xdr:rowOff>
    </xdr:from>
    <xdr:to>
      <xdr:col>7</xdr:col>
      <xdr:colOff>2508250</xdr:colOff>
      <xdr:row>230</xdr:row>
      <xdr:rowOff>1885950</xdr:rowOff>
    </xdr:to>
    <xdr:pic>
      <xdr:nvPicPr>
        <xdr:cNvPr id="256" name="Picture 451">
          <a:extLst>
            <a:ext uri="{FF2B5EF4-FFF2-40B4-BE49-F238E27FC236}">
              <a16:creationId xmlns:a16="http://schemas.microsoft.com/office/drawing/2014/main" id="{BF6C3F4D-486C-426C-B2B5-DE6BD684F80C}"/>
            </a:ext>
            <a:ext uri="{147F2762-F138-4A5C-976F-8EAC2B608ADB}">
              <a16:predDERef xmlns:a16="http://schemas.microsoft.com/office/drawing/2014/main" pre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9488170" y="449856225"/>
          <a:ext cx="2486025" cy="157734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230</xdr:row>
      <xdr:rowOff>384175</xdr:rowOff>
    </xdr:from>
    <xdr:to>
      <xdr:col>9</xdr:col>
      <xdr:colOff>47625</xdr:colOff>
      <xdr:row>230</xdr:row>
      <xdr:rowOff>1870075</xdr:rowOff>
    </xdr:to>
    <xdr:pic>
      <xdr:nvPicPr>
        <xdr:cNvPr id="257" name="Picture 452">
          <a:extLst>
            <a:ext uri="{FF2B5EF4-FFF2-40B4-BE49-F238E27FC236}">
              <a16:creationId xmlns:a16="http://schemas.microsoft.com/office/drawing/2014/main" id="{621C0B0F-735C-450F-81F0-D9C281FD2844}"/>
            </a:ext>
            <a:ext uri="{147F2762-F138-4A5C-976F-8EAC2B608ADB}">
              <a16:predDERef xmlns:a16="http://schemas.microsoft.com/office/drawing/2014/main" pre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2026265" y="449935600"/>
          <a:ext cx="3787140" cy="14859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225</xdr:row>
      <xdr:rowOff>95250</xdr:rowOff>
    </xdr:from>
    <xdr:to>
      <xdr:col>8</xdr:col>
      <xdr:colOff>0</xdr:colOff>
      <xdr:row>225</xdr:row>
      <xdr:rowOff>1676400</xdr:rowOff>
    </xdr:to>
    <xdr:pic>
      <xdr:nvPicPr>
        <xdr:cNvPr id="258" name="Picture 454">
          <a:extLst>
            <a:ext uri="{FF2B5EF4-FFF2-40B4-BE49-F238E27FC236}">
              <a16:creationId xmlns:a16="http://schemas.microsoft.com/office/drawing/2014/main" id="{CCFAC8F4-4A06-410D-83B8-310927409BFC}"/>
            </a:ext>
            <a:ext uri="{147F2762-F138-4A5C-976F-8EAC2B608ADB}">
              <a16:predDERef xmlns:a16="http://schemas.microsoft.com/office/drawing/2014/main" pre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9498330" y="44109894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232</xdr:row>
      <xdr:rowOff>428625</xdr:rowOff>
    </xdr:from>
    <xdr:to>
      <xdr:col>8</xdr:col>
      <xdr:colOff>0</xdr:colOff>
      <xdr:row>232</xdr:row>
      <xdr:rowOff>2009775</xdr:rowOff>
    </xdr:to>
    <xdr:pic>
      <xdr:nvPicPr>
        <xdr:cNvPr id="259" name="Picture 460">
          <a:extLst>
            <a:ext uri="{FF2B5EF4-FFF2-40B4-BE49-F238E27FC236}">
              <a16:creationId xmlns:a16="http://schemas.microsoft.com/office/drawing/2014/main" id="{CF994E6D-8C12-4E29-9C95-5FD62217DF72}"/>
            </a:ext>
            <a:ext uri="{147F2762-F138-4A5C-976F-8EAC2B608ADB}">
              <a16:predDERef xmlns:a16="http://schemas.microsoft.com/office/drawing/2014/main" pre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9498330" y="45472540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232</xdr:row>
      <xdr:rowOff>466725</xdr:rowOff>
    </xdr:from>
    <xdr:to>
      <xdr:col>9</xdr:col>
      <xdr:colOff>0</xdr:colOff>
      <xdr:row>232</xdr:row>
      <xdr:rowOff>2047875</xdr:rowOff>
    </xdr:to>
    <xdr:pic>
      <xdr:nvPicPr>
        <xdr:cNvPr id="260" name="Picture 461">
          <a:extLst>
            <a:ext uri="{FF2B5EF4-FFF2-40B4-BE49-F238E27FC236}">
              <a16:creationId xmlns:a16="http://schemas.microsoft.com/office/drawing/2014/main" id="{2A635870-F99E-4806-A127-2A8DBEFDE727}"/>
            </a:ext>
            <a:ext uri="{147F2762-F138-4A5C-976F-8EAC2B608ADB}">
              <a16:predDERef xmlns:a16="http://schemas.microsoft.com/office/drawing/2014/main" pre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11984355" y="454763505"/>
          <a:ext cx="3779520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233</xdr:row>
      <xdr:rowOff>19050</xdr:rowOff>
    </xdr:from>
    <xdr:to>
      <xdr:col>7</xdr:col>
      <xdr:colOff>2419350</xdr:colOff>
      <xdr:row>233</xdr:row>
      <xdr:rowOff>1600200</xdr:rowOff>
    </xdr:to>
    <xdr:pic>
      <xdr:nvPicPr>
        <xdr:cNvPr id="261" name="Picture 463">
          <a:extLst>
            <a:ext uri="{FF2B5EF4-FFF2-40B4-BE49-F238E27FC236}">
              <a16:creationId xmlns:a16="http://schemas.microsoft.com/office/drawing/2014/main" id="{6CF9C6BD-2175-4B26-964B-A3F3D9D3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498330" y="4568437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233</xdr:row>
      <xdr:rowOff>19050</xdr:rowOff>
    </xdr:from>
    <xdr:to>
      <xdr:col>8</xdr:col>
      <xdr:colOff>3876675</xdr:colOff>
      <xdr:row>233</xdr:row>
      <xdr:rowOff>1600200</xdr:rowOff>
    </xdr:to>
    <xdr:pic>
      <xdr:nvPicPr>
        <xdr:cNvPr id="262" name="Picture 464">
          <a:extLst>
            <a:ext uri="{FF2B5EF4-FFF2-40B4-BE49-F238E27FC236}">
              <a16:creationId xmlns:a16="http://schemas.microsoft.com/office/drawing/2014/main" id="{F4CD781C-97A1-4EBD-B04E-5A5B70D0A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1984355" y="4568437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234</xdr:row>
      <xdr:rowOff>323850</xdr:rowOff>
    </xdr:from>
    <xdr:to>
      <xdr:col>8</xdr:col>
      <xdr:colOff>0</xdr:colOff>
      <xdr:row>234</xdr:row>
      <xdr:rowOff>1905000</xdr:rowOff>
    </xdr:to>
    <xdr:pic>
      <xdr:nvPicPr>
        <xdr:cNvPr id="263" name="Picture 466">
          <a:extLst>
            <a:ext uri="{FF2B5EF4-FFF2-40B4-BE49-F238E27FC236}">
              <a16:creationId xmlns:a16="http://schemas.microsoft.com/office/drawing/2014/main" id="{D7C549A7-127E-452E-8269-0DEBA488A4E0}"/>
            </a:ext>
            <a:ext uri="{147F2762-F138-4A5C-976F-8EAC2B608ADB}">
              <a16:predDERef xmlns:a16="http://schemas.microsoft.com/office/drawing/2014/main" pre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9498330" y="45858684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2526434</xdr:colOff>
      <xdr:row>234</xdr:row>
      <xdr:rowOff>293254</xdr:rowOff>
    </xdr:from>
    <xdr:to>
      <xdr:col>8</xdr:col>
      <xdr:colOff>3844636</xdr:colOff>
      <xdr:row>234</xdr:row>
      <xdr:rowOff>1874404</xdr:rowOff>
    </xdr:to>
    <xdr:pic>
      <xdr:nvPicPr>
        <xdr:cNvPr id="264" name="Picture 467">
          <a:extLst>
            <a:ext uri="{FF2B5EF4-FFF2-40B4-BE49-F238E27FC236}">
              <a16:creationId xmlns:a16="http://schemas.microsoft.com/office/drawing/2014/main" id="{BDEB92AB-DA6D-4027-B011-6B45A6353355}"/>
            </a:ext>
            <a:ext uri="{147F2762-F138-4A5C-976F-8EAC2B608ADB}">
              <a16:predDERef xmlns:a16="http://schemas.microsoft.com/office/drawing/2014/main" pre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12189979" y="345964163"/>
          <a:ext cx="3846657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235</xdr:row>
      <xdr:rowOff>19050</xdr:rowOff>
    </xdr:from>
    <xdr:to>
      <xdr:col>7</xdr:col>
      <xdr:colOff>2419350</xdr:colOff>
      <xdr:row>235</xdr:row>
      <xdr:rowOff>2305050</xdr:rowOff>
    </xdr:to>
    <xdr:pic>
      <xdr:nvPicPr>
        <xdr:cNvPr id="265" name="Picture 469">
          <a:extLst>
            <a:ext uri="{FF2B5EF4-FFF2-40B4-BE49-F238E27FC236}">
              <a16:creationId xmlns:a16="http://schemas.microsoft.com/office/drawing/2014/main" id="{430F515E-6281-4880-816A-051EAC32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9498330" y="460358490"/>
          <a:ext cx="2404110" cy="22288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235</xdr:row>
      <xdr:rowOff>19050</xdr:rowOff>
    </xdr:from>
    <xdr:to>
      <xdr:col>8</xdr:col>
      <xdr:colOff>3876675</xdr:colOff>
      <xdr:row>235</xdr:row>
      <xdr:rowOff>2305050</xdr:rowOff>
    </xdr:to>
    <xdr:pic>
      <xdr:nvPicPr>
        <xdr:cNvPr id="266" name="Picture 470">
          <a:extLst>
            <a:ext uri="{FF2B5EF4-FFF2-40B4-BE49-F238E27FC236}">
              <a16:creationId xmlns:a16="http://schemas.microsoft.com/office/drawing/2014/main" id="{9085CFBE-86C7-4D69-835E-12DFF7FC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11984355" y="460358490"/>
          <a:ext cx="3777615" cy="22288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236</xdr:row>
      <xdr:rowOff>161925</xdr:rowOff>
    </xdr:from>
    <xdr:to>
      <xdr:col>8</xdr:col>
      <xdr:colOff>0</xdr:colOff>
      <xdr:row>236</xdr:row>
      <xdr:rowOff>1743075</xdr:rowOff>
    </xdr:to>
    <xdr:pic>
      <xdr:nvPicPr>
        <xdr:cNvPr id="267" name="Picture 472">
          <a:extLst>
            <a:ext uri="{FF2B5EF4-FFF2-40B4-BE49-F238E27FC236}">
              <a16:creationId xmlns:a16="http://schemas.microsoft.com/office/drawing/2014/main" id="{C70CC115-208D-40E4-B461-BC46D5F91A8B}"/>
            </a:ext>
            <a:ext uri="{147F2762-F138-4A5C-976F-8EAC2B608ADB}">
              <a16:predDERef xmlns:a16="http://schemas.microsoft.com/office/drawing/2014/main" pre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9498330" y="46275498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239</xdr:row>
      <xdr:rowOff>285750</xdr:rowOff>
    </xdr:from>
    <xdr:to>
      <xdr:col>8</xdr:col>
      <xdr:colOff>0</xdr:colOff>
      <xdr:row>239</xdr:row>
      <xdr:rowOff>1866900</xdr:rowOff>
    </xdr:to>
    <xdr:pic>
      <xdr:nvPicPr>
        <xdr:cNvPr id="268" name="Picture 475">
          <a:extLst>
            <a:ext uri="{FF2B5EF4-FFF2-40B4-BE49-F238E27FC236}">
              <a16:creationId xmlns:a16="http://schemas.microsoft.com/office/drawing/2014/main" id="{ECB524BA-9BD0-407B-8454-FE4BA02FD9CA}"/>
            </a:ext>
            <a:ext uri="{147F2762-F138-4A5C-976F-8EAC2B608ADB}">
              <a16:predDERef xmlns:a16="http://schemas.microsoft.com/office/drawing/2014/main" pre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9498330" y="46724506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240</xdr:row>
      <xdr:rowOff>19050</xdr:rowOff>
    </xdr:from>
    <xdr:to>
      <xdr:col>7</xdr:col>
      <xdr:colOff>2419350</xdr:colOff>
      <xdr:row>240</xdr:row>
      <xdr:rowOff>1600200</xdr:rowOff>
    </xdr:to>
    <xdr:pic>
      <xdr:nvPicPr>
        <xdr:cNvPr id="269" name="Picture 478">
          <a:extLst>
            <a:ext uri="{FF2B5EF4-FFF2-40B4-BE49-F238E27FC236}">
              <a16:creationId xmlns:a16="http://schemas.microsoft.com/office/drawing/2014/main" id="{8908ACBD-8822-4AF4-8B45-239F09DEE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498330" y="4691119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240</xdr:row>
      <xdr:rowOff>19050</xdr:rowOff>
    </xdr:from>
    <xdr:to>
      <xdr:col>8</xdr:col>
      <xdr:colOff>3876675</xdr:colOff>
      <xdr:row>240</xdr:row>
      <xdr:rowOff>1600200</xdr:rowOff>
    </xdr:to>
    <xdr:pic>
      <xdr:nvPicPr>
        <xdr:cNvPr id="270" name="Picture 479">
          <a:extLst>
            <a:ext uri="{FF2B5EF4-FFF2-40B4-BE49-F238E27FC236}">
              <a16:creationId xmlns:a16="http://schemas.microsoft.com/office/drawing/2014/main" id="{9D97F023-778B-41F1-B5BE-C5DBE4B47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984355" y="469111965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241</xdr:row>
      <xdr:rowOff>19050</xdr:rowOff>
    </xdr:from>
    <xdr:to>
      <xdr:col>7</xdr:col>
      <xdr:colOff>2419350</xdr:colOff>
      <xdr:row>241</xdr:row>
      <xdr:rowOff>1600200</xdr:rowOff>
    </xdr:to>
    <xdr:pic>
      <xdr:nvPicPr>
        <xdr:cNvPr id="271" name="Picture 481">
          <a:extLst>
            <a:ext uri="{FF2B5EF4-FFF2-40B4-BE49-F238E27FC236}">
              <a16:creationId xmlns:a16="http://schemas.microsoft.com/office/drawing/2014/main" id="{435C7AED-3CC1-4A2A-8831-8FF32A2D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708359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241</xdr:row>
      <xdr:rowOff>19050</xdr:rowOff>
    </xdr:from>
    <xdr:to>
      <xdr:col>8</xdr:col>
      <xdr:colOff>3876675</xdr:colOff>
      <xdr:row>241</xdr:row>
      <xdr:rowOff>1600200</xdr:rowOff>
    </xdr:to>
    <xdr:pic>
      <xdr:nvPicPr>
        <xdr:cNvPr id="272" name="Picture 482">
          <a:extLst>
            <a:ext uri="{FF2B5EF4-FFF2-40B4-BE49-F238E27FC236}">
              <a16:creationId xmlns:a16="http://schemas.microsoft.com/office/drawing/2014/main" id="{AD14DD54-AB32-4C7A-97B6-0F6548BD6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84355" y="4708359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243</xdr:row>
      <xdr:rowOff>257175</xdr:rowOff>
    </xdr:from>
    <xdr:to>
      <xdr:col>8</xdr:col>
      <xdr:colOff>0</xdr:colOff>
      <xdr:row>243</xdr:row>
      <xdr:rowOff>1838325</xdr:rowOff>
    </xdr:to>
    <xdr:pic>
      <xdr:nvPicPr>
        <xdr:cNvPr id="273" name="Picture 484">
          <a:extLst>
            <a:ext uri="{FF2B5EF4-FFF2-40B4-BE49-F238E27FC236}">
              <a16:creationId xmlns:a16="http://schemas.microsoft.com/office/drawing/2014/main" id="{9FD33E2F-AD61-4863-84C5-E4C90379B058}"/>
            </a:ext>
            <a:ext uri="{147F2762-F138-4A5C-976F-8EAC2B608ADB}">
              <a16:predDERef xmlns:a16="http://schemas.microsoft.com/office/drawing/2014/main" pre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9498330" y="47408592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243</xdr:row>
      <xdr:rowOff>209550</xdr:rowOff>
    </xdr:from>
    <xdr:to>
      <xdr:col>9</xdr:col>
      <xdr:colOff>0</xdr:colOff>
      <xdr:row>243</xdr:row>
      <xdr:rowOff>1790700</xdr:rowOff>
    </xdr:to>
    <xdr:pic>
      <xdr:nvPicPr>
        <xdr:cNvPr id="274" name="Picture 485">
          <a:extLst>
            <a:ext uri="{FF2B5EF4-FFF2-40B4-BE49-F238E27FC236}">
              <a16:creationId xmlns:a16="http://schemas.microsoft.com/office/drawing/2014/main" id="{05D04ABD-B817-4455-B331-7C7B569A8C49}"/>
            </a:ext>
            <a:ext uri="{147F2762-F138-4A5C-976F-8EAC2B608ADB}">
              <a16:predDERef xmlns:a16="http://schemas.microsoft.com/office/drawing/2014/main" pre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11984355" y="474036390"/>
          <a:ext cx="377952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253</xdr:row>
      <xdr:rowOff>19050</xdr:rowOff>
    </xdr:from>
    <xdr:to>
      <xdr:col>7</xdr:col>
      <xdr:colOff>2419350</xdr:colOff>
      <xdr:row>253</xdr:row>
      <xdr:rowOff>1600200</xdr:rowOff>
    </xdr:to>
    <xdr:pic>
      <xdr:nvPicPr>
        <xdr:cNvPr id="278" name="Picture 490">
          <a:extLst>
            <a:ext uri="{FF2B5EF4-FFF2-40B4-BE49-F238E27FC236}">
              <a16:creationId xmlns:a16="http://schemas.microsoft.com/office/drawing/2014/main" id="{3C669E95-C7FB-4BDA-84DC-B77970C1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9498330" y="480561015"/>
          <a:ext cx="240411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254</xdr:row>
      <xdr:rowOff>19050</xdr:rowOff>
    </xdr:from>
    <xdr:to>
      <xdr:col>7</xdr:col>
      <xdr:colOff>2419350</xdr:colOff>
      <xdr:row>254</xdr:row>
      <xdr:rowOff>1600200</xdr:rowOff>
    </xdr:to>
    <xdr:pic>
      <xdr:nvPicPr>
        <xdr:cNvPr id="279" name="Picture 493">
          <a:extLst>
            <a:ext uri="{FF2B5EF4-FFF2-40B4-BE49-F238E27FC236}">
              <a16:creationId xmlns:a16="http://schemas.microsoft.com/office/drawing/2014/main" id="{5FC4F9A6-C718-4A7D-B5DB-A07094D5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498330" y="4819992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254</xdr:row>
      <xdr:rowOff>19050</xdr:rowOff>
    </xdr:from>
    <xdr:to>
      <xdr:col>8</xdr:col>
      <xdr:colOff>3876675</xdr:colOff>
      <xdr:row>254</xdr:row>
      <xdr:rowOff>1600200</xdr:rowOff>
    </xdr:to>
    <xdr:pic>
      <xdr:nvPicPr>
        <xdr:cNvPr id="280" name="Picture 494">
          <a:extLst>
            <a:ext uri="{FF2B5EF4-FFF2-40B4-BE49-F238E27FC236}">
              <a16:creationId xmlns:a16="http://schemas.microsoft.com/office/drawing/2014/main" id="{25C6DFB8-8946-46FD-977C-14E84550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984355" y="4819992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255</xdr:row>
      <xdr:rowOff>0</xdr:rowOff>
    </xdr:from>
    <xdr:to>
      <xdr:col>7</xdr:col>
      <xdr:colOff>2419350</xdr:colOff>
      <xdr:row>255</xdr:row>
      <xdr:rowOff>0</xdr:rowOff>
    </xdr:to>
    <xdr:pic>
      <xdr:nvPicPr>
        <xdr:cNvPr id="281" name="Picture 496">
          <a:extLst>
            <a:ext uri="{FF2B5EF4-FFF2-40B4-BE49-F238E27FC236}">
              <a16:creationId xmlns:a16="http://schemas.microsoft.com/office/drawing/2014/main" id="{A6D11A12-FBA9-48E3-8286-2DC98D596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9498330" y="4834375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255</xdr:row>
      <xdr:rowOff>0</xdr:rowOff>
    </xdr:from>
    <xdr:to>
      <xdr:col>8</xdr:col>
      <xdr:colOff>3876675</xdr:colOff>
      <xdr:row>255</xdr:row>
      <xdr:rowOff>0</xdr:rowOff>
    </xdr:to>
    <xdr:pic>
      <xdr:nvPicPr>
        <xdr:cNvPr id="282" name="Picture 497">
          <a:extLst>
            <a:ext uri="{FF2B5EF4-FFF2-40B4-BE49-F238E27FC236}">
              <a16:creationId xmlns:a16="http://schemas.microsoft.com/office/drawing/2014/main" id="{878959BF-DA5F-4C2F-96F1-242855F0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11984355" y="483437565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255</xdr:row>
      <xdr:rowOff>0</xdr:rowOff>
    </xdr:from>
    <xdr:to>
      <xdr:col>7</xdr:col>
      <xdr:colOff>2419350</xdr:colOff>
      <xdr:row>255</xdr:row>
      <xdr:rowOff>0</xdr:rowOff>
    </xdr:to>
    <xdr:pic>
      <xdr:nvPicPr>
        <xdr:cNvPr id="284" name="Picture 499">
          <a:extLst>
            <a:ext uri="{FF2B5EF4-FFF2-40B4-BE49-F238E27FC236}">
              <a16:creationId xmlns:a16="http://schemas.microsoft.com/office/drawing/2014/main" id="{48285BCF-96DC-4980-9FED-918743BF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9498330" y="4853520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255</xdr:row>
      <xdr:rowOff>0</xdr:rowOff>
    </xdr:from>
    <xdr:to>
      <xdr:col>8</xdr:col>
      <xdr:colOff>3876675</xdr:colOff>
      <xdr:row>255</xdr:row>
      <xdr:rowOff>0</xdr:rowOff>
    </xdr:to>
    <xdr:pic>
      <xdr:nvPicPr>
        <xdr:cNvPr id="285" name="Picture 500">
          <a:extLst>
            <a:ext uri="{FF2B5EF4-FFF2-40B4-BE49-F238E27FC236}">
              <a16:creationId xmlns:a16="http://schemas.microsoft.com/office/drawing/2014/main" id="{12343203-B3F6-4C87-BADE-65AB598D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1984355" y="485352090"/>
          <a:ext cx="3777615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256</xdr:row>
      <xdr:rowOff>695654</xdr:rowOff>
    </xdr:from>
    <xdr:to>
      <xdr:col>8</xdr:col>
      <xdr:colOff>0</xdr:colOff>
      <xdr:row>256</xdr:row>
      <xdr:rowOff>2111045</xdr:rowOff>
    </xdr:to>
    <xdr:pic>
      <xdr:nvPicPr>
        <xdr:cNvPr id="287" name="Picture 502">
          <a:extLst>
            <a:ext uri="{FF2B5EF4-FFF2-40B4-BE49-F238E27FC236}">
              <a16:creationId xmlns:a16="http://schemas.microsoft.com/office/drawing/2014/main" id="{6B15E0D4-3408-4530-8CB5-7D667F358ABF}"/>
            </a:ext>
            <a:ext uri="{147F2762-F138-4A5C-976F-8EAC2B608ADB}">
              <a16:predDERef xmlns:a16="http://schemas.microsoft.com/office/drawing/2014/main" pre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98330" y="487948934"/>
          <a:ext cx="2474595" cy="141729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259</xdr:row>
      <xdr:rowOff>0</xdr:rowOff>
    </xdr:from>
    <xdr:to>
      <xdr:col>8</xdr:col>
      <xdr:colOff>0</xdr:colOff>
      <xdr:row>259</xdr:row>
      <xdr:rowOff>0</xdr:rowOff>
    </xdr:to>
    <xdr:pic>
      <xdr:nvPicPr>
        <xdr:cNvPr id="293" name="Picture 514">
          <a:extLst>
            <a:ext uri="{FF2B5EF4-FFF2-40B4-BE49-F238E27FC236}">
              <a16:creationId xmlns:a16="http://schemas.microsoft.com/office/drawing/2014/main" id="{9137631C-D404-4F0B-9D12-796AD9DFEA74}"/>
            </a:ext>
            <a:ext uri="{147F2762-F138-4A5C-976F-8EAC2B608ADB}">
              <a16:predDERef xmlns:a16="http://schemas.microsoft.com/office/drawing/2014/main" pre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9498330" y="497824125"/>
          <a:ext cx="2474595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259</xdr:row>
      <xdr:rowOff>381000</xdr:rowOff>
    </xdr:from>
    <xdr:to>
      <xdr:col>8</xdr:col>
      <xdr:colOff>0</xdr:colOff>
      <xdr:row>259</xdr:row>
      <xdr:rowOff>1962150</xdr:rowOff>
    </xdr:to>
    <xdr:pic>
      <xdr:nvPicPr>
        <xdr:cNvPr id="298" name="Picture 523">
          <a:extLst>
            <a:ext uri="{FF2B5EF4-FFF2-40B4-BE49-F238E27FC236}">
              <a16:creationId xmlns:a16="http://schemas.microsoft.com/office/drawing/2014/main" id="{AC04C34C-1CA1-4D59-AFC2-863311E086C9}"/>
            </a:ext>
            <a:ext uri="{147F2762-F138-4A5C-976F-8EAC2B608ADB}">
              <a16:predDERef xmlns:a16="http://schemas.microsoft.com/office/drawing/2014/main" pre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49820512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266</xdr:row>
      <xdr:rowOff>19050</xdr:rowOff>
    </xdr:from>
    <xdr:to>
      <xdr:col>7</xdr:col>
      <xdr:colOff>2419350</xdr:colOff>
      <xdr:row>266</xdr:row>
      <xdr:rowOff>1600200</xdr:rowOff>
    </xdr:to>
    <xdr:pic>
      <xdr:nvPicPr>
        <xdr:cNvPr id="299" name="Picture 532">
          <a:extLst>
            <a:ext uri="{FF2B5EF4-FFF2-40B4-BE49-F238E27FC236}">
              <a16:creationId xmlns:a16="http://schemas.microsoft.com/office/drawing/2014/main" id="{10513EE8-E2C9-4B7F-89A0-3C37A234C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498330" y="519965940"/>
          <a:ext cx="2404110" cy="1203960"/>
        </a:xfrm>
        <a:prstGeom prst="rect">
          <a:avLst/>
        </a:prstGeom>
      </xdr:spPr>
    </xdr:pic>
    <xdr:clientData/>
  </xdr:twoCellAnchor>
  <xdr:twoCellAnchor>
    <xdr:from>
      <xdr:col>7</xdr:col>
      <xdr:colOff>331469</xdr:colOff>
      <xdr:row>263</xdr:row>
      <xdr:rowOff>25717</xdr:rowOff>
    </xdr:from>
    <xdr:to>
      <xdr:col>7</xdr:col>
      <xdr:colOff>2153601</xdr:colOff>
      <xdr:row>264</xdr:row>
      <xdr:rowOff>80009</xdr:rowOff>
    </xdr:to>
    <xdr:pic>
      <xdr:nvPicPr>
        <xdr:cNvPr id="300" name="Picture 535">
          <a:extLst>
            <a:ext uri="{FF2B5EF4-FFF2-40B4-BE49-F238E27FC236}">
              <a16:creationId xmlns:a16="http://schemas.microsoft.com/office/drawing/2014/main" id="{3AFD26CB-0C66-4C6E-AB66-303DD715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9808844" y="516471217"/>
          <a:ext cx="1822132" cy="1959292"/>
        </a:xfrm>
        <a:prstGeom prst="rect">
          <a:avLst/>
        </a:prstGeom>
      </xdr:spPr>
    </xdr:pic>
    <xdr:clientData/>
  </xdr:twoCellAnchor>
  <xdr:twoCellAnchor>
    <xdr:from>
      <xdr:col>8</xdr:col>
      <xdr:colOff>138114</xdr:colOff>
      <xdr:row>263</xdr:row>
      <xdr:rowOff>406717</xdr:rowOff>
    </xdr:from>
    <xdr:to>
      <xdr:col>9</xdr:col>
      <xdr:colOff>129541</xdr:colOff>
      <xdr:row>263</xdr:row>
      <xdr:rowOff>1713547</xdr:rowOff>
    </xdr:to>
    <xdr:pic>
      <xdr:nvPicPr>
        <xdr:cNvPr id="301" name="Picture 536">
          <a:extLst>
            <a:ext uri="{FF2B5EF4-FFF2-40B4-BE49-F238E27FC236}">
              <a16:creationId xmlns:a16="http://schemas.microsoft.com/office/drawing/2014/main" id="{0E8F5993-F279-4E8B-8D9C-EF6E5EAB7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12091989" y="516852217"/>
          <a:ext cx="3777615" cy="130683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266</xdr:row>
      <xdr:rowOff>0</xdr:rowOff>
    </xdr:from>
    <xdr:to>
      <xdr:col>8</xdr:col>
      <xdr:colOff>0</xdr:colOff>
      <xdr:row>266</xdr:row>
      <xdr:rowOff>0</xdr:rowOff>
    </xdr:to>
    <xdr:pic>
      <xdr:nvPicPr>
        <xdr:cNvPr id="305" name="Picture 541">
          <a:extLst>
            <a:ext uri="{FF2B5EF4-FFF2-40B4-BE49-F238E27FC236}">
              <a16:creationId xmlns:a16="http://schemas.microsoft.com/office/drawing/2014/main" id="{1719660E-DD63-4117-95EC-0F7E5C1E7767}"/>
            </a:ext>
            <a:ext uri="{147F2762-F138-4A5C-976F-8EAC2B608ADB}">
              <a16:predDERef xmlns:a16="http://schemas.microsoft.com/office/drawing/2014/main" pre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9498330" y="518721975"/>
          <a:ext cx="2474595" cy="122491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266</xdr:row>
      <xdr:rowOff>0</xdr:rowOff>
    </xdr:from>
    <xdr:to>
      <xdr:col>9</xdr:col>
      <xdr:colOff>0</xdr:colOff>
      <xdr:row>266</xdr:row>
      <xdr:rowOff>0</xdr:rowOff>
    </xdr:to>
    <xdr:pic>
      <xdr:nvPicPr>
        <xdr:cNvPr id="306" name="Picture 542">
          <a:extLst>
            <a:ext uri="{FF2B5EF4-FFF2-40B4-BE49-F238E27FC236}">
              <a16:creationId xmlns:a16="http://schemas.microsoft.com/office/drawing/2014/main" id="{1303E1B0-B24B-4883-9866-C1F9777B0AD3}"/>
            </a:ext>
            <a:ext uri="{147F2762-F138-4A5C-976F-8EAC2B608ADB}">
              <a16:predDERef xmlns:a16="http://schemas.microsoft.com/office/drawing/2014/main" pre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1984355" y="518733405"/>
          <a:ext cx="3779520" cy="121539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266</xdr:row>
      <xdr:rowOff>0</xdr:rowOff>
    </xdr:from>
    <xdr:to>
      <xdr:col>8</xdr:col>
      <xdr:colOff>0</xdr:colOff>
      <xdr:row>266</xdr:row>
      <xdr:rowOff>0</xdr:rowOff>
    </xdr:to>
    <xdr:pic>
      <xdr:nvPicPr>
        <xdr:cNvPr id="307" name="Picture 544">
          <a:extLst>
            <a:ext uri="{FF2B5EF4-FFF2-40B4-BE49-F238E27FC236}">
              <a16:creationId xmlns:a16="http://schemas.microsoft.com/office/drawing/2014/main" id="{F28E6DF0-C2AC-4497-9423-B37939BFD5C3}"/>
            </a:ext>
            <a:ext uri="{147F2762-F138-4A5C-976F-8EAC2B608ADB}">
              <a16:predDERef xmlns:a16="http://schemas.microsoft.com/office/drawing/2014/main" pre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9498330" y="510006600"/>
          <a:ext cx="2474595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272</xdr:row>
      <xdr:rowOff>19050</xdr:rowOff>
    </xdr:from>
    <xdr:to>
      <xdr:col>7</xdr:col>
      <xdr:colOff>2419350</xdr:colOff>
      <xdr:row>272</xdr:row>
      <xdr:rowOff>1600200</xdr:rowOff>
    </xdr:to>
    <xdr:pic>
      <xdr:nvPicPr>
        <xdr:cNvPr id="311" name="Picture 550">
          <a:extLst>
            <a:ext uri="{FF2B5EF4-FFF2-40B4-BE49-F238E27FC236}">
              <a16:creationId xmlns:a16="http://schemas.microsoft.com/office/drawing/2014/main" id="{294AF881-4655-47FB-A0E5-AF8729A5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9498330" y="5302243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272</xdr:row>
      <xdr:rowOff>19050</xdr:rowOff>
    </xdr:from>
    <xdr:to>
      <xdr:col>8</xdr:col>
      <xdr:colOff>3876675</xdr:colOff>
      <xdr:row>272</xdr:row>
      <xdr:rowOff>1600200</xdr:rowOff>
    </xdr:to>
    <xdr:pic>
      <xdr:nvPicPr>
        <xdr:cNvPr id="312" name="Picture 551">
          <a:extLst>
            <a:ext uri="{FF2B5EF4-FFF2-40B4-BE49-F238E27FC236}">
              <a16:creationId xmlns:a16="http://schemas.microsoft.com/office/drawing/2014/main" id="{E407F5F2-3571-4137-AB52-59336FC7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1984355" y="530224365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273</xdr:row>
      <xdr:rowOff>19050</xdr:rowOff>
    </xdr:from>
    <xdr:to>
      <xdr:col>7</xdr:col>
      <xdr:colOff>2419350</xdr:colOff>
      <xdr:row>273</xdr:row>
      <xdr:rowOff>1600200</xdr:rowOff>
    </xdr:to>
    <xdr:pic>
      <xdr:nvPicPr>
        <xdr:cNvPr id="313" name="Picture 553">
          <a:extLst>
            <a:ext uri="{FF2B5EF4-FFF2-40B4-BE49-F238E27FC236}">
              <a16:creationId xmlns:a16="http://schemas.microsoft.com/office/drawing/2014/main" id="{1CDAF791-2759-4263-8C55-C0204E5E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498330" y="5330056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273</xdr:row>
      <xdr:rowOff>19050</xdr:rowOff>
    </xdr:from>
    <xdr:to>
      <xdr:col>8</xdr:col>
      <xdr:colOff>3876675</xdr:colOff>
      <xdr:row>273</xdr:row>
      <xdr:rowOff>1600200</xdr:rowOff>
    </xdr:to>
    <xdr:pic>
      <xdr:nvPicPr>
        <xdr:cNvPr id="314" name="Picture 554">
          <a:extLst>
            <a:ext uri="{FF2B5EF4-FFF2-40B4-BE49-F238E27FC236}">
              <a16:creationId xmlns:a16="http://schemas.microsoft.com/office/drawing/2014/main" id="{8C522440-86F1-46E5-BE0C-17F06F47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11984355" y="533005665"/>
          <a:ext cx="377761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269</xdr:row>
      <xdr:rowOff>400050</xdr:rowOff>
    </xdr:from>
    <xdr:to>
      <xdr:col>8</xdr:col>
      <xdr:colOff>0</xdr:colOff>
      <xdr:row>269</xdr:row>
      <xdr:rowOff>1981200</xdr:rowOff>
    </xdr:to>
    <xdr:pic>
      <xdr:nvPicPr>
        <xdr:cNvPr id="315" name="Picture 556">
          <a:extLst>
            <a:ext uri="{FF2B5EF4-FFF2-40B4-BE49-F238E27FC236}">
              <a16:creationId xmlns:a16="http://schemas.microsoft.com/office/drawing/2014/main" id="{8BCF48B2-FFE2-44CB-B065-405D2BA03F19}"/>
            </a:ext>
            <a:ext uri="{147F2762-F138-4A5C-976F-8EAC2B608ADB}">
              <a16:predDERef xmlns:a16="http://schemas.microsoft.com/office/drawing/2014/main" pre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8330" y="52552854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279</xdr:row>
      <xdr:rowOff>19050</xdr:rowOff>
    </xdr:from>
    <xdr:to>
      <xdr:col>7</xdr:col>
      <xdr:colOff>2419350</xdr:colOff>
      <xdr:row>279</xdr:row>
      <xdr:rowOff>1600200</xdr:rowOff>
    </xdr:to>
    <xdr:pic>
      <xdr:nvPicPr>
        <xdr:cNvPr id="316" name="Picture 559">
          <a:extLst>
            <a:ext uri="{FF2B5EF4-FFF2-40B4-BE49-F238E27FC236}">
              <a16:creationId xmlns:a16="http://schemas.microsoft.com/office/drawing/2014/main" id="{C360AC02-CA7F-4CF7-B1DE-237510003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498330" y="540358965"/>
          <a:ext cx="2404110" cy="15087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279</xdr:row>
      <xdr:rowOff>19050</xdr:rowOff>
    </xdr:from>
    <xdr:to>
      <xdr:col>8</xdr:col>
      <xdr:colOff>3876675</xdr:colOff>
      <xdr:row>279</xdr:row>
      <xdr:rowOff>1600200</xdr:rowOff>
    </xdr:to>
    <xdr:pic>
      <xdr:nvPicPr>
        <xdr:cNvPr id="317" name="Picture 560">
          <a:extLst>
            <a:ext uri="{FF2B5EF4-FFF2-40B4-BE49-F238E27FC236}">
              <a16:creationId xmlns:a16="http://schemas.microsoft.com/office/drawing/2014/main" id="{FFEEC20F-FBA8-45F8-B296-E24E950F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11984355" y="540358965"/>
          <a:ext cx="3777615" cy="1508760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279</xdr:row>
      <xdr:rowOff>19050</xdr:rowOff>
    </xdr:from>
    <xdr:to>
      <xdr:col>9</xdr:col>
      <xdr:colOff>1609725</xdr:colOff>
      <xdr:row>279</xdr:row>
      <xdr:rowOff>1600200</xdr:rowOff>
    </xdr:to>
    <xdr:pic>
      <xdr:nvPicPr>
        <xdr:cNvPr id="318" name="Picture 561">
          <a:extLst>
            <a:ext uri="{FF2B5EF4-FFF2-40B4-BE49-F238E27FC236}">
              <a16:creationId xmlns:a16="http://schemas.microsoft.com/office/drawing/2014/main" id="{B89FE8FD-DE2E-4EAD-9921-5747175EA7D4}"/>
            </a:ext>
            <a:ext uri="{147F2762-F138-4A5C-976F-8EAC2B608ADB}">
              <a16:predDERef xmlns:a16="http://schemas.microsoft.com/office/drawing/2014/main" pre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15775305" y="540358965"/>
          <a:ext cx="1600200" cy="1508760"/>
        </a:xfrm>
        <a:prstGeom prst="rect">
          <a:avLst/>
        </a:prstGeom>
      </xdr:spPr>
    </xdr:pic>
    <xdr:clientData/>
  </xdr:twoCellAnchor>
  <xdr:twoCellAnchor>
    <xdr:from>
      <xdr:col>7</xdr:col>
      <xdr:colOff>7793</xdr:colOff>
      <xdr:row>273</xdr:row>
      <xdr:rowOff>1593273</xdr:rowOff>
    </xdr:from>
    <xdr:to>
      <xdr:col>7</xdr:col>
      <xdr:colOff>2505075</xdr:colOff>
      <xdr:row>275</xdr:row>
      <xdr:rowOff>866</xdr:rowOff>
    </xdr:to>
    <xdr:pic>
      <xdr:nvPicPr>
        <xdr:cNvPr id="319" name="Picture 562">
          <a:extLst>
            <a:ext uri="{FF2B5EF4-FFF2-40B4-BE49-F238E27FC236}">
              <a16:creationId xmlns:a16="http://schemas.microsoft.com/office/drawing/2014/main" id="{EEE02621-F017-4069-A471-A4698BCDF90A}"/>
            </a:ext>
            <a:ext uri="{147F2762-F138-4A5C-976F-8EAC2B608ADB}">
              <a16:predDERef xmlns:a16="http://schemas.microsoft.com/office/drawing/2014/main" pre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9654020" y="466430591"/>
          <a:ext cx="2497282" cy="1698048"/>
        </a:xfrm>
        <a:prstGeom prst="rect">
          <a:avLst/>
        </a:prstGeom>
      </xdr:spPr>
    </xdr:pic>
    <xdr:clientData/>
  </xdr:twoCellAnchor>
  <xdr:twoCellAnchor>
    <xdr:from>
      <xdr:col>8</xdr:col>
      <xdr:colOff>44449</xdr:colOff>
      <xdr:row>274</xdr:row>
      <xdr:rowOff>200891</xdr:rowOff>
    </xdr:from>
    <xdr:to>
      <xdr:col>9</xdr:col>
      <xdr:colOff>28575</xdr:colOff>
      <xdr:row>274</xdr:row>
      <xdr:rowOff>1334366</xdr:rowOff>
    </xdr:to>
    <xdr:pic>
      <xdr:nvPicPr>
        <xdr:cNvPr id="320" name="Picture 563">
          <a:extLst>
            <a:ext uri="{FF2B5EF4-FFF2-40B4-BE49-F238E27FC236}">
              <a16:creationId xmlns:a16="http://schemas.microsoft.com/office/drawing/2014/main" id="{E640BC6C-3A7D-4886-9227-4D3FE305433B}"/>
            </a:ext>
            <a:ext uri="{147F2762-F138-4A5C-976F-8EAC2B608ADB}">
              <a16:predDERef xmlns:a16="http://schemas.microsoft.com/office/drawing/2014/main" pre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2219131" y="466700755"/>
          <a:ext cx="3846080" cy="113347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274</xdr:row>
      <xdr:rowOff>1558636</xdr:rowOff>
    </xdr:from>
    <xdr:to>
      <xdr:col>8</xdr:col>
      <xdr:colOff>15875</xdr:colOff>
      <xdr:row>276</xdr:row>
      <xdr:rowOff>1155</xdr:rowOff>
    </xdr:to>
    <xdr:pic>
      <xdr:nvPicPr>
        <xdr:cNvPr id="321" name="Picture 565">
          <a:extLst>
            <a:ext uri="{FF2B5EF4-FFF2-40B4-BE49-F238E27FC236}">
              <a16:creationId xmlns:a16="http://schemas.microsoft.com/office/drawing/2014/main" id="{596A328D-BAD5-4F30-831E-28F575269310}"/>
            </a:ext>
            <a:ext uri="{147F2762-F138-4A5C-976F-8EAC2B608ADB}">
              <a16:predDERef xmlns:a16="http://schemas.microsoft.com/office/drawing/2014/main" pre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9674802" y="468058500"/>
          <a:ext cx="2515755" cy="1351973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275</xdr:row>
      <xdr:rowOff>103909</xdr:rowOff>
    </xdr:from>
    <xdr:to>
      <xdr:col>9</xdr:col>
      <xdr:colOff>82550</xdr:colOff>
      <xdr:row>276</xdr:row>
      <xdr:rowOff>1155</xdr:rowOff>
    </xdr:to>
    <xdr:pic>
      <xdr:nvPicPr>
        <xdr:cNvPr id="322" name="Picture 566">
          <a:extLst>
            <a:ext uri="{FF2B5EF4-FFF2-40B4-BE49-F238E27FC236}">
              <a16:creationId xmlns:a16="http://schemas.microsoft.com/office/drawing/2014/main" id="{49F74C23-E4FA-4312-ABCE-6F62A71FD3E5}"/>
            </a:ext>
            <a:ext uri="{147F2762-F138-4A5C-976F-8EAC2B608ADB}">
              <a16:predDERef xmlns:a16="http://schemas.microsoft.com/office/drawing/2014/main" pre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2260407" y="468231682"/>
          <a:ext cx="3858779" cy="1178791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270</xdr:row>
      <xdr:rowOff>895350</xdr:rowOff>
    </xdr:from>
    <xdr:to>
      <xdr:col>8</xdr:col>
      <xdr:colOff>0</xdr:colOff>
      <xdr:row>270</xdr:row>
      <xdr:rowOff>2476500</xdr:rowOff>
    </xdr:to>
    <xdr:pic>
      <xdr:nvPicPr>
        <xdr:cNvPr id="323" name="Picture 568">
          <a:extLst>
            <a:ext uri="{FF2B5EF4-FFF2-40B4-BE49-F238E27FC236}">
              <a16:creationId xmlns:a16="http://schemas.microsoft.com/office/drawing/2014/main" id="{97426193-81D4-426D-8A8D-BDA809E21B67}"/>
            </a:ext>
            <a:ext uri="{147F2762-F138-4A5C-976F-8EAC2B608ADB}">
              <a16:predDERef xmlns:a16="http://schemas.microsoft.com/office/drawing/2014/main" pre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9498330" y="528424140"/>
          <a:ext cx="2474595" cy="1584960"/>
        </a:xfrm>
        <a:prstGeom prst="rect">
          <a:avLst/>
        </a:prstGeom>
      </xdr:spPr>
    </xdr:pic>
    <xdr:clientData/>
  </xdr:twoCellAnchor>
  <xdr:twoCellAnchor editAs="oneCell">
    <xdr:from>
      <xdr:col>9</xdr:col>
      <xdr:colOff>275936</xdr:colOff>
      <xdr:row>4</xdr:row>
      <xdr:rowOff>74757</xdr:rowOff>
    </xdr:from>
    <xdr:to>
      <xdr:col>9</xdr:col>
      <xdr:colOff>1622771</xdr:colOff>
      <xdr:row>4</xdr:row>
      <xdr:rowOff>1431752</xdr:rowOff>
    </xdr:to>
    <xdr:pic>
      <xdr:nvPicPr>
        <xdr:cNvPr id="324" name="Picture 571">
          <a:extLst>
            <a:ext uri="{FF2B5EF4-FFF2-40B4-BE49-F238E27FC236}">
              <a16:creationId xmlns:a16="http://schemas.microsoft.com/office/drawing/2014/main" id="{34420E12-74CC-4D42-8934-4F6AEF846284}"/>
            </a:ext>
            <a:ext uri="{147F2762-F138-4A5C-976F-8EAC2B608ADB}">
              <a16:predDERef xmlns:a16="http://schemas.microsoft.com/office/drawing/2014/main" pre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6324118" y="1968212"/>
          <a:ext cx="1354455" cy="134937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152400</xdr:rowOff>
    </xdr:from>
    <xdr:to>
      <xdr:col>9</xdr:col>
      <xdr:colOff>1089025</xdr:colOff>
      <xdr:row>6</xdr:row>
      <xdr:rowOff>2233295</xdr:rowOff>
    </xdr:to>
    <xdr:pic>
      <xdr:nvPicPr>
        <xdr:cNvPr id="326" name="Picture 379">
          <a:extLst>
            <a:ext uri="{FF2B5EF4-FFF2-40B4-BE49-F238E27FC236}">
              <a16:creationId xmlns:a16="http://schemas.microsoft.com/office/drawing/2014/main" id="{71C7E435-EE76-44CE-975E-47E5D2D2D243}"/>
            </a:ext>
            <a:ext uri="{147F2762-F138-4A5C-976F-8EAC2B608ADB}">
              <a16:predDERef xmlns:a16="http://schemas.microsoft.com/office/drawing/2014/main" pred="{736A53B3-E464-0886-520C-37F2AEA8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9401175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6</xdr:row>
      <xdr:rowOff>942975</xdr:rowOff>
    </xdr:from>
    <xdr:to>
      <xdr:col>9</xdr:col>
      <xdr:colOff>1543685</xdr:colOff>
      <xdr:row>6</xdr:row>
      <xdr:rowOff>1505585</xdr:rowOff>
    </xdr:to>
    <xdr:pic>
      <xdr:nvPicPr>
        <xdr:cNvPr id="327" name="Picture 380">
          <a:extLst>
            <a:ext uri="{FF2B5EF4-FFF2-40B4-BE49-F238E27FC236}">
              <a16:creationId xmlns:a16="http://schemas.microsoft.com/office/drawing/2014/main" id="{722EECB4-761A-4E18-8ED7-C3FD9D61B9C5}"/>
            </a:ext>
            <a:ext uri="{147F2762-F138-4A5C-976F-8EAC2B608ADB}">
              <a16:predDERef xmlns:a16="http://schemas.microsoft.com/office/drawing/2014/main" pred="{F3C92A7A-ABB3-4DB0-97B4-7BE21B945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10189845"/>
          <a:ext cx="577215" cy="56451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19</xdr:row>
      <xdr:rowOff>152400</xdr:rowOff>
    </xdr:from>
    <xdr:to>
      <xdr:col>9</xdr:col>
      <xdr:colOff>1089025</xdr:colOff>
      <xdr:row>19</xdr:row>
      <xdr:rowOff>2233295</xdr:rowOff>
    </xdr:to>
    <xdr:pic>
      <xdr:nvPicPr>
        <xdr:cNvPr id="330" name="Picture 379">
          <a:extLst>
            <a:ext uri="{FF2B5EF4-FFF2-40B4-BE49-F238E27FC236}">
              <a16:creationId xmlns:a16="http://schemas.microsoft.com/office/drawing/2014/main" id="{792CD895-8AFC-4983-BC0B-21C5895676FF}"/>
            </a:ext>
            <a:ext uri="{147F2762-F138-4A5C-976F-8EAC2B608ADB}">
              <a16:predDERef xmlns:a16="http://schemas.microsoft.com/office/drawing/2014/main" pred="{DFDC4E23-2BDA-4287-A708-731821BD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33299400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19</xdr:row>
      <xdr:rowOff>942975</xdr:rowOff>
    </xdr:from>
    <xdr:to>
      <xdr:col>9</xdr:col>
      <xdr:colOff>1543685</xdr:colOff>
      <xdr:row>19</xdr:row>
      <xdr:rowOff>1505585</xdr:rowOff>
    </xdr:to>
    <xdr:pic>
      <xdr:nvPicPr>
        <xdr:cNvPr id="331" name="Picture 380">
          <a:extLst>
            <a:ext uri="{FF2B5EF4-FFF2-40B4-BE49-F238E27FC236}">
              <a16:creationId xmlns:a16="http://schemas.microsoft.com/office/drawing/2014/main" id="{4BC7130A-0AF9-4797-B49B-A15882202582}"/>
            </a:ext>
            <a:ext uri="{147F2762-F138-4A5C-976F-8EAC2B608ADB}">
              <a16:predDERef xmlns:a16="http://schemas.microsoft.com/office/drawing/2014/main" pred="{8385DD23-A710-476E-9545-BE03B74B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34088070"/>
          <a:ext cx="577215" cy="56451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31</xdr:row>
      <xdr:rowOff>19050</xdr:rowOff>
    </xdr:from>
    <xdr:to>
      <xdr:col>9</xdr:col>
      <xdr:colOff>1609725</xdr:colOff>
      <xdr:row>31</xdr:row>
      <xdr:rowOff>1600200</xdr:rowOff>
    </xdr:to>
    <xdr:pic>
      <xdr:nvPicPr>
        <xdr:cNvPr id="332" name="Picture 33">
          <a:extLst>
            <a:ext uri="{FF2B5EF4-FFF2-40B4-BE49-F238E27FC236}">
              <a16:creationId xmlns:a16="http://schemas.microsoft.com/office/drawing/2014/main" id="{58E10B23-D6A3-4292-B317-81AD16AA2102}"/>
            </a:ext>
            <a:ext uri="{147F2762-F138-4A5C-976F-8EAC2B608ADB}">
              <a16:predDERef xmlns:a16="http://schemas.microsoft.com/office/drawing/2014/main" pred="{964EE23D-1BBC-4055-B8D8-784FE591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56527065"/>
          <a:ext cx="160020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31</xdr:row>
      <xdr:rowOff>19050</xdr:rowOff>
    </xdr:from>
    <xdr:to>
      <xdr:col>9</xdr:col>
      <xdr:colOff>1609725</xdr:colOff>
      <xdr:row>31</xdr:row>
      <xdr:rowOff>1600200</xdr:rowOff>
    </xdr:to>
    <xdr:pic>
      <xdr:nvPicPr>
        <xdr:cNvPr id="333" name="Picture 12">
          <a:extLst>
            <a:ext uri="{FF2B5EF4-FFF2-40B4-BE49-F238E27FC236}">
              <a16:creationId xmlns:a16="http://schemas.microsoft.com/office/drawing/2014/main" id="{DECD7F53-465F-470B-B941-952B844C9CFA}"/>
            </a:ext>
            <a:ext uri="{147F2762-F138-4A5C-976F-8EAC2B608ADB}">
              <a16:predDERef xmlns:a16="http://schemas.microsoft.com/office/drawing/2014/main" pred="{F43AE0D1-9223-4D92-9AAF-475BD5288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56527065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30</xdr:row>
      <xdr:rowOff>600075</xdr:rowOff>
    </xdr:from>
    <xdr:to>
      <xdr:col>9</xdr:col>
      <xdr:colOff>1485900</xdr:colOff>
      <xdr:row>30</xdr:row>
      <xdr:rowOff>1965960</xdr:rowOff>
    </xdr:to>
    <xdr:pic>
      <xdr:nvPicPr>
        <xdr:cNvPr id="334" name="Picture 571">
          <a:extLst>
            <a:ext uri="{FF2B5EF4-FFF2-40B4-BE49-F238E27FC236}">
              <a16:creationId xmlns:a16="http://schemas.microsoft.com/office/drawing/2014/main" id="{B9148BC6-7FD7-4A38-95C1-3101EEC5FD59}"/>
            </a:ext>
            <a:ext uri="{147F2762-F138-4A5C-976F-8EAC2B608ADB}">
              <a16:predDERef xmlns:a16="http://schemas.microsoft.com/office/drawing/2014/main" pred="{6F0DAAB2-F625-41F4-BE82-21EE9C2E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50623470"/>
          <a:ext cx="1344930" cy="1363980"/>
        </a:xfrm>
        <a:prstGeom prst="rect">
          <a:avLst/>
        </a:prstGeom>
      </xdr:spPr>
    </xdr:pic>
    <xdr:clientData/>
  </xdr:twoCellAnchor>
  <xdr:twoCellAnchor editAs="oneCell">
    <xdr:from>
      <xdr:col>9</xdr:col>
      <xdr:colOff>86678</xdr:colOff>
      <xdr:row>32</xdr:row>
      <xdr:rowOff>152400</xdr:rowOff>
    </xdr:from>
    <xdr:to>
      <xdr:col>9</xdr:col>
      <xdr:colOff>1168718</xdr:colOff>
      <xdr:row>32</xdr:row>
      <xdr:rowOff>2231390</xdr:rowOff>
    </xdr:to>
    <xdr:pic>
      <xdr:nvPicPr>
        <xdr:cNvPr id="336" name="Picture 379">
          <a:extLst>
            <a:ext uri="{FF2B5EF4-FFF2-40B4-BE49-F238E27FC236}">
              <a16:creationId xmlns:a16="http://schemas.microsoft.com/office/drawing/2014/main" id="{1D42098F-2936-436D-B393-76227F60CBDD}"/>
            </a:ext>
            <a:ext uri="{147F2762-F138-4A5C-976F-8EAC2B608ADB}">
              <a16:predDERef xmlns:a16="http://schemas.microsoft.com/office/drawing/2014/main" pred="{1B7F535C-6594-47AC-8E7E-486E60FF3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826741" y="57945338"/>
          <a:ext cx="1067435" cy="2074545"/>
        </a:xfrm>
        <a:prstGeom prst="rect">
          <a:avLst/>
        </a:prstGeom>
      </xdr:spPr>
    </xdr:pic>
    <xdr:clientData/>
  </xdr:twoCellAnchor>
  <xdr:twoCellAnchor editAs="oneCell">
    <xdr:from>
      <xdr:col>9</xdr:col>
      <xdr:colOff>1110615</xdr:colOff>
      <xdr:row>32</xdr:row>
      <xdr:rowOff>941070</xdr:rowOff>
    </xdr:from>
    <xdr:to>
      <xdr:col>9</xdr:col>
      <xdr:colOff>1697990</xdr:colOff>
      <xdr:row>32</xdr:row>
      <xdr:rowOff>1505585</xdr:rowOff>
    </xdr:to>
    <xdr:pic>
      <xdr:nvPicPr>
        <xdr:cNvPr id="337" name="Picture 380">
          <a:extLst>
            <a:ext uri="{FF2B5EF4-FFF2-40B4-BE49-F238E27FC236}">
              <a16:creationId xmlns:a16="http://schemas.microsoft.com/office/drawing/2014/main" id="{9FB920F1-5010-4BA7-8ECE-FE9669F436EB}"/>
            </a:ext>
            <a:ext uri="{147F2762-F138-4A5C-976F-8EAC2B608ADB}">
              <a16:predDERef xmlns:a16="http://schemas.microsoft.com/office/drawing/2014/main" pred="{20666477-61F3-453E-98C8-04F30348E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850678" y="58734008"/>
          <a:ext cx="577215" cy="56070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44</xdr:row>
      <xdr:rowOff>19050</xdr:rowOff>
    </xdr:from>
    <xdr:to>
      <xdr:col>9</xdr:col>
      <xdr:colOff>1609725</xdr:colOff>
      <xdr:row>44</xdr:row>
      <xdr:rowOff>1600200</xdr:rowOff>
    </xdr:to>
    <xdr:pic>
      <xdr:nvPicPr>
        <xdr:cNvPr id="338" name="Picture 33">
          <a:extLst>
            <a:ext uri="{FF2B5EF4-FFF2-40B4-BE49-F238E27FC236}">
              <a16:creationId xmlns:a16="http://schemas.microsoft.com/office/drawing/2014/main" id="{2694D198-5AFA-4B29-85E2-2F9C92FE1490}"/>
            </a:ext>
            <a:ext uri="{147F2762-F138-4A5C-976F-8EAC2B608ADB}">
              <a16:predDERef xmlns:a16="http://schemas.microsoft.com/office/drawing/2014/main" pred="{E8D63173-84CC-4756-A80A-11BB0B5D2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81796890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43</xdr:row>
      <xdr:rowOff>600075</xdr:rowOff>
    </xdr:from>
    <xdr:to>
      <xdr:col>9</xdr:col>
      <xdr:colOff>1485900</xdr:colOff>
      <xdr:row>43</xdr:row>
      <xdr:rowOff>1965960</xdr:rowOff>
    </xdr:to>
    <xdr:pic>
      <xdr:nvPicPr>
        <xdr:cNvPr id="339" name="Picture 571">
          <a:extLst>
            <a:ext uri="{FF2B5EF4-FFF2-40B4-BE49-F238E27FC236}">
              <a16:creationId xmlns:a16="http://schemas.microsoft.com/office/drawing/2014/main" id="{9E135032-BC37-4FAF-9A6A-B8C97CB1A36B}"/>
            </a:ext>
            <a:ext uri="{147F2762-F138-4A5C-976F-8EAC2B608ADB}">
              <a16:predDERef xmlns:a16="http://schemas.microsoft.com/office/drawing/2014/main" pred="{4F8182E3-68B0-4231-880E-3BF7BAF1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76093320"/>
          <a:ext cx="1344930" cy="136398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45</xdr:row>
      <xdr:rowOff>152400</xdr:rowOff>
    </xdr:from>
    <xdr:to>
      <xdr:col>9</xdr:col>
      <xdr:colOff>1089025</xdr:colOff>
      <xdr:row>45</xdr:row>
      <xdr:rowOff>2230120</xdr:rowOff>
    </xdr:to>
    <xdr:pic>
      <xdr:nvPicPr>
        <xdr:cNvPr id="341" name="Picture 379">
          <a:extLst>
            <a:ext uri="{FF2B5EF4-FFF2-40B4-BE49-F238E27FC236}">
              <a16:creationId xmlns:a16="http://schemas.microsoft.com/office/drawing/2014/main" id="{378E962C-0BD5-4E08-B4BA-D53180A4F23E}"/>
            </a:ext>
            <a:ext uri="{147F2762-F138-4A5C-976F-8EAC2B608ADB}">
              <a16:predDERef xmlns:a16="http://schemas.microsoft.com/office/drawing/2014/main" pred="{AABAFF4C-54F9-4111-B01F-E25E11671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83372325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45</xdr:row>
      <xdr:rowOff>942975</xdr:rowOff>
    </xdr:from>
    <xdr:to>
      <xdr:col>9</xdr:col>
      <xdr:colOff>1543685</xdr:colOff>
      <xdr:row>45</xdr:row>
      <xdr:rowOff>1505585</xdr:rowOff>
    </xdr:to>
    <xdr:pic>
      <xdr:nvPicPr>
        <xdr:cNvPr id="342" name="Picture 380">
          <a:extLst>
            <a:ext uri="{FF2B5EF4-FFF2-40B4-BE49-F238E27FC236}">
              <a16:creationId xmlns:a16="http://schemas.microsoft.com/office/drawing/2014/main" id="{FA52738D-4676-4418-AC15-D364113C175F}"/>
            </a:ext>
            <a:ext uri="{147F2762-F138-4A5C-976F-8EAC2B608ADB}">
              <a16:predDERef xmlns:a16="http://schemas.microsoft.com/office/drawing/2014/main" pred="{FCBE9014-45A6-412B-88A5-ED638E2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84160995"/>
          <a:ext cx="577215" cy="56451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68</xdr:row>
      <xdr:rowOff>19050</xdr:rowOff>
    </xdr:from>
    <xdr:to>
      <xdr:col>9</xdr:col>
      <xdr:colOff>1609725</xdr:colOff>
      <xdr:row>68</xdr:row>
      <xdr:rowOff>1600200</xdr:rowOff>
    </xdr:to>
    <xdr:pic>
      <xdr:nvPicPr>
        <xdr:cNvPr id="343" name="Picture 33">
          <a:extLst>
            <a:ext uri="{FF2B5EF4-FFF2-40B4-BE49-F238E27FC236}">
              <a16:creationId xmlns:a16="http://schemas.microsoft.com/office/drawing/2014/main" id="{06913472-762C-4BA8-87D7-D966CDEF3ED1}"/>
            </a:ext>
            <a:ext uri="{147F2762-F138-4A5C-976F-8EAC2B608ADB}">
              <a16:predDERef xmlns:a16="http://schemas.microsoft.com/office/drawing/2014/main" pred="{AFA281F3-99DB-4CA4-AC7B-181603EA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120135015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67</xdr:row>
      <xdr:rowOff>600075</xdr:rowOff>
    </xdr:from>
    <xdr:to>
      <xdr:col>9</xdr:col>
      <xdr:colOff>1485900</xdr:colOff>
      <xdr:row>67</xdr:row>
      <xdr:rowOff>1962785</xdr:rowOff>
    </xdr:to>
    <xdr:pic>
      <xdr:nvPicPr>
        <xdr:cNvPr id="344" name="Picture 571">
          <a:extLst>
            <a:ext uri="{FF2B5EF4-FFF2-40B4-BE49-F238E27FC236}">
              <a16:creationId xmlns:a16="http://schemas.microsoft.com/office/drawing/2014/main" id="{4FFF1ED6-2028-49F7-9D12-CA5EC4F1EEB0}"/>
            </a:ext>
            <a:ext uri="{147F2762-F138-4A5C-976F-8EAC2B608ADB}">
              <a16:predDERef xmlns:a16="http://schemas.microsoft.com/office/drawing/2014/main" pred="{882B991E-B5D1-4D5E-857A-2CCCBA6F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114964845"/>
          <a:ext cx="1344930" cy="136461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69</xdr:row>
      <xdr:rowOff>152400</xdr:rowOff>
    </xdr:from>
    <xdr:to>
      <xdr:col>9</xdr:col>
      <xdr:colOff>1089025</xdr:colOff>
      <xdr:row>69</xdr:row>
      <xdr:rowOff>2233122</xdr:rowOff>
    </xdr:to>
    <xdr:pic>
      <xdr:nvPicPr>
        <xdr:cNvPr id="346" name="Picture 379">
          <a:extLst>
            <a:ext uri="{FF2B5EF4-FFF2-40B4-BE49-F238E27FC236}">
              <a16:creationId xmlns:a16="http://schemas.microsoft.com/office/drawing/2014/main" id="{D2AF19E7-98AA-4904-B444-15BA6101395B}"/>
            </a:ext>
            <a:ext uri="{147F2762-F138-4A5C-976F-8EAC2B608ADB}">
              <a16:predDERef xmlns:a16="http://schemas.microsoft.com/office/drawing/2014/main" pred="{99F05E6F-E1F5-4356-A948-615F8D961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121710450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69</xdr:row>
      <xdr:rowOff>942975</xdr:rowOff>
    </xdr:from>
    <xdr:to>
      <xdr:col>9</xdr:col>
      <xdr:colOff>1543685</xdr:colOff>
      <xdr:row>69</xdr:row>
      <xdr:rowOff>1505585</xdr:rowOff>
    </xdr:to>
    <xdr:pic>
      <xdr:nvPicPr>
        <xdr:cNvPr id="347" name="Picture 380">
          <a:extLst>
            <a:ext uri="{FF2B5EF4-FFF2-40B4-BE49-F238E27FC236}">
              <a16:creationId xmlns:a16="http://schemas.microsoft.com/office/drawing/2014/main" id="{9E74665E-6E13-4075-ADEE-954151D8F6D5}"/>
            </a:ext>
            <a:ext uri="{147F2762-F138-4A5C-976F-8EAC2B608ADB}">
              <a16:predDERef xmlns:a16="http://schemas.microsoft.com/office/drawing/2014/main" pred="{0E78F35B-E130-4986-A982-516A55A1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122499120"/>
          <a:ext cx="577215" cy="56451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88</xdr:row>
      <xdr:rowOff>19050</xdr:rowOff>
    </xdr:from>
    <xdr:to>
      <xdr:col>9</xdr:col>
      <xdr:colOff>1609725</xdr:colOff>
      <xdr:row>88</xdr:row>
      <xdr:rowOff>1600200</xdr:rowOff>
    </xdr:to>
    <xdr:pic>
      <xdr:nvPicPr>
        <xdr:cNvPr id="348" name="Picture 33">
          <a:extLst>
            <a:ext uri="{FF2B5EF4-FFF2-40B4-BE49-F238E27FC236}">
              <a16:creationId xmlns:a16="http://schemas.microsoft.com/office/drawing/2014/main" id="{DDEDBE73-5A66-4C3E-9D61-8634CBB11425}"/>
            </a:ext>
            <a:ext uri="{147F2762-F138-4A5C-976F-8EAC2B608ADB}">
              <a16:predDERef xmlns:a16="http://schemas.microsoft.com/office/drawing/2014/main" pred="{CFC576CA-30B4-4B9E-9936-DC7BB069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153691590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87</xdr:row>
      <xdr:rowOff>600075</xdr:rowOff>
    </xdr:from>
    <xdr:to>
      <xdr:col>9</xdr:col>
      <xdr:colOff>1485900</xdr:colOff>
      <xdr:row>87</xdr:row>
      <xdr:rowOff>1962785</xdr:rowOff>
    </xdr:to>
    <xdr:pic>
      <xdr:nvPicPr>
        <xdr:cNvPr id="349" name="Picture 571">
          <a:extLst>
            <a:ext uri="{FF2B5EF4-FFF2-40B4-BE49-F238E27FC236}">
              <a16:creationId xmlns:a16="http://schemas.microsoft.com/office/drawing/2014/main" id="{7CDC39CC-627E-47EA-9E67-1EF3687FB431}"/>
            </a:ext>
            <a:ext uri="{147F2762-F138-4A5C-976F-8EAC2B608ADB}">
              <a16:predDERef xmlns:a16="http://schemas.microsoft.com/office/drawing/2014/main" pred="{4AF6E554-BBCB-4E3B-9D7E-C88B3E73C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148483320"/>
          <a:ext cx="1344930" cy="136461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89</xdr:row>
      <xdr:rowOff>152400</xdr:rowOff>
    </xdr:from>
    <xdr:to>
      <xdr:col>9</xdr:col>
      <xdr:colOff>1089025</xdr:colOff>
      <xdr:row>89</xdr:row>
      <xdr:rowOff>2233295</xdr:rowOff>
    </xdr:to>
    <xdr:pic>
      <xdr:nvPicPr>
        <xdr:cNvPr id="351" name="Picture 379">
          <a:extLst>
            <a:ext uri="{FF2B5EF4-FFF2-40B4-BE49-F238E27FC236}">
              <a16:creationId xmlns:a16="http://schemas.microsoft.com/office/drawing/2014/main" id="{1F0D9BCB-A064-4183-9AA4-2AD36177062C}"/>
            </a:ext>
            <a:ext uri="{147F2762-F138-4A5C-976F-8EAC2B608ADB}">
              <a16:predDERef xmlns:a16="http://schemas.microsoft.com/office/drawing/2014/main" pred="{BAB63392-1B9B-46B3-98A3-D5FF3C56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155267025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89</xdr:row>
      <xdr:rowOff>942975</xdr:rowOff>
    </xdr:from>
    <xdr:to>
      <xdr:col>9</xdr:col>
      <xdr:colOff>1543685</xdr:colOff>
      <xdr:row>89</xdr:row>
      <xdr:rowOff>1505585</xdr:rowOff>
    </xdr:to>
    <xdr:pic>
      <xdr:nvPicPr>
        <xdr:cNvPr id="352" name="Picture 380">
          <a:extLst>
            <a:ext uri="{FF2B5EF4-FFF2-40B4-BE49-F238E27FC236}">
              <a16:creationId xmlns:a16="http://schemas.microsoft.com/office/drawing/2014/main" id="{7F467BD0-A7CC-4324-B6EB-596E6743A474}"/>
            </a:ext>
            <a:ext uri="{147F2762-F138-4A5C-976F-8EAC2B608ADB}">
              <a16:predDERef xmlns:a16="http://schemas.microsoft.com/office/drawing/2014/main" pred="{794AF707-15C4-4359-85E4-40C34245B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156055695"/>
          <a:ext cx="577215" cy="56451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94</xdr:row>
      <xdr:rowOff>19050</xdr:rowOff>
    </xdr:from>
    <xdr:to>
      <xdr:col>9</xdr:col>
      <xdr:colOff>1609725</xdr:colOff>
      <xdr:row>94</xdr:row>
      <xdr:rowOff>1600200</xdr:rowOff>
    </xdr:to>
    <xdr:pic>
      <xdr:nvPicPr>
        <xdr:cNvPr id="353" name="Picture 33">
          <a:extLst>
            <a:ext uri="{FF2B5EF4-FFF2-40B4-BE49-F238E27FC236}">
              <a16:creationId xmlns:a16="http://schemas.microsoft.com/office/drawing/2014/main" id="{84D8C865-1119-4FAF-82A2-50B80F6C0044}"/>
            </a:ext>
            <a:ext uri="{147F2762-F138-4A5C-976F-8EAC2B608ADB}">
              <a16:predDERef xmlns:a16="http://schemas.microsoft.com/office/drawing/2014/main" pred="{7B45C33C-18E3-41B2-B64F-89A7F0FC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168969690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93</xdr:row>
      <xdr:rowOff>600075</xdr:rowOff>
    </xdr:from>
    <xdr:to>
      <xdr:col>9</xdr:col>
      <xdr:colOff>1485900</xdr:colOff>
      <xdr:row>93</xdr:row>
      <xdr:rowOff>1962785</xdr:rowOff>
    </xdr:to>
    <xdr:pic>
      <xdr:nvPicPr>
        <xdr:cNvPr id="354" name="Picture 571">
          <a:extLst>
            <a:ext uri="{FF2B5EF4-FFF2-40B4-BE49-F238E27FC236}">
              <a16:creationId xmlns:a16="http://schemas.microsoft.com/office/drawing/2014/main" id="{6C49A227-C996-468F-A3A3-62F75C42AE17}"/>
            </a:ext>
            <a:ext uri="{147F2762-F138-4A5C-976F-8EAC2B608ADB}">
              <a16:predDERef xmlns:a16="http://schemas.microsoft.com/office/drawing/2014/main" pred="{8B78E92D-FDDE-4516-88B6-A0AEBB06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163494720"/>
          <a:ext cx="1344930" cy="136461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95</xdr:row>
      <xdr:rowOff>152400</xdr:rowOff>
    </xdr:from>
    <xdr:to>
      <xdr:col>9</xdr:col>
      <xdr:colOff>1089025</xdr:colOff>
      <xdr:row>95</xdr:row>
      <xdr:rowOff>2233121</xdr:rowOff>
    </xdr:to>
    <xdr:pic>
      <xdr:nvPicPr>
        <xdr:cNvPr id="356" name="Picture 379">
          <a:extLst>
            <a:ext uri="{FF2B5EF4-FFF2-40B4-BE49-F238E27FC236}">
              <a16:creationId xmlns:a16="http://schemas.microsoft.com/office/drawing/2014/main" id="{31CD0164-A211-418C-AD60-3D150684B938}"/>
            </a:ext>
            <a:ext uri="{147F2762-F138-4A5C-976F-8EAC2B608ADB}">
              <a16:predDERef xmlns:a16="http://schemas.microsoft.com/office/drawing/2014/main" pred="{44D30758-2315-4C72-A4C7-7F3625FFE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170545125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95</xdr:row>
      <xdr:rowOff>942975</xdr:rowOff>
    </xdr:from>
    <xdr:to>
      <xdr:col>9</xdr:col>
      <xdr:colOff>1543685</xdr:colOff>
      <xdr:row>95</xdr:row>
      <xdr:rowOff>1505585</xdr:rowOff>
    </xdr:to>
    <xdr:pic>
      <xdr:nvPicPr>
        <xdr:cNvPr id="357" name="Picture 380">
          <a:extLst>
            <a:ext uri="{FF2B5EF4-FFF2-40B4-BE49-F238E27FC236}">
              <a16:creationId xmlns:a16="http://schemas.microsoft.com/office/drawing/2014/main" id="{06535A25-2550-49F6-ABC5-A3E35509D6F9}"/>
            </a:ext>
            <a:ext uri="{147F2762-F138-4A5C-976F-8EAC2B608ADB}">
              <a16:predDERef xmlns:a16="http://schemas.microsoft.com/office/drawing/2014/main" pred="{4F195BF4-19D2-4F70-9956-9518914F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171333795"/>
          <a:ext cx="577215" cy="56451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100</xdr:row>
      <xdr:rowOff>19050</xdr:rowOff>
    </xdr:from>
    <xdr:to>
      <xdr:col>9</xdr:col>
      <xdr:colOff>1609725</xdr:colOff>
      <xdr:row>100</xdr:row>
      <xdr:rowOff>1600200</xdr:rowOff>
    </xdr:to>
    <xdr:pic>
      <xdr:nvPicPr>
        <xdr:cNvPr id="358" name="Picture 33">
          <a:extLst>
            <a:ext uri="{FF2B5EF4-FFF2-40B4-BE49-F238E27FC236}">
              <a16:creationId xmlns:a16="http://schemas.microsoft.com/office/drawing/2014/main" id="{4BCBE00A-6206-4DE6-87B7-20F66723F785}"/>
            </a:ext>
            <a:ext uri="{147F2762-F138-4A5C-976F-8EAC2B608ADB}">
              <a16:predDERef xmlns:a16="http://schemas.microsoft.com/office/drawing/2014/main" pred="{F7A23E95-E273-44DB-9740-83DE8A2FF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183809640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307657</xdr:colOff>
      <xdr:row>99</xdr:row>
      <xdr:rowOff>479108</xdr:rowOff>
    </xdr:from>
    <xdr:to>
      <xdr:col>9</xdr:col>
      <xdr:colOff>1662747</xdr:colOff>
      <xdr:row>99</xdr:row>
      <xdr:rowOff>1848803</xdr:rowOff>
    </xdr:to>
    <xdr:pic>
      <xdr:nvPicPr>
        <xdr:cNvPr id="359" name="Picture 571">
          <a:extLst>
            <a:ext uri="{FF2B5EF4-FFF2-40B4-BE49-F238E27FC236}">
              <a16:creationId xmlns:a16="http://schemas.microsoft.com/office/drawing/2014/main" id="{8FC5C14A-E988-4B6E-A41B-852A18E03E3E}"/>
            </a:ext>
            <a:ext uri="{147F2762-F138-4A5C-976F-8EAC2B608ADB}">
              <a16:predDERef xmlns:a16="http://schemas.microsoft.com/office/drawing/2014/main" pred="{4735C1C6-E68E-4001-A77C-11E30C86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6047720" y="182073233"/>
          <a:ext cx="1344930" cy="136080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101</xdr:row>
      <xdr:rowOff>152400</xdr:rowOff>
    </xdr:from>
    <xdr:to>
      <xdr:col>9</xdr:col>
      <xdr:colOff>1089025</xdr:colOff>
      <xdr:row>101</xdr:row>
      <xdr:rowOff>2233295</xdr:rowOff>
    </xdr:to>
    <xdr:pic>
      <xdr:nvPicPr>
        <xdr:cNvPr id="361" name="Picture 379">
          <a:extLst>
            <a:ext uri="{FF2B5EF4-FFF2-40B4-BE49-F238E27FC236}">
              <a16:creationId xmlns:a16="http://schemas.microsoft.com/office/drawing/2014/main" id="{0FA6F6EB-CEB6-42A0-B5AC-3765F5761FC7}"/>
            </a:ext>
            <a:ext uri="{147F2762-F138-4A5C-976F-8EAC2B608ADB}">
              <a16:predDERef xmlns:a16="http://schemas.microsoft.com/office/drawing/2014/main" pred="{8E921E2B-3846-4A13-B4D4-8D0C3C973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185385075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101</xdr:row>
      <xdr:rowOff>942975</xdr:rowOff>
    </xdr:from>
    <xdr:to>
      <xdr:col>9</xdr:col>
      <xdr:colOff>1543685</xdr:colOff>
      <xdr:row>101</xdr:row>
      <xdr:rowOff>1505585</xdr:rowOff>
    </xdr:to>
    <xdr:pic>
      <xdr:nvPicPr>
        <xdr:cNvPr id="362" name="Picture 380">
          <a:extLst>
            <a:ext uri="{FF2B5EF4-FFF2-40B4-BE49-F238E27FC236}">
              <a16:creationId xmlns:a16="http://schemas.microsoft.com/office/drawing/2014/main" id="{439B7153-8CBD-4ED2-BBED-C826AE3958F5}"/>
            </a:ext>
            <a:ext uri="{147F2762-F138-4A5C-976F-8EAC2B608ADB}">
              <a16:predDERef xmlns:a16="http://schemas.microsoft.com/office/drawing/2014/main" pred="{225642B6-7937-4C92-8936-2B735F840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186173745"/>
          <a:ext cx="577215" cy="564515"/>
        </a:xfrm>
        <a:prstGeom prst="rect">
          <a:avLst/>
        </a:prstGeom>
      </xdr:spPr>
    </xdr:pic>
    <xdr:clientData/>
  </xdr:twoCellAnchor>
  <xdr:twoCellAnchor editAs="oneCell">
    <xdr:from>
      <xdr:col>9</xdr:col>
      <xdr:colOff>200863</xdr:colOff>
      <xdr:row>119</xdr:row>
      <xdr:rowOff>254692</xdr:rowOff>
    </xdr:from>
    <xdr:to>
      <xdr:col>9</xdr:col>
      <xdr:colOff>1547063</xdr:colOff>
      <xdr:row>119</xdr:row>
      <xdr:rowOff>1624387</xdr:rowOff>
    </xdr:to>
    <xdr:pic>
      <xdr:nvPicPr>
        <xdr:cNvPr id="363" name="Picture 571">
          <a:extLst>
            <a:ext uri="{FF2B5EF4-FFF2-40B4-BE49-F238E27FC236}">
              <a16:creationId xmlns:a16="http://schemas.microsoft.com/office/drawing/2014/main" id="{C8E1C1BD-418A-451D-97A5-045DD28DF78B}"/>
            </a:ext>
            <a:ext uri="{147F2762-F138-4A5C-976F-8EAC2B608ADB}">
              <a16:predDERef xmlns:a16="http://schemas.microsoft.com/office/drawing/2014/main" pred="{1D2BF08F-90D2-4D3A-822E-3102FA72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6249045" y="165077601"/>
          <a:ext cx="1329690" cy="1356995"/>
        </a:xfrm>
        <a:prstGeom prst="rect">
          <a:avLst/>
        </a:prstGeom>
      </xdr:spPr>
    </xdr:pic>
    <xdr:clientData/>
  </xdr:twoCellAnchor>
  <xdr:twoCellAnchor editAs="oneCell">
    <xdr:from>
      <xdr:col>9</xdr:col>
      <xdr:colOff>210129</xdr:colOff>
      <xdr:row>122</xdr:row>
      <xdr:rowOff>147204</xdr:rowOff>
    </xdr:from>
    <xdr:to>
      <xdr:col>9</xdr:col>
      <xdr:colOff>1484559</xdr:colOff>
      <xdr:row>122</xdr:row>
      <xdr:rowOff>1624099</xdr:rowOff>
    </xdr:to>
    <xdr:pic>
      <xdr:nvPicPr>
        <xdr:cNvPr id="366" name="Picture 626">
          <a:extLst>
            <a:ext uri="{FF2B5EF4-FFF2-40B4-BE49-F238E27FC236}">
              <a16:creationId xmlns:a16="http://schemas.microsoft.com/office/drawing/2014/main" id="{D88A3CBD-52EC-46DC-852D-64DFEB83A476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258311" y="170408022"/>
          <a:ext cx="1274430" cy="148070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121</xdr:row>
      <xdr:rowOff>695325</xdr:rowOff>
    </xdr:from>
    <xdr:to>
      <xdr:col>9</xdr:col>
      <xdr:colOff>1546225</xdr:colOff>
      <xdr:row>121</xdr:row>
      <xdr:rowOff>1547495</xdr:rowOff>
    </xdr:to>
    <xdr:pic>
      <xdr:nvPicPr>
        <xdr:cNvPr id="367" name="Picture 627">
          <a:extLst>
            <a:ext uri="{FF2B5EF4-FFF2-40B4-BE49-F238E27FC236}">
              <a16:creationId xmlns:a16="http://schemas.microsoft.com/office/drawing/2014/main" id="{8E07F65B-DE06-49A7-BDDE-14A143AA6738}"/>
            </a:ext>
            <a:ext uri="{147F2762-F138-4A5C-976F-8EAC2B608ADB}">
              <a16:predDERef xmlns:a16="http://schemas.microsoft.com/office/drawing/2014/main" pred="{3D4D38EF-DDB0-441B-9250-21E0661D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5813405" y="221905830"/>
          <a:ext cx="1494155" cy="84582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132</xdr:row>
      <xdr:rowOff>177800</xdr:rowOff>
    </xdr:from>
    <xdr:to>
      <xdr:col>9</xdr:col>
      <xdr:colOff>1776095</xdr:colOff>
      <xdr:row>132</xdr:row>
      <xdr:rowOff>1697355</xdr:rowOff>
    </xdr:to>
    <xdr:pic>
      <xdr:nvPicPr>
        <xdr:cNvPr id="368" name="Picture 634">
          <a:extLst>
            <a:ext uri="{FF2B5EF4-FFF2-40B4-BE49-F238E27FC236}">
              <a16:creationId xmlns:a16="http://schemas.microsoft.com/office/drawing/2014/main" id="{5707B0B0-93DC-4CA3-8CB3-E6E9BF6D7875}"/>
            </a:ext>
            <a:ext uri="{147F2762-F138-4A5C-976F-8EAC2B608ADB}">
              <a16:predDERef xmlns:a16="http://schemas.microsoft.com/office/drawing/2014/main" pred="{6467456F-F811-4ABB-B222-C52F684FE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54375" y="245614190"/>
          <a:ext cx="1583055" cy="151828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140</xdr:row>
      <xdr:rowOff>19050</xdr:rowOff>
    </xdr:from>
    <xdr:to>
      <xdr:col>9</xdr:col>
      <xdr:colOff>1609725</xdr:colOff>
      <xdr:row>140</xdr:row>
      <xdr:rowOff>1600200</xdr:rowOff>
    </xdr:to>
    <xdr:pic>
      <xdr:nvPicPr>
        <xdr:cNvPr id="369" name="Picture 33">
          <a:extLst>
            <a:ext uri="{FF2B5EF4-FFF2-40B4-BE49-F238E27FC236}">
              <a16:creationId xmlns:a16="http://schemas.microsoft.com/office/drawing/2014/main" id="{AAE0219C-1AC0-4F6E-AA68-0B27BA17FDBB}"/>
            </a:ext>
            <a:ext uri="{147F2762-F138-4A5C-976F-8EAC2B608ADB}">
              <a16:predDERef xmlns:a16="http://schemas.microsoft.com/office/drawing/2014/main" pred="{E62FCCA1-C077-45C7-999B-4AD1F1C5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275344890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139</xdr:row>
      <xdr:rowOff>600075</xdr:rowOff>
    </xdr:from>
    <xdr:to>
      <xdr:col>9</xdr:col>
      <xdr:colOff>1485900</xdr:colOff>
      <xdr:row>139</xdr:row>
      <xdr:rowOff>1962785</xdr:rowOff>
    </xdr:to>
    <xdr:pic>
      <xdr:nvPicPr>
        <xdr:cNvPr id="370" name="Picture 571">
          <a:extLst>
            <a:ext uri="{FF2B5EF4-FFF2-40B4-BE49-F238E27FC236}">
              <a16:creationId xmlns:a16="http://schemas.microsoft.com/office/drawing/2014/main" id="{3FFD0AD6-13E0-4404-8766-A83E5283C656}"/>
            </a:ext>
            <a:ext uri="{147F2762-F138-4A5C-976F-8EAC2B608ADB}">
              <a16:predDERef xmlns:a16="http://schemas.microsoft.com/office/drawing/2014/main" pred="{F3118E60-FB72-4BE0-84F8-C5E693E7E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270003270"/>
          <a:ext cx="1344930" cy="136461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141</xdr:row>
      <xdr:rowOff>152400</xdr:rowOff>
    </xdr:from>
    <xdr:to>
      <xdr:col>9</xdr:col>
      <xdr:colOff>1089025</xdr:colOff>
      <xdr:row>141</xdr:row>
      <xdr:rowOff>2232660</xdr:rowOff>
    </xdr:to>
    <xdr:pic>
      <xdr:nvPicPr>
        <xdr:cNvPr id="373" name="Picture 379">
          <a:extLst>
            <a:ext uri="{FF2B5EF4-FFF2-40B4-BE49-F238E27FC236}">
              <a16:creationId xmlns:a16="http://schemas.microsoft.com/office/drawing/2014/main" id="{E2887E2C-DE05-4F13-A27E-550C891A28B1}"/>
            </a:ext>
            <a:ext uri="{147F2762-F138-4A5C-976F-8EAC2B608ADB}">
              <a16:predDERef xmlns:a16="http://schemas.microsoft.com/office/drawing/2014/main" pred="{58FD988F-877A-4546-B994-0B2511E9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276920325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141</xdr:row>
      <xdr:rowOff>942975</xdr:rowOff>
    </xdr:from>
    <xdr:to>
      <xdr:col>9</xdr:col>
      <xdr:colOff>1543685</xdr:colOff>
      <xdr:row>141</xdr:row>
      <xdr:rowOff>1505585</xdr:rowOff>
    </xdr:to>
    <xdr:pic>
      <xdr:nvPicPr>
        <xdr:cNvPr id="374" name="Picture 380">
          <a:extLst>
            <a:ext uri="{FF2B5EF4-FFF2-40B4-BE49-F238E27FC236}">
              <a16:creationId xmlns:a16="http://schemas.microsoft.com/office/drawing/2014/main" id="{D3730BB8-AF2E-4D6F-9F8C-9F0021D0C32C}"/>
            </a:ext>
            <a:ext uri="{147F2762-F138-4A5C-976F-8EAC2B608ADB}">
              <a16:predDERef xmlns:a16="http://schemas.microsoft.com/office/drawing/2014/main" pred="{4C05DB63-2930-4037-8B97-8606A24A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277708995"/>
          <a:ext cx="577215" cy="56451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160</xdr:row>
      <xdr:rowOff>19050</xdr:rowOff>
    </xdr:from>
    <xdr:to>
      <xdr:col>9</xdr:col>
      <xdr:colOff>1609725</xdr:colOff>
      <xdr:row>160</xdr:row>
      <xdr:rowOff>1600200</xdr:rowOff>
    </xdr:to>
    <xdr:pic>
      <xdr:nvPicPr>
        <xdr:cNvPr id="375" name="Picture 33">
          <a:extLst>
            <a:ext uri="{FF2B5EF4-FFF2-40B4-BE49-F238E27FC236}">
              <a16:creationId xmlns:a16="http://schemas.microsoft.com/office/drawing/2014/main" id="{6C74B534-235B-40E2-A863-22A4AD14C1C1}"/>
            </a:ext>
            <a:ext uri="{147F2762-F138-4A5C-976F-8EAC2B608ADB}">
              <a16:predDERef xmlns:a16="http://schemas.microsoft.com/office/drawing/2014/main" pred="{EC1B4DEA-B61F-4190-8266-16F20F7D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5775305" y="309091965"/>
          <a:ext cx="160020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159</xdr:row>
      <xdr:rowOff>600075</xdr:rowOff>
    </xdr:from>
    <xdr:to>
      <xdr:col>9</xdr:col>
      <xdr:colOff>1485900</xdr:colOff>
      <xdr:row>159</xdr:row>
      <xdr:rowOff>1962785</xdr:rowOff>
    </xdr:to>
    <xdr:pic>
      <xdr:nvPicPr>
        <xdr:cNvPr id="376" name="Picture 571">
          <a:extLst>
            <a:ext uri="{FF2B5EF4-FFF2-40B4-BE49-F238E27FC236}">
              <a16:creationId xmlns:a16="http://schemas.microsoft.com/office/drawing/2014/main" id="{F20BA4B3-F166-48F3-93C9-9622351CA409}"/>
            </a:ext>
            <a:ext uri="{147F2762-F138-4A5C-976F-8EAC2B608ADB}">
              <a16:predDERef xmlns:a16="http://schemas.microsoft.com/office/drawing/2014/main" pred="{002CD47E-CDF3-47F2-992A-38DB2ABC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303778920"/>
          <a:ext cx="1344930" cy="136461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161</xdr:row>
      <xdr:rowOff>152400</xdr:rowOff>
    </xdr:from>
    <xdr:to>
      <xdr:col>9</xdr:col>
      <xdr:colOff>1089025</xdr:colOff>
      <xdr:row>161</xdr:row>
      <xdr:rowOff>2232660</xdr:rowOff>
    </xdr:to>
    <xdr:pic>
      <xdr:nvPicPr>
        <xdr:cNvPr id="379" name="Picture 379">
          <a:extLst>
            <a:ext uri="{FF2B5EF4-FFF2-40B4-BE49-F238E27FC236}">
              <a16:creationId xmlns:a16="http://schemas.microsoft.com/office/drawing/2014/main" id="{5DB1B762-B84E-4F75-98D3-762C9DDC7B15}"/>
            </a:ext>
            <a:ext uri="{147F2762-F138-4A5C-976F-8EAC2B608ADB}">
              <a16:predDERef xmlns:a16="http://schemas.microsoft.com/office/drawing/2014/main" pred="{EE39FD06-8A81-4806-B65C-0A15F4A2C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779115" y="310667400"/>
          <a:ext cx="1071245" cy="2078355"/>
        </a:xfrm>
        <a:prstGeom prst="rect">
          <a:avLst/>
        </a:prstGeom>
      </xdr:spPr>
    </xdr:pic>
    <xdr:clientData/>
  </xdr:twoCellAnchor>
  <xdr:twoCellAnchor editAs="oneCell">
    <xdr:from>
      <xdr:col>9</xdr:col>
      <xdr:colOff>971550</xdr:colOff>
      <xdr:row>161</xdr:row>
      <xdr:rowOff>942975</xdr:rowOff>
    </xdr:from>
    <xdr:to>
      <xdr:col>9</xdr:col>
      <xdr:colOff>1543685</xdr:colOff>
      <xdr:row>161</xdr:row>
      <xdr:rowOff>1505585</xdr:rowOff>
    </xdr:to>
    <xdr:pic>
      <xdr:nvPicPr>
        <xdr:cNvPr id="380" name="Picture 380">
          <a:extLst>
            <a:ext uri="{FF2B5EF4-FFF2-40B4-BE49-F238E27FC236}">
              <a16:creationId xmlns:a16="http://schemas.microsoft.com/office/drawing/2014/main" id="{D95358C5-4598-4020-A110-D58157E7A26D}"/>
            </a:ext>
            <a:ext uri="{147F2762-F138-4A5C-976F-8EAC2B608ADB}">
              <a16:predDERef xmlns:a16="http://schemas.microsoft.com/office/drawing/2014/main" pred="{F2B02BCE-C845-4F36-A0E1-AE3F32AE5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731615" y="311456070"/>
          <a:ext cx="577215" cy="564515"/>
        </a:xfrm>
        <a:prstGeom prst="rect">
          <a:avLst/>
        </a:prstGeom>
      </xdr:spPr>
    </xdr:pic>
    <xdr:clientData/>
  </xdr:twoCellAnchor>
  <xdr:twoCellAnchor editAs="oneCell">
    <xdr:from>
      <xdr:col>9</xdr:col>
      <xdr:colOff>154305</xdr:colOff>
      <xdr:row>167</xdr:row>
      <xdr:rowOff>161925</xdr:rowOff>
    </xdr:from>
    <xdr:to>
      <xdr:col>9</xdr:col>
      <xdr:colOff>1739265</xdr:colOff>
      <xdr:row>167</xdr:row>
      <xdr:rowOff>1659255</xdr:rowOff>
    </xdr:to>
    <xdr:pic>
      <xdr:nvPicPr>
        <xdr:cNvPr id="382" name="Picture 75">
          <a:extLst>
            <a:ext uri="{FF2B5EF4-FFF2-40B4-BE49-F238E27FC236}">
              <a16:creationId xmlns:a16="http://schemas.microsoft.com/office/drawing/2014/main" id="{90C7947D-9DBB-4626-81AE-D0797B4DB238}"/>
            </a:ext>
            <a:ext uri="{147F2762-F138-4A5C-976F-8EAC2B608ADB}">
              <a16:predDERef xmlns:a16="http://schemas.microsoft.com/office/drawing/2014/main" pred="{49372190-6525-42C2-A6CD-A891CA88B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18180" y="322642230"/>
          <a:ext cx="1576070" cy="1496060"/>
        </a:xfrm>
        <a:prstGeom prst="rect">
          <a:avLst/>
        </a:prstGeom>
      </xdr:spPr>
    </xdr:pic>
    <xdr:clientData/>
  </xdr:twoCellAnchor>
  <xdr:twoCellAnchor editAs="oneCell">
    <xdr:from>
      <xdr:col>9</xdr:col>
      <xdr:colOff>151534</xdr:colOff>
      <xdr:row>169</xdr:row>
      <xdr:rowOff>134216</xdr:rowOff>
    </xdr:from>
    <xdr:to>
      <xdr:col>9</xdr:col>
      <xdr:colOff>1662199</xdr:colOff>
      <xdr:row>169</xdr:row>
      <xdr:rowOff>1853161</xdr:rowOff>
    </xdr:to>
    <xdr:pic>
      <xdr:nvPicPr>
        <xdr:cNvPr id="386" name="Picture 105">
          <a:extLst>
            <a:ext uri="{FF2B5EF4-FFF2-40B4-BE49-F238E27FC236}">
              <a16:creationId xmlns:a16="http://schemas.microsoft.com/office/drawing/2014/main" id="{0BE351D4-638D-4583-B17F-552B186680A9}"/>
            </a:ext>
            <a:ext uri="{147F2762-F138-4A5C-976F-8EAC2B608ADB}">
              <a16:predDERef xmlns:a16="http://schemas.microsoft.com/office/drawing/2014/main" pred="{F829D11A-BB78-4946-8099-648B4BA1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199716" y="239979489"/>
          <a:ext cx="1497965" cy="1716405"/>
        </a:xfrm>
        <a:prstGeom prst="rect">
          <a:avLst/>
        </a:prstGeom>
      </xdr:spPr>
    </xdr:pic>
    <xdr:clientData/>
  </xdr:twoCellAnchor>
  <xdr:twoCellAnchor editAs="oneCell">
    <xdr:from>
      <xdr:col>9</xdr:col>
      <xdr:colOff>154305</xdr:colOff>
      <xdr:row>176</xdr:row>
      <xdr:rowOff>138113</xdr:rowOff>
    </xdr:from>
    <xdr:to>
      <xdr:col>9</xdr:col>
      <xdr:colOff>1736725</xdr:colOff>
      <xdr:row>176</xdr:row>
      <xdr:rowOff>1662113</xdr:rowOff>
    </xdr:to>
    <xdr:pic>
      <xdr:nvPicPr>
        <xdr:cNvPr id="387" name="Picture 75">
          <a:extLst>
            <a:ext uri="{FF2B5EF4-FFF2-40B4-BE49-F238E27FC236}">
              <a16:creationId xmlns:a16="http://schemas.microsoft.com/office/drawing/2014/main" id="{F81BE728-1022-4233-8009-588B66DC5BA4}"/>
            </a:ext>
            <a:ext uri="{147F2762-F138-4A5C-976F-8EAC2B608ADB}">
              <a16:predDERef xmlns:a16="http://schemas.microsoft.com/office/drawing/2014/main" pred="{28ED8616-EC0E-4DB8-A8F8-BA12F994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18180" y="343491503"/>
          <a:ext cx="1579880" cy="1505585"/>
        </a:xfrm>
        <a:prstGeom prst="rect">
          <a:avLst/>
        </a:prstGeom>
      </xdr:spPr>
    </xdr:pic>
    <xdr:clientData/>
  </xdr:twoCellAnchor>
  <xdr:twoCellAnchor editAs="oneCell">
    <xdr:from>
      <xdr:col>9</xdr:col>
      <xdr:colOff>151534</xdr:colOff>
      <xdr:row>178</xdr:row>
      <xdr:rowOff>111125</xdr:rowOff>
    </xdr:from>
    <xdr:to>
      <xdr:col>9</xdr:col>
      <xdr:colOff>1662199</xdr:colOff>
      <xdr:row>178</xdr:row>
      <xdr:rowOff>1827530</xdr:rowOff>
    </xdr:to>
    <xdr:pic>
      <xdr:nvPicPr>
        <xdr:cNvPr id="390" name="Picture 105">
          <a:extLst>
            <a:ext uri="{FF2B5EF4-FFF2-40B4-BE49-F238E27FC236}">
              <a16:creationId xmlns:a16="http://schemas.microsoft.com/office/drawing/2014/main" id="{5F745FB5-236C-430A-A109-AA034672A890}"/>
            </a:ext>
            <a:ext uri="{147F2762-F138-4A5C-976F-8EAC2B608ADB}">
              <a16:predDERef xmlns:a16="http://schemas.microsoft.com/office/drawing/2014/main" pred="{1BD5ED0B-A02F-4861-B59A-CF99AC38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199716" y="253660852"/>
          <a:ext cx="1497965" cy="1716405"/>
        </a:xfrm>
        <a:prstGeom prst="rect">
          <a:avLst/>
        </a:prstGeom>
      </xdr:spPr>
    </xdr:pic>
    <xdr:clientData/>
  </xdr:twoCellAnchor>
  <xdr:twoCellAnchor editAs="oneCell">
    <xdr:from>
      <xdr:col>9</xdr:col>
      <xdr:colOff>225743</xdr:colOff>
      <xdr:row>190</xdr:row>
      <xdr:rowOff>161925</xdr:rowOff>
    </xdr:from>
    <xdr:to>
      <xdr:col>9</xdr:col>
      <xdr:colOff>1813878</xdr:colOff>
      <xdr:row>190</xdr:row>
      <xdr:rowOff>1659890</xdr:rowOff>
    </xdr:to>
    <xdr:pic>
      <xdr:nvPicPr>
        <xdr:cNvPr id="392" name="Picture 75">
          <a:extLst>
            <a:ext uri="{FF2B5EF4-FFF2-40B4-BE49-F238E27FC236}">
              <a16:creationId xmlns:a16="http://schemas.microsoft.com/office/drawing/2014/main" id="{8D84736F-A960-4FD6-8078-1E961F91A7FD}"/>
            </a:ext>
            <a:ext uri="{147F2762-F138-4A5C-976F-8EAC2B608ADB}">
              <a16:predDERef xmlns:a16="http://schemas.microsoft.com/office/drawing/2014/main" pred="{257FE5CC-62A1-49F3-9AED-36C40D515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89618" y="375134505"/>
          <a:ext cx="1585595" cy="1496060"/>
        </a:xfrm>
        <a:prstGeom prst="rect">
          <a:avLst/>
        </a:prstGeom>
      </xdr:spPr>
    </xdr:pic>
    <xdr:clientData/>
  </xdr:twoCellAnchor>
  <xdr:twoCellAnchor editAs="oneCell">
    <xdr:from>
      <xdr:col>9</xdr:col>
      <xdr:colOff>154305</xdr:colOff>
      <xdr:row>208</xdr:row>
      <xdr:rowOff>138112</xdr:rowOff>
    </xdr:from>
    <xdr:to>
      <xdr:col>9</xdr:col>
      <xdr:colOff>1736725</xdr:colOff>
      <xdr:row>208</xdr:row>
      <xdr:rowOff>1662112</xdr:rowOff>
    </xdr:to>
    <xdr:pic>
      <xdr:nvPicPr>
        <xdr:cNvPr id="395" name="Picture 75">
          <a:extLst>
            <a:ext uri="{FF2B5EF4-FFF2-40B4-BE49-F238E27FC236}">
              <a16:creationId xmlns:a16="http://schemas.microsoft.com/office/drawing/2014/main" id="{80DDB1F2-5CD1-4FDD-910B-52301F1FE5C0}"/>
            </a:ext>
            <a:ext uri="{147F2762-F138-4A5C-976F-8EAC2B608ADB}">
              <a16:predDERef xmlns:a16="http://schemas.microsoft.com/office/drawing/2014/main" pred="{D502496E-E867-4332-86D0-857B7CA26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18180" y="411671452"/>
          <a:ext cx="1579880" cy="1505585"/>
        </a:xfrm>
        <a:prstGeom prst="rect">
          <a:avLst/>
        </a:prstGeom>
      </xdr:spPr>
    </xdr:pic>
    <xdr:clientData/>
  </xdr:twoCellAnchor>
  <xdr:twoCellAnchor editAs="oneCell">
    <xdr:from>
      <xdr:col>9</xdr:col>
      <xdr:colOff>178117</xdr:colOff>
      <xdr:row>216</xdr:row>
      <xdr:rowOff>554355</xdr:rowOff>
    </xdr:from>
    <xdr:to>
      <xdr:col>9</xdr:col>
      <xdr:colOff>1734502</xdr:colOff>
      <xdr:row>216</xdr:row>
      <xdr:rowOff>1430020</xdr:rowOff>
    </xdr:to>
    <xdr:pic>
      <xdr:nvPicPr>
        <xdr:cNvPr id="396" name="Picture 65">
          <a:extLst>
            <a:ext uri="{FF2B5EF4-FFF2-40B4-BE49-F238E27FC236}">
              <a16:creationId xmlns:a16="http://schemas.microsoft.com/office/drawing/2014/main" id="{90D6500C-AD5F-4A64-A3E9-B04507B914F8}"/>
            </a:ext>
            <a:ext uri="{147F2762-F138-4A5C-976F-8EAC2B608ADB}">
              <a16:predDERef xmlns:a16="http://schemas.microsoft.com/office/drawing/2014/main" pred="{B84F23E0-D748-4DC9-BA8A-EFCDCF19E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5938182" y="427365795"/>
          <a:ext cx="1562735" cy="880745"/>
        </a:xfrm>
        <a:prstGeom prst="rect">
          <a:avLst/>
        </a:prstGeom>
      </xdr:spPr>
    </xdr:pic>
    <xdr:clientData/>
  </xdr:twoCellAnchor>
  <xdr:twoCellAnchor editAs="oneCell">
    <xdr:from>
      <xdr:col>9</xdr:col>
      <xdr:colOff>259513</xdr:colOff>
      <xdr:row>210</xdr:row>
      <xdr:rowOff>160193</xdr:rowOff>
    </xdr:from>
    <xdr:to>
      <xdr:col>9</xdr:col>
      <xdr:colOff>1625254</xdr:colOff>
      <xdr:row>210</xdr:row>
      <xdr:rowOff>1735487</xdr:rowOff>
    </xdr:to>
    <xdr:pic>
      <xdr:nvPicPr>
        <xdr:cNvPr id="397" name="Picture 105">
          <a:extLst>
            <a:ext uri="{FF2B5EF4-FFF2-40B4-BE49-F238E27FC236}">
              <a16:creationId xmlns:a16="http://schemas.microsoft.com/office/drawing/2014/main" id="{14FF8DB8-35A3-4523-969B-FB30D6A71BB3}"/>
            </a:ext>
            <a:ext uri="{147F2762-F138-4A5C-976F-8EAC2B608ADB}">
              <a16:predDERef xmlns:a16="http://schemas.microsoft.com/office/drawing/2014/main" pred="{7D12E4E7-F156-4ECA-BC00-D3E0D3E0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307695" y="308042829"/>
          <a:ext cx="1356851" cy="1567674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232</xdr:row>
      <xdr:rowOff>314325</xdr:rowOff>
    </xdr:from>
    <xdr:to>
      <xdr:col>9</xdr:col>
      <xdr:colOff>1524000</xdr:colOff>
      <xdr:row>232</xdr:row>
      <xdr:rowOff>1885950</xdr:rowOff>
    </xdr:to>
    <xdr:pic>
      <xdr:nvPicPr>
        <xdr:cNvPr id="398" name="Picture 378">
          <a:extLst>
            <a:ext uri="{FF2B5EF4-FFF2-40B4-BE49-F238E27FC236}">
              <a16:creationId xmlns:a16="http://schemas.microsoft.com/office/drawing/2014/main" id="{FADD1EB9-0ECA-4F04-A1AD-F96C463D8315}"/>
            </a:ext>
            <a:ext uri="{147F2762-F138-4A5C-976F-8EAC2B608ADB}">
              <a16:predDERef xmlns:a16="http://schemas.microsoft.com/office/drawing/2014/main" pred="{3A7185B5-6850-425B-83EE-15D58DB3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55315" y="454611105"/>
          <a:ext cx="1432560" cy="1565910"/>
        </a:xfrm>
        <a:prstGeom prst="rect">
          <a:avLst/>
        </a:prstGeom>
      </xdr:spPr>
    </xdr:pic>
    <xdr:clientData/>
  </xdr:twoCellAnchor>
  <xdr:twoCellAnchor editAs="oneCell">
    <xdr:from>
      <xdr:col>9</xdr:col>
      <xdr:colOff>411306</xdr:colOff>
      <xdr:row>236</xdr:row>
      <xdr:rowOff>109270</xdr:rowOff>
    </xdr:from>
    <xdr:to>
      <xdr:col>9</xdr:col>
      <xdr:colOff>1676227</xdr:colOff>
      <xdr:row>236</xdr:row>
      <xdr:rowOff>1792489</xdr:rowOff>
    </xdr:to>
    <xdr:pic>
      <xdr:nvPicPr>
        <xdr:cNvPr id="399" name="Picture 194">
          <a:extLst>
            <a:ext uri="{FF2B5EF4-FFF2-40B4-BE49-F238E27FC236}">
              <a16:creationId xmlns:a16="http://schemas.microsoft.com/office/drawing/2014/main" id="{40FB4DDB-133F-411B-8868-3197C2D71343}"/>
            </a:ext>
            <a:ext uri="{147F2762-F138-4A5C-976F-8EAC2B608ADB}">
              <a16:predDERef xmlns:a16="http://schemas.microsoft.com/office/drawing/2014/main" pred="{E53060E9-F67C-4402-AB3F-FFF66C99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6459488" y="350109725"/>
          <a:ext cx="1264921" cy="1683219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235</xdr:row>
      <xdr:rowOff>85725</xdr:rowOff>
    </xdr:from>
    <xdr:to>
      <xdr:col>9</xdr:col>
      <xdr:colOff>1181100</xdr:colOff>
      <xdr:row>235</xdr:row>
      <xdr:rowOff>2158365</xdr:rowOff>
    </xdr:to>
    <xdr:pic>
      <xdr:nvPicPr>
        <xdr:cNvPr id="400" name="Picture 201">
          <a:extLst>
            <a:ext uri="{FF2B5EF4-FFF2-40B4-BE49-F238E27FC236}">
              <a16:creationId xmlns:a16="http://schemas.microsoft.com/office/drawing/2014/main" id="{2DC2BDCA-8FE3-4AAC-B30E-3B1AC23B8AD9}"/>
            </a:ext>
            <a:ext uri="{147F2762-F138-4A5C-976F-8EAC2B608ADB}">
              <a16:predDERef xmlns:a16="http://schemas.microsoft.com/office/drawing/2014/main" pred="{5ED39FE8-C82D-89B6-BA1F-D60131144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6259175" y="460430880"/>
          <a:ext cx="685800" cy="2064385"/>
        </a:xfrm>
        <a:prstGeom prst="rect">
          <a:avLst/>
        </a:prstGeom>
      </xdr:spPr>
    </xdr:pic>
    <xdr:clientData/>
  </xdr:twoCellAnchor>
  <xdr:twoCellAnchor editAs="oneCell">
    <xdr:from>
      <xdr:col>9</xdr:col>
      <xdr:colOff>225743</xdr:colOff>
      <xdr:row>234</xdr:row>
      <xdr:rowOff>697230</xdr:rowOff>
    </xdr:from>
    <xdr:to>
      <xdr:col>9</xdr:col>
      <xdr:colOff>1816418</xdr:colOff>
      <xdr:row>234</xdr:row>
      <xdr:rowOff>1583055</xdr:rowOff>
    </xdr:to>
    <xdr:pic>
      <xdr:nvPicPr>
        <xdr:cNvPr id="401" name="Picture 65">
          <a:extLst>
            <a:ext uri="{FF2B5EF4-FFF2-40B4-BE49-F238E27FC236}">
              <a16:creationId xmlns:a16="http://schemas.microsoft.com/office/drawing/2014/main" id="{BA578257-F802-4687-A0AF-6553EDB7FC4D}"/>
            </a:ext>
            <a:ext uri="{147F2762-F138-4A5C-976F-8EAC2B608ADB}">
              <a16:predDERef xmlns:a16="http://schemas.microsoft.com/office/drawing/2014/main" pred="{BB1F47A5-6585-F531-860B-AD6EA3D32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5989618" y="458967840"/>
          <a:ext cx="1581785" cy="87693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230</xdr:row>
      <xdr:rowOff>619125</xdr:rowOff>
    </xdr:from>
    <xdr:to>
      <xdr:col>9</xdr:col>
      <xdr:colOff>1696085</xdr:colOff>
      <xdr:row>230</xdr:row>
      <xdr:rowOff>1701800</xdr:rowOff>
    </xdr:to>
    <xdr:pic>
      <xdr:nvPicPr>
        <xdr:cNvPr id="402" name="Picture 213">
          <a:extLst>
            <a:ext uri="{FF2B5EF4-FFF2-40B4-BE49-F238E27FC236}">
              <a16:creationId xmlns:a16="http://schemas.microsoft.com/office/drawing/2014/main" id="{CA1AEE21-223C-417E-A358-4D69D45F37A3}"/>
            </a:ext>
            <a:ext uri="{147F2762-F138-4A5C-976F-8EAC2B608ADB}">
              <a16:predDERef xmlns:a16="http://schemas.microsoft.com/office/drawing/2014/main" pred="{9AEDBB5A-F8FE-4E5C-8DC3-90E032F34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5931515" y="450172455"/>
          <a:ext cx="1525905" cy="1073150"/>
        </a:xfrm>
        <a:prstGeom prst="rect">
          <a:avLst/>
        </a:prstGeom>
      </xdr:spPr>
    </xdr:pic>
    <xdr:clientData/>
  </xdr:twoCellAnchor>
  <xdr:twoCellAnchor editAs="oneCell">
    <xdr:from>
      <xdr:col>9</xdr:col>
      <xdr:colOff>178117</xdr:colOff>
      <xdr:row>226</xdr:row>
      <xdr:rowOff>22860</xdr:rowOff>
    </xdr:from>
    <xdr:to>
      <xdr:col>9</xdr:col>
      <xdr:colOff>1752282</xdr:colOff>
      <xdr:row>226</xdr:row>
      <xdr:rowOff>1509395</xdr:rowOff>
    </xdr:to>
    <xdr:pic>
      <xdr:nvPicPr>
        <xdr:cNvPr id="403" name="Picture 75">
          <a:extLst>
            <a:ext uri="{FF2B5EF4-FFF2-40B4-BE49-F238E27FC236}">
              <a16:creationId xmlns:a16="http://schemas.microsoft.com/office/drawing/2014/main" id="{CB1F1133-BC99-481D-BD9A-9ED52A451686}"/>
            </a:ext>
            <a:ext uri="{147F2762-F138-4A5C-976F-8EAC2B608ADB}">
              <a16:predDERef xmlns:a16="http://schemas.microsoft.com/office/drawing/2014/main" pred="{7D3A66FD-3042-4E21-8E78-A784FF77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38182" y="442798200"/>
          <a:ext cx="1577975" cy="1484630"/>
        </a:xfrm>
        <a:prstGeom prst="rect">
          <a:avLst/>
        </a:prstGeom>
      </xdr:spPr>
    </xdr:pic>
    <xdr:clientData/>
  </xdr:twoCellAnchor>
  <xdr:twoCellAnchor editAs="oneCell">
    <xdr:from>
      <xdr:col>9</xdr:col>
      <xdr:colOff>178117</xdr:colOff>
      <xdr:row>240</xdr:row>
      <xdr:rowOff>114300</xdr:rowOff>
    </xdr:from>
    <xdr:to>
      <xdr:col>9</xdr:col>
      <xdr:colOff>1734502</xdr:colOff>
      <xdr:row>240</xdr:row>
      <xdr:rowOff>1623060</xdr:rowOff>
    </xdr:to>
    <xdr:pic>
      <xdr:nvPicPr>
        <xdr:cNvPr id="404" name="Picture 75">
          <a:extLst>
            <a:ext uri="{FF2B5EF4-FFF2-40B4-BE49-F238E27FC236}">
              <a16:creationId xmlns:a16="http://schemas.microsoft.com/office/drawing/2014/main" id="{14531E8F-9905-4612-9EE2-91C128BBA9F6}"/>
            </a:ext>
            <a:ext uri="{147F2762-F138-4A5C-976F-8EAC2B608ADB}">
              <a16:predDERef xmlns:a16="http://schemas.microsoft.com/office/drawing/2014/main" pred="{BC3E23B8-64BC-4803-B744-2A200F82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38182" y="469211025"/>
          <a:ext cx="1562735" cy="1501775"/>
        </a:xfrm>
        <a:prstGeom prst="rect">
          <a:avLst/>
        </a:prstGeom>
      </xdr:spPr>
    </xdr:pic>
    <xdr:clientData/>
  </xdr:twoCellAnchor>
  <xdr:twoCellAnchor editAs="oneCell">
    <xdr:from>
      <xdr:col>9</xdr:col>
      <xdr:colOff>128444</xdr:colOff>
      <xdr:row>257</xdr:row>
      <xdr:rowOff>279111</xdr:rowOff>
    </xdr:from>
    <xdr:to>
      <xdr:col>9</xdr:col>
      <xdr:colOff>1621964</xdr:colOff>
      <xdr:row>257</xdr:row>
      <xdr:rowOff>1470371</xdr:rowOff>
    </xdr:to>
    <xdr:pic>
      <xdr:nvPicPr>
        <xdr:cNvPr id="405" name="Picture 60">
          <a:extLst>
            <a:ext uri="{FF2B5EF4-FFF2-40B4-BE49-F238E27FC236}">
              <a16:creationId xmlns:a16="http://schemas.microsoft.com/office/drawing/2014/main" id="{E8027501-2C99-44F8-B3E4-39A4B2CCF887}"/>
            </a:ext>
            <a:ext uri="{147F2762-F138-4A5C-976F-8EAC2B608ADB}">
              <a16:predDERef xmlns:a16="http://schemas.microsoft.com/office/drawing/2014/main" pred="{2A335998-03B8-419D-912A-C1DF8AC4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6176626" y="369595111"/>
          <a:ext cx="1497330" cy="119888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256</xdr:row>
      <xdr:rowOff>28575</xdr:rowOff>
    </xdr:from>
    <xdr:to>
      <xdr:col>9</xdr:col>
      <xdr:colOff>1586230</xdr:colOff>
      <xdr:row>256</xdr:row>
      <xdr:rowOff>1582420</xdr:rowOff>
    </xdr:to>
    <xdr:pic>
      <xdr:nvPicPr>
        <xdr:cNvPr id="406" name="Picture 240">
          <a:extLst>
            <a:ext uri="{FF2B5EF4-FFF2-40B4-BE49-F238E27FC236}">
              <a16:creationId xmlns:a16="http://schemas.microsoft.com/office/drawing/2014/main" id="{7C314B1B-D91B-4692-9495-977AFADCF08C}"/>
            </a:ext>
            <a:ext uri="{147F2762-F138-4A5C-976F-8EAC2B608ADB}">
              <a16:predDERef xmlns:a16="http://schemas.microsoft.com/office/drawing/2014/main" pred="{C12F88EF-666B-4E86-A240-551A0708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5779115" y="487278045"/>
          <a:ext cx="1568450" cy="1553210"/>
        </a:xfrm>
        <a:prstGeom prst="rect">
          <a:avLst/>
        </a:prstGeom>
      </xdr:spPr>
    </xdr:pic>
    <xdr:clientData/>
  </xdr:twoCellAnchor>
  <xdr:twoCellAnchor editAs="oneCell">
    <xdr:from>
      <xdr:col>9</xdr:col>
      <xdr:colOff>111442</xdr:colOff>
      <xdr:row>259</xdr:row>
      <xdr:rowOff>451485</xdr:rowOff>
    </xdr:from>
    <xdr:to>
      <xdr:col>9</xdr:col>
      <xdr:colOff>1470342</xdr:colOff>
      <xdr:row>259</xdr:row>
      <xdr:rowOff>1813560</xdr:rowOff>
    </xdr:to>
    <xdr:pic>
      <xdr:nvPicPr>
        <xdr:cNvPr id="408" name="Picture 571">
          <a:extLst>
            <a:ext uri="{FF2B5EF4-FFF2-40B4-BE49-F238E27FC236}">
              <a16:creationId xmlns:a16="http://schemas.microsoft.com/office/drawing/2014/main" id="{2F68094B-93EE-435A-B180-292BD33E7561}"/>
            </a:ext>
            <a:ext uri="{147F2762-F138-4A5C-976F-8EAC2B608ADB}">
              <a16:predDERef xmlns:a16="http://schemas.microsoft.com/office/drawing/2014/main" pred="{F6C91F61-B48A-4EA0-8B11-B1231D88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875317" y="498273705"/>
          <a:ext cx="1356360" cy="1362075"/>
        </a:xfrm>
        <a:prstGeom prst="rect">
          <a:avLst/>
        </a:prstGeom>
      </xdr:spPr>
    </xdr:pic>
    <xdr:clientData/>
  </xdr:twoCellAnchor>
  <xdr:twoCellAnchor editAs="oneCell">
    <xdr:from>
      <xdr:col>9</xdr:col>
      <xdr:colOff>380998</xdr:colOff>
      <xdr:row>260</xdr:row>
      <xdr:rowOff>97217</xdr:rowOff>
    </xdr:from>
    <xdr:to>
      <xdr:col>9</xdr:col>
      <xdr:colOff>1547205</xdr:colOff>
      <xdr:row>260</xdr:row>
      <xdr:rowOff>1434348</xdr:rowOff>
    </xdr:to>
    <xdr:pic>
      <xdr:nvPicPr>
        <xdr:cNvPr id="409" name="Picture 105">
          <a:extLst>
            <a:ext uri="{FF2B5EF4-FFF2-40B4-BE49-F238E27FC236}">
              <a16:creationId xmlns:a16="http://schemas.microsoft.com/office/drawing/2014/main" id="{5C58867F-780C-492F-8DB8-C77FA067894D}"/>
            </a:ext>
            <a:ext uri="{147F2762-F138-4A5C-976F-8EAC2B608ADB}">
              <a16:predDERef xmlns:a16="http://schemas.microsoft.com/office/drawing/2014/main" pred="{CEB62049-8850-4D7C-92E5-FE01D783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429180" y="383764217"/>
          <a:ext cx="1163667" cy="1340941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270</xdr:row>
      <xdr:rowOff>476250</xdr:rowOff>
    </xdr:from>
    <xdr:to>
      <xdr:col>9</xdr:col>
      <xdr:colOff>1640840</xdr:colOff>
      <xdr:row>270</xdr:row>
      <xdr:rowOff>2192020</xdr:rowOff>
    </xdr:to>
    <xdr:pic>
      <xdr:nvPicPr>
        <xdr:cNvPr id="410" name="Picture 105">
          <a:extLst>
            <a:ext uri="{FF2B5EF4-FFF2-40B4-BE49-F238E27FC236}">
              <a16:creationId xmlns:a16="http://schemas.microsoft.com/office/drawing/2014/main" id="{420696BB-5047-43DF-AB2C-BABF3E41A11F}"/>
            </a:ext>
            <a:ext uri="{147F2762-F138-4A5C-976F-8EAC2B608ADB}">
              <a16:predDERef xmlns:a16="http://schemas.microsoft.com/office/drawing/2014/main" pred="{19F04050-A7F0-48EF-B7D9-CCE69C2A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5904845" y="528005040"/>
          <a:ext cx="1499870" cy="171704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269</xdr:row>
      <xdr:rowOff>600075</xdr:rowOff>
    </xdr:from>
    <xdr:to>
      <xdr:col>9</xdr:col>
      <xdr:colOff>1485900</xdr:colOff>
      <xdr:row>269</xdr:row>
      <xdr:rowOff>1962785</xdr:rowOff>
    </xdr:to>
    <xdr:pic>
      <xdr:nvPicPr>
        <xdr:cNvPr id="412" name="Picture 571">
          <a:extLst>
            <a:ext uri="{FF2B5EF4-FFF2-40B4-BE49-F238E27FC236}">
              <a16:creationId xmlns:a16="http://schemas.microsoft.com/office/drawing/2014/main" id="{68D995DD-75C4-4BD2-8713-A3D52890DF4D}"/>
            </a:ext>
            <a:ext uri="{147F2762-F138-4A5C-976F-8EAC2B608ADB}">
              <a16:predDERef xmlns:a16="http://schemas.microsoft.com/office/drawing/2014/main" pred="{DE657DFC-C575-4BB2-96D1-2A4443AD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4845" y="525730470"/>
          <a:ext cx="1344930" cy="136398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326390</xdr:rowOff>
    </xdr:to>
    <xdr:sp macro="" textlink="">
      <xdr:nvSpPr>
        <xdr:cNvPr id="415" name="AutoShape 1" descr="Tento obrázek nemá popisek">
          <a:extLst>
            <a:ext uri="{FF2B5EF4-FFF2-40B4-BE49-F238E27FC236}">
              <a16:creationId xmlns:a16="http://schemas.microsoft.com/office/drawing/2014/main" id="{58383E7A-B45F-4722-96AF-B5D9377BAD64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210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323850</xdr:colOff>
      <xdr:row>14</xdr:row>
      <xdr:rowOff>95250</xdr:rowOff>
    </xdr:from>
    <xdr:to>
      <xdr:col>9</xdr:col>
      <xdr:colOff>1320938</xdr:colOff>
      <xdr:row>14</xdr:row>
      <xdr:rowOff>1316525</xdr:rowOff>
    </xdr:to>
    <xdr:pic>
      <xdr:nvPicPr>
        <xdr:cNvPr id="416" name="Obrázek 415">
          <a:extLst>
            <a:ext uri="{FF2B5EF4-FFF2-40B4-BE49-F238E27FC236}">
              <a16:creationId xmlns:a16="http://schemas.microsoft.com/office/drawing/2014/main" id="{E9DBE2E0-C967-43FD-BB1A-8AA581E9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22198965"/>
          <a:ext cx="992008" cy="1239690"/>
        </a:xfrm>
        <a:prstGeom prst="rect">
          <a:avLst/>
        </a:prstGeom>
      </xdr:spPr>
    </xdr:pic>
    <xdr:clientData/>
  </xdr:twoCellAnchor>
  <xdr:twoCellAnchor editAs="oneCell">
    <xdr:from>
      <xdr:col>9</xdr:col>
      <xdr:colOff>160877</xdr:colOff>
      <xdr:row>13</xdr:row>
      <xdr:rowOff>76200</xdr:rowOff>
    </xdr:from>
    <xdr:to>
      <xdr:col>9</xdr:col>
      <xdr:colOff>1510947</xdr:colOff>
      <xdr:row>13</xdr:row>
      <xdr:rowOff>1353969</xdr:rowOff>
    </xdr:to>
    <xdr:pic>
      <xdr:nvPicPr>
        <xdr:cNvPr id="417" name="Obrázek 416">
          <a:extLst>
            <a:ext uri="{FF2B5EF4-FFF2-40B4-BE49-F238E27FC236}">
              <a16:creationId xmlns:a16="http://schemas.microsoft.com/office/drawing/2014/main" id="{6758E754-ACBD-4F87-8D91-492E2F3E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20745450"/>
          <a:ext cx="1339275" cy="1273324"/>
        </a:xfrm>
        <a:prstGeom prst="rect">
          <a:avLst/>
        </a:prstGeom>
      </xdr:spPr>
    </xdr:pic>
    <xdr:clientData/>
  </xdr:twoCellAnchor>
  <xdr:twoCellAnchor editAs="oneCell">
    <xdr:from>
      <xdr:col>9</xdr:col>
      <xdr:colOff>289560</xdr:colOff>
      <xdr:row>11</xdr:row>
      <xdr:rowOff>25818</xdr:rowOff>
    </xdr:from>
    <xdr:to>
      <xdr:col>9</xdr:col>
      <xdr:colOff>1206547</xdr:colOff>
      <xdr:row>11</xdr:row>
      <xdr:rowOff>1450758</xdr:rowOff>
    </xdr:to>
    <xdr:pic>
      <xdr:nvPicPr>
        <xdr:cNvPr id="418" name="Obrázek 417">
          <a:extLst>
            <a:ext uri="{FF2B5EF4-FFF2-40B4-BE49-F238E27FC236}">
              <a16:creationId xmlns:a16="http://schemas.microsoft.com/office/drawing/2014/main" id="{B595DB20-2CF0-4A6C-B9A4-93A1D8C5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17662308"/>
          <a:ext cx="911907" cy="1428750"/>
        </a:xfrm>
        <a:prstGeom prst="rect">
          <a:avLst/>
        </a:prstGeom>
      </xdr:spPr>
    </xdr:pic>
    <xdr:clientData/>
  </xdr:twoCellAnchor>
  <xdr:twoCellAnchor editAs="oneCell">
    <xdr:from>
      <xdr:col>9</xdr:col>
      <xdr:colOff>213360</xdr:colOff>
      <xdr:row>12</xdr:row>
      <xdr:rowOff>163548</xdr:rowOff>
    </xdr:from>
    <xdr:to>
      <xdr:col>9</xdr:col>
      <xdr:colOff>1434426</xdr:colOff>
      <xdr:row>12</xdr:row>
      <xdr:rowOff>1320093</xdr:rowOff>
    </xdr:to>
    <xdr:pic>
      <xdr:nvPicPr>
        <xdr:cNvPr id="419" name="Obrázek 418">
          <a:extLst>
            <a:ext uri="{FF2B5EF4-FFF2-40B4-BE49-F238E27FC236}">
              <a16:creationId xmlns:a16="http://schemas.microsoft.com/office/drawing/2014/main" id="{3E4997A0-09D2-432F-8492-9532C640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19396428"/>
          <a:ext cx="1222336" cy="1152100"/>
        </a:xfrm>
        <a:prstGeom prst="rect">
          <a:avLst/>
        </a:prstGeom>
      </xdr:spPr>
    </xdr:pic>
    <xdr:clientData/>
  </xdr:twoCellAnchor>
  <xdr:twoCellAnchor editAs="oneCell">
    <xdr:from>
      <xdr:col>9</xdr:col>
      <xdr:colOff>761605</xdr:colOff>
      <xdr:row>15</xdr:row>
      <xdr:rowOff>120967</xdr:rowOff>
    </xdr:from>
    <xdr:to>
      <xdr:col>9</xdr:col>
      <xdr:colOff>1053589</xdr:colOff>
      <xdr:row>15</xdr:row>
      <xdr:rowOff>1260319</xdr:rowOff>
    </xdr:to>
    <xdr:pic>
      <xdr:nvPicPr>
        <xdr:cNvPr id="420" name="Obrázek 419">
          <a:extLst>
            <a:ext uri="{FF2B5EF4-FFF2-40B4-BE49-F238E27FC236}">
              <a16:creationId xmlns:a16="http://schemas.microsoft.com/office/drawing/2014/main" id="{88D2348C-26F4-4D4F-B1AF-F1B434169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01668" y="23600092"/>
          <a:ext cx="283094" cy="1139352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27</xdr:row>
      <xdr:rowOff>0</xdr:rowOff>
    </xdr:from>
    <xdr:ext cx="304800" cy="304800"/>
    <xdr:sp macro="" textlink="">
      <xdr:nvSpPr>
        <xdr:cNvPr id="425" name="AutoShape 1" descr="Tento obrázek nemá popisek">
          <a:extLst>
            <a:ext uri="{FF2B5EF4-FFF2-40B4-BE49-F238E27FC236}">
              <a16:creationId xmlns:a16="http://schemas.microsoft.com/office/drawing/2014/main" id="{82F03347-3254-4699-8553-4F35E8CF35C9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66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27</xdr:row>
      <xdr:rowOff>95250</xdr:rowOff>
    </xdr:from>
    <xdr:ext cx="989468" cy="1218100"/>
    <xdr:pic>
      <xdr:nvPicPr>
        <xdr:cNvPr id="426" name="Obrázek 425">
          <a:extLst>
            <a:ext uri="{FF2B5EF4-FFF2-40B4-BE49-F238E27FC236}">
              <a16:creationId xmlns:a16="http://schemas.microsoft.com/office/drawing/2014/main" id="{BB0DAAC3-650F-464C-9BB0-46EFB2B63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4676394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26</xdr:row>
      <xdr:rowOff>76200</xdr:rowOff>
    </xdr:from>
    <xdr:ext cx="1344990" cy="1278404"/>
    <xdr:pic>
      <xdr:nvPicPr>
        <xdr:cNvPr id="427" name="Obrázek 426">
          <a:extLst>
            <a:ext uri="{FF2B5EF4-FFF2-40B4-BE49-F238E27FC236}">
              <a16:creationId xmlns:a16="http://schemas.microsoft.com/office/drawing/2014/main" id="{EDDFA6BB-FB5F-4103-9885-DC49D603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4531042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24</xdr:row>
      <xdr:rowOff>25818</xdr:rowOff>
    </xdr:from>
    <xdr:ext cx="915717" cy="1447803"/>
    <xdr:pic>
      <xdr:nvPicPr>
        <xdr:cNvPr id="428" name="Obrázek 427">
          <a:extLst>
            <a:ext uri="{FF2B5EF4-FFF2-40B4-BE49-F238E27FC236}">
              <a16:creationId xmlns:a16="http://schemas.microsoft.com/office/drawing/2014/main" id="{3A804722-3474-4661-9D93-4073A4C5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4222728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25</xdr:row>
      <xdr:rowOff>163548</xdr:rowOff>
    </xdr:from>
    <xdr:ext cx="1219796" cy="1150830"/>
    <xdr:pic>
      <xdr:nvPicPr>
        <xdr:cNvPr id="429" name="Obrázek 428">
          <a:extLst>
            <a:ext uri="{FF2B5EF4-FFF2-40B4-BE49-F238E27FC236}">
              <a16:creationId xmlns:a16="http://schemas.microsoft.com/office/drawing/2014/main" id="{1F29E291-8389-4A5C-AF92-CB120059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4396140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792209</xdr:colOff>
      <xdr:row>28</xdr:row>
      <xdr:rowOff>216217</xdr:rowOff>
    </xdr:from>
    <xdr:ext cx="242012" cy="941867"/>
    <xdr:pic>
      <xdr:nvPicPr>
        <xdr:cNvPr id="430" name="Obrázek 429">
          <a:extLst>
            <a:ext uri="{FF2B5EF4-FFF2-40B4-BE49-F238E27FC236}">
              <a16:creationId xmlns:a16="http://schemas.microsoft.com/office/drawing/2014/main" id="{7E90C8EB-54E3-42D1-B775-997ABC50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32272" y="48198405"/>
          <a:ext cx="242012" cy="941867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40</xdr:row>
      <xdr:rowOff>0</xdr:rowOff>
    </xdr:from>
    <xdr:ext cx="304800" cy="304800"/>
    <xdr:sp macro="" textlink="">
      <xdr:nvSpPr>
        <xdr:cNvPr id="431" name="AutoShape 1" descr="Tento obrázek nemá popisek">
          <a:extLst>
            <a:ext uri="{FF2B5EF4-FFF2-40B4-BE49-F238E27FC236}">
              <a16:creationId xmlns:a16="http://schemas.microsoft.com/office/drawing/2014/main" id="{6512795A-4D18-4DBC-ABC9-DDB622D94BE5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721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40</xdr:row>
      <xdr:rowOff>95250</xdr:rowOff>
    </xdr:from>
    <xdr:ext cx="989468" cy="1218100"/>
    <xdr:pic>
      <xdr:nvPicPr>
        <xdr:cNvPr id="432" name="Obrázek 431">
          <a:extLst>
            <a:ext uri="{FF2B5EF4-FFF2-40B4-BE49-F238E27FC236}">
              <a16:creationId xmlns:a16="http://schemas.microsoft.com/office/drawing/2014/main" id="{AEDAF888-371F-4F69-B2D3-5D10E1BC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7223379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39</xdr:row>
      <xdr:rowOff>76200</xdr:rowOff>
    </xdr:from>
    <xdr:ext cx="1344990" cy="1278404"/>
    <xdr:pic>
      <xdr:nvPicPr>
        <xdr:cNvPr id="433" name="Obrázek 432">
          <a:extLst>
            <a:ext uri="{FF2B5EF4-FFF2-40B4-BE49-F238E27FC236}">
              <a16:creationId xmlns:a16="http://schemas.microsoft.com/office/drawing/2014/main" id="{A7EE2E91-E875-497C-ADAD-3BF2260E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7078027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37</xdr:row>
      <xdr:rowOff>25818</xdr:rowOff>
    </xdr:from>
    <xdr:ext cx="915717" cy="1447803"/>
    <xdr:pic>
      <xdr:nvPicPr>
        <xdr:cNvPr id="434" name="Obrázek 433">
          <a:extLst>
            <a:ext uri="{FF2B5EF4-FFF2-40B4-BE49-F238E27FC236}">
              <a16:creationId xmlns:a16="http://schemas.microsoft.com/office/drawing/2014/main" id="{1C91C1DF-959D-4DB4-BBCB-F54ED96DF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6769713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38</xdr:row>
      <xdr:rowOff>163548</xdr:rowOff>
    </xdr:from>
    <xdr:ext cx="1219796" cy="1150830"/>
    <xdr:pic>
      <xdr:nvPicPr>
        <xdr:cNvPr id="435" name="Obrázek 434">
          <a:extLst>
            <a:ext uri="{FF2B5EF4-FFF2-40B4-BE49-F238E27FC236}">
              <a16:creationId xmlns:a16="http://schemas.microsoft.com/office/drawing/2014/main" id="{CBE6D277-6B70-4748-A651-096E1802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6943125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782662</xdr:colOff>
      <xdr:row>41</xdr:row>
      <xdr:rowOff>200025</xdr:rowOff>
    </xdr:from>
    <xdr:ext cx="267751" cy="1042035"/>
    <xdr:pic>
      <xdr:nvPicPr>
        <xdr:cNvPr id="436" name="Obrázek 435">
          <a:extLst>
            <a:ext uri="{FF2B5EF4-FFF2-40B4-BE49-F238E27FC236}">
              <a16:creationId xmlns:a16="http://schemas.microsoft.com/office/drawing/2014/main" id="{55AA6721-75DA-4A40-A69C-F4284172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22725" y="73590150"/>
          <a:ext cx="267751" cy="104203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53</xdr:row>
      <xdr:rowOff>0</xdr:rowOff>
    </xdr:from>
    <xdr:ext cx="304800" cy="304800"/>
    <xdr:sp macro="" textlink="">
      <xdr:nvSpPr>
        <xdr:cNvPr id="437" name="AutoShape 1" descr="Tento obrázek nemá popisek">
          <a:extLst>
            <a:ext uri="{FF2B5EF4-FFF2-40B4-BE49-F238E27FC236}">
              <a16:creationId xmlns:a16="http://schemas.microsoft.com/office/drawing/2014/main" id="{0AEC4B81-6CDA-4515-AEF6-A58C6EE92B9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969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53</xdr:row>
      <xdr:rowOff>95250</xdr:rowOff>
    </xdr:from>
    <xdr:ext cx="989468" cy="1218100"/>
    <xdr:pic>
      <xdr:nvPicPr>
        <xdr:cNvPr id="438" name="Obrázek 437">
          <a:extLst>
            <a:ext uri="{FF2B5EF4-FFF2-40B4-BE49-F238E27FC236}">
              <a16:creationId xmlns:a16="http://schemas.microsoft.com/office/drawing/2014/main" id="{7FB57884-C801-4673-AFA6-B53759A2F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9705594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52</xdr:row>
      <xdr:rowOff>76200</xdr:rowOff>
    </xdr:from>
    <xdr:ext cx="1344990" cy="1278404"/>
    <xdr:pic>
      <xdr:nvPicPr>
        <xdr:cNvPr id="439" name="Obrázek 438">
          <a:extLst>
            <a:ext uri="{FF2B5EF4-FFF2-40B4-BE49-F238E27FC236}">
              <a16:creationId xmlns:a16="http://schemas.microsoft.com/office/drawing/2014/main" id="{35BDF9AA-2CB1-4B52-BF07-B32A4E596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9560242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50</xdr:row>
      <xdr:rowOff>25818</xdr:rowOff>
    </xdr:from>
    <xdr:ext cx="915717" cy="1447803"/>
    <xdr:pic>
      <xdr:nvPicPr>
        <xdr:cNvPr id="440" name="Obrázek 439">
          <a:extLst>
            <a:ext uri="{FF2B5EF4-FFF2-40B4-BE49-F238E27FC236}">
              <a16:creationId xmlns:a16="http://schemas.microsoft.com/office/drawing/2014/main" id="{6EDC0F54-5F42-41B6-A308-B116386AA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9251928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51</xdr:row>
      <xdr:rowOff>163548</xdr:rowOff>
    </xdr:from>
    <xdr:ext cx="1219796" cy="1150830"/>
    <xdr:pic>
      <xdr:nvPicPr>
        <xdr:cNvPr id="441" name="Obrázek 440">
          <a:extLst>
            <a:ext uri="{FF2B5EF4-FFF2-40B4-BE49-F238E27FC236}">
              <a16:creationId xmlns:a16="http://schemas.microsoft.com/office/drawing/2014/main" id="{83F21488-5EFC-4A68-90D6-E7CB1339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9425340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745952</xdr:colOff>
      <xdr:row>54</xdr:row>
      <xdr:rowOff>80963</xdr:rowOff>
    </xdr:from>
    <xdr:ext cx="304462" cy="1184910"/>
    <xdr:pic>
      <xdr:nvPicPr>
        <xdr:cNvPr id="442" name="Obrázek 441">
          <a:extLst>
            <a:ext uri="{FF2B5EF4-FFF2-40B4-BE49-F238E27FC236}">
              <a16:creationId xmlns:a16="http://schemas.microsoft.com/office/drawing/2014/main" id="{4D30F40A-CD21-45D3-B112-58C8A1C1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486015" y="98236088"/>
          <a:ext cx="304462" cy="118491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64</xdr:row>
      <xdr:rowOff>0</xdr:rowOff>
    </xdr:from>
    <xdr:ext cx="304800" cy="304800"/>
    <xdr:sp macro="" textlink="">
      <xdr:nvSpPr>
        <xdr:cNvPr id="443" name="AutoShape 1" descr="Tento obrázek nemá popisek">
          <a:extLst>
            <a:ext uri="{FF2B5EF4-FFF2-40B4-BE49-F238E27FC236}">
              <a16:creationId xmlns:a16="http://schemas.microsoft.com/office/drawing/2014/main" id="{59EE4CE2-E90E-455A-BD36-573F3A33E948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1101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64</xdr:row>
      <xdr:rowOff>95250</xdr:rowOff>
    </xdr:from>
    <xdr:ext cx="989468" cy="1218100"/>
    <xdr:pic>
      <xdr:nvPicPr>
        <xdr:cNvPr id="444" name="Obrázek 443">
          <a:extLst>
            <a:ext uri="{FF2B5EF4-FFF2-40B4-BE49-F238E27FC236}">
              <a16:creationId xmlns:a16="http://schemas.microsoft.com/office/drawing/2014/main" id="{1CBC01AC-4BF0-4871-9DA2-868DB219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111105315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63</xdr:row>
      <xdr:rowOff>76200</xdr:rowOff>
    </xdr:from>
    <xdr:ext cx="1344990" cy="1278404"/>
    <xdr:pic>
      <xdr:nvPicPr>
        <xdr:cNvPr id="445" name="Obrázek 444">
          <a:extLst>
            <a:ext uri="{FF2B5EF4-FFF2-40B4-BE49-F238E27FC236}">
              <a16:creationId xmlns:a16="http://schemas.microsoft.com/office/drawing/2014/main" id="{ECC94D23-FDE2-474C-9C4B-33FBA669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109651800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61</xdr:row>
      <xdr:rowOff>25818</xdr:rowOff>
    </xdr:from>
    <xdr:ext cx="915717" cy="1447803"/>
    <xdr:pic>
      <xdr:nvPicPr>
        <xdr:cNvPr id="446" name="Obrázek 445">
          <a:extLst>
            <a:ext uri="{FF2B5EF4-FFF2-40B4-BE49-F238E27FC236}">
              <a16:creationId xmlns:a16="http://schemas.microsoft.com/office/drawing/2014/main" id="{A75015C7-9851-4D48-A1CE-3E6BFE3A8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106568658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62</xdr:row>
      <xdr:rowOff>163548</xdr:rowOff>
    </xdr:from>
    <xdr:ext cx="1219796" cy="1150830"/>
    <xdr:pic>
      <xdr:nvPicPr>
        <xdr:cNvPr id="447" name="Obrázek 446">
          <a:extLst>
            <a:ext uri="{FF2B5EF4-FFF2-40B4-BE49-F238E27FC236}">
              <a16:creationId xmlns:a16="http://schemas.microsoft.com/office/drawing/2014/main" id="{2246F654-81FF-4169-8594-311EA5609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108302778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746210</xdr:colOff>
      <xdr:row>65</xdr:row>
      <xdr:rowOff>200026</xdr:rowOff>
    </xdr:from>
    <xdr:ext cx="286106" cy="1113472"/>
    <xdr:pic>
      <xdr:nvPicPr>
        <xdr:cNvPr id="448" name="Obrázek 447">
          <a:extLst>
            <a:ext uri="{FF2B5EF4-FFF2-40B4-BE49-F238E27FC236}">
              <a16:creationId xmlns:a16="http://schemas.microsoft.com/office/drawing/2014/main" id="{A8379DE4-6E2A-4347-ADB3-1A23523D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486273" y="116381214"/>
          <a:ext cx="286106" cy="1113472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77</xdr:row>
      <xdr:rowOff>0</xdr:rowOff>
    </xdr:from>
    <xdr:ext cx="304800" cy="304800"/>
    <xdr:sp macro="" textlink="">
      <xdr:nvSpPr>
        <xdr:cNvPr id="449" name="AutoShape 1" descr="Tento obrázek nemá popisek">
          <a:extLst>
            <a:ext uri="{FF2B5EF4-FFF2-40B4-BE49-F238E27FC236}">
              <a16:creationId xmlns:a16="http://schemas.microsoft.com/office/drawing/2014/main" id="{5294FDBB-397E-428C-8B53-832A70F8421D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3527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77</xdr:row>
      <xdr:rowOff>95250</xdr:rowOff>
    </xdr:from>
    <xdr:ext cx="989468" cy="1218100"/>
    <xdr:pic>
      <xdr:nvPicPr>
        <xdr:cNvPr id="450" name="Obrázek 449">
          <a:extLst>
            <a:ext uri="{FF2B5EF4-FFF2-40B4-BE49-F238E27FC236}">
              <a16:creationId xmlns:a16="http://schemas.microsoft.com/office/drawing/2014/main" id="{BB955B4A-350B-4A9B-AD79-C77AE596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13536549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76</xdr:row>
      <xdr:rowOff>76200</xdr:rowOff>
    </xdr:from>
    <xdr:ext cx="1344990" cy="1278404"/>
    <xdr:pic>
      <xdr:nvPicPr>
        <xdr:cNvPr id="451" name="Obrázek 450">
          <a:extLst>
            <a:ext uri="{FF2B5EF4-FFF2-40B4-BE49-F238E27FC236}">
              <a16:creationId xmlns:a16="http://schemas.microsoft.com/office/drawing/2014/main" id="{5B18E708-217F-4776-AD28-6A173AC61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13391197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74</xdr:row>
      <xdr:rowOff>25818</xdr:rowOff>
    </xdr:from>
    <xdr:ext cx="915717" cy="1447803"/>
    <xdr:pic>
      <xdr:nvPicPr>
        <xdr:cNvPr id="452" name="Obrázek 451">
          <a:extLst>
            <a:ext uri="{FF2B5EF4-FFF2-40B4-BE49-F238E27FC236}">
              <a16:creationId xmlns:a16="http://schemas.microsoft.com/office/drawing/2014/main" id="{A3FF1BDF-B732-4D29-BAFF-FA9279A7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13082883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75</xdr:row>
      <xdr:rowOff>163548</xdr:rowOff>
    </xdr:from>
    <xdr:ext cx="1219796" cy="1150830"/>
    <xdr:pic>
      <xdr:nvPicPr>
        <xdr:cNvPr id="453" name="Obrázek 452">
          <a:extLst>
            <a:ext uri="{FF2B5EF4-FFF2-40B4-BE49-F238E27FC236}">
              <a16:creationId xmlns:a16="http://schemas.microsoft.com/office/drawing/2014/main" id="{ADF146F8-3B0A-4C8A-9CEB-A8B9C726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13256295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745952</xdr:colOff>
      <xdr:row>78</xdr:row>
      <xdr:rowOff>152401</xdr:rowOff>
    </xdr:from>
    <xdr:ext cx="304462" cy="1184910"/>
    <xdr:pic>
      <xdr:nvPicPr>
        <xdr:cNvPr id="454" name="Obrázek 453">
          <a:extLst>
            <a:ext uri="{FF2B5EF4-FFF2-40B4-BE49-F238E27FC236}">
              <a16:creationId xmlns:a16="http://schemas.microsoft.com/office/drawing/2014/main" id="{90FC3DE9-5CE6-44DB-8B70-40DD9F48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486015" y="140550901"/>
          <a:ext cx="304462" cy="118491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84</xdr:row>
      <xdr:rowOff>0</xdr:rowOff>
    </xdr:from>
    <xdr:ext cx="304800" cy="304800"/>
    <xdr:sp macro="" textlink="">
      <xdr:nvSpPr>
        <xdr:cNvPr id="455" name="AutoShape 1" descr="Tento obrázek nemá popisek">
          <a:extLst>
            <a:ext uri="{FF2B5EF4-FFF2-40B4-BE49-F238E27FC236}">
              <a16:creationId xmlns:a16="http://schemas.microsoft.com/office/drawing/2014/main" id="{34175B5D-8812-4974-B664-18D3E53AD5FC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445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84</xdr:row>
      <xdr:rowOff>95250</xdr:rowOff>
    </xdr:from>
    <xdr:ext cx="989468" cy="1218100"/>
    <xdr:pic>
      <xdr:nvPicPr>
        <xdr:cNvPr id="456" name="Obrázek 455">
          <a:extLst>
            <a:ext uri="{FF2B5EF4-FFF2-40B4-BE49-F238E27FC236}">
              <a16:creationId xmlns:a16="http://schemas.microsoft.com/office/drawing/2014/main" id="{36384E88-0AC1-4272-82CB-C0D54D87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14462379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83</xdr:row>
      <xdr:rowOff>76200</xdr:rowOff>
    </xdr:from>
    <xdr:ext cx="1344990" cy="1278404"/>
    <xdr:pic>
      <xdr:nvPicPr>
        <xdr:cNvPr id="457" name="Obrázek 456">
          <a:extLst>
            <a:ext uri="{FF2B5EF4-FFF2-40B4-BE49-F238E27FC236}">
              <a16:creationId xmlns:a16="http://schemas.microsoft.com/office/drawing/2014/main" id="{2458210D-4158-41C4-A2E1-F3F3F42D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14317027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81</xdr:row>
      <xdr:rowOff>25818</xdr:rowOff>
    </xdr:from>
    <xdr:ext cx="915717" cy="1447803"/>
    <xdr:pic>
      <xdr:nvPicPr>
        <xdr:cNvPr id="458" name="Obrázek 457">
          <a:extLst>
            <a:ext uri="{FF2B5EF4-FFF2-40B4-BE49-F238E27FC236}">
              <a16:creationId xmlns:a16="http://schemas.microsoft.com/office/drawing/2014/main" id="{C9FB68C5-5B55-4C46-BBB0-80034D2F7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14008713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82</xdr:row>
      <xdr:rowOff>163548</xdr:rowOff>
    </xdr:from>
    <xdr:ext cx="1219796" cy="1150830"/>
    <xdr:pic>
      <xdr:nvPicPr>
        <xdr:cNvPr id="459" name="Obrázek 458">
          <a:extLst>
            <a:ext uri="{FF2B5EF4-FFF2-40B4-BE49-F238E27FC236}">
              <a16:creationId xmlns:a16="http://schemas.microsoft.com/office/drawing/2014/main" id="{0E68436D-9285-42BF-92B0-C44E104A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14182125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770023</xdr:colOff>
      <xdr:row>85</xdr:row>
      <xdr:rowOff>176213</xdr:rowOff>
    </xdr:from>
    <xdr:ext cx="286106" cy="1113472"/>
    <xdr:pic>
      <xdr:nvPicPr>
        <xdr:cNvPr id="460" name="Obrázek 459">
          <a:extLst>
            <a:ext uri="{FF2B5EF4-FFF2-40B4-BE49-F238E27FC236}">
              <a16:creationId xmlns:a16="http://schemas.microsoft.com/office/drawing/2014/main" id="{AD3E57C7-931A-47F7-8C9A-695CDAB8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10086" y="149790151"/>
          <a:ext cx="286106" cy="1113472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109</xdr:row>
      <xdr:rowOff>0</xdr:rowOff>
    </xdr:from>
    <xdr:ext cx="304800" cy="304800"/>
    <xdr:sp macro="" textlink="">
      <xdr:nvSpPr>
        <xdr:cNvPr id="462" name="AutoShape 1" descr="Tento obrázek nemá popisek">
          <a:extLst>
            <a:ext uri="{FF2B5EF4-FFF2-40B4-BE49-F238E27FC236}">
              <a16:creationId xmlns:a16="http://schemas.microsoft.com/office/drawing/2014/main" id="{DF389CB7-40C6-4CFA-B9AB-6B668B0044FF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9875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109</xdr:row>
      <xdr:rowOff>95250</xdr:rowOff>
    </xdr:from>
    <xdr:ext cx="989468" cy="1218100"/>
    <xdr:pic>
      <xdr:nvPicPr>
        <xdr:cNvPr id="463" name="Obrázek 462">
          <a:extLst>
            <a:ext uri="{FF2B5EF4-FFF2-40B4-BE49-F238E27FC236}">
              <a16:creationId xmlns:a16="http://schemas.microsoft.com/office/drawing/2014/main" id="{6CC7E4B4-08A3-4654-897F-F3112AD28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198849615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108</xdr:row>
      <xdr:rowOff>76200</xdr:rowOff>
    </xdr:from>
    <xdr:ext cx="1344990" cy="1278404"/>
    <xdr:pic>
      <xdr:nvPicPr>
        <xdr:cNvPr id="464" name="Obrázek 463">
          <a:extLst>
            <a:ext uri="{FF2B5EF4-FFF2-40B4-BE49-F238E27FC236}">
              <a16:creationId xmlns:a16="http://schemas.microsoft.com/office/drawing/2014/main" id="{AD34BC5B-74F8-4220-BA55-81BCBC21F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197396100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106</xdr:row>
      <xdr:rowOff>25818</xdr:rowOff>
    </xdr:from>
    <xdr:ext cx="915717" cy="1447803"/>
    <xdr:pic>
      <xdr:nvPicPr>
        <xdr:cNvPr id="465" name="Obrázek 464">
          <a:extLst>
            <a:ext uri="{FF2B5EF4-FFF2-40B4-BE49-F238E27FC236}">
              <a16:creationId xmlns:a16="http://schemas.microsoft.com/office/drawing/2014/main" id="{6D99B91B-E2DF-436A-9E03-1CCC4C864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194312958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107</xdr:row>
      <xdr:rowOff>163548</xdr:rowOff>
    </xdr:from>
    <xdr:ext cx="1219796" cy="1150830"/>
    <xdr:pic>
      <xdr:nvPicPr>
        <xdr:cNvPr id="466" name="Obrázek 465">
          <a:extLst>
            <a:ext uri="{FF2B5EF4-FFF2-40B4-BE49-F238E27FC236}">
              <a16:creationId xmlns:a16="http://schemas.microsoft.com/office/drawing/2014/main" id="{2188495C-1A66-4363-8998-26333BF4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196047078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778046</xdr:colOff>
      <xdr:row>110</xdr:row>
      <xdr:rowOff>152401</xdr:rowOff>
    </xdr:from>
    <xdr:ext cx="279988" cy="1089660"/>
    <xdr:pic>
      <xdr:nvPicPr>
        <xdr:cNvPr id="467" name="Obrázek 466">
          <a:extLst>
            <a:ext uri="{FF2B5EF4-FFF2-40B4-BE49-F238E27FC236}">
              <a16:creationId xmlns:a16="http://schemas.microsoft.com/office/drawing/2014/main" id="{4802BE54-AF33-4150-BCD7-BAA5B51BD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18109" y="203892151"/>
          <a:ext cx="279988" cy="108966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116</xdr:row>
      <xdr:rowOff>0</xdr:rowOff>
    </xdr:from>
    <xdr:ext cx="304800" cy="304800"/>
    <xdr:sp macro="" textlink="">
      <xdr:nvSpPr>
        <xdr:cNvPr id="468" name="AutoShape 1" descr="Tento obrázek nemá popisek">
          <a:extLst>
            <a:ext uri="{FF2B5EF4-FFF2-40B4-BE49-F238E27FC236}">
              <a16:creationId xmlns:a16="http://schemas.microsoft.com/office/drawing/2014/main" id="{D5ED3CC6-E951-48BB-9338-532D3F329AD6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080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116</xdr:row>
      <xdr:rowOff>95250</xdr:rowOff>
    </xdr:from>
    <xdr:ext cx="989468" cy="1218100"/>
    <xdr:pic>
      <xdr:nvPicPr>
        <xdr:cNvPr id="469" name="Obrázek 468">
          <a:extLst>
            <a:ext uri="{FF2B5EF4-FFF2-40B4-BE49-F238E27FC236}">
              <a16:creationId xmlns:a16="http://schemas.microsoft.com/office/drawing/2014/main" id="{69B85CFD-E2B3-4BC0-8B32-E29FB726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208107915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115</xdr:row>
      <xdr:rowOff>76200</xdr:rowOff>
    </xdr:from>
    <xdr:ext cx="1344990" cy="1278404"/>
    <xdr:pic>
      <xdr:nvPicPr>
        <xdr:cNvPr id="470" name="Obrázek 469">
          <a:extLst>
            <a:ext uri="{FF2B5EF4-FFF2-40B4-BE49-F238E27FC236}">
              <a16:creationId xmlns:a16="http://schemas.microsoft.com/office/drawing/2014/main" id="{AC70EBAC-118B-4D3E-9348-A61ECA6C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206654400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113</xdr:row>
      <xdr:rowOff>25818</xdr:rowOff>
    </xdr:from>
    <xdr:ext cx="915717" cy="1447803"/>
    <xdr:pic>
      <xdr:nvPicPr>
        <xdr:cNvPr id="471" name="Obrázek 470">
          <a:extLst>
            <a:ext uri="{FF2B5EF4-FFF2-40B4-BE49-F238E27FC236}">
              <a16:creationId xmlns:a16="http://schemas.microsoft.com/office/drawing/2014/main" id="{77066372-E8DF-45CA-8D37-13AAE8AF1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203571258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114</xdr:row>
      <xdr:rowOff>163548</xdr:rowOff>
    </xdr:from>
    <xdr:ext cx="1219796" cy="1150830"/>
    <xdr:pic>
      <xdr:nvPicPr>
        <xdr:cNvPr id="472" name="Obrázek 471">
          <a:extLst>
            <a:ext uri="{FF2B5EF4-FFF2-40B4-BE49-F238E27FC236}">
              <a16:creationId xmlns:a16="http://schemas.microsoft.com/office/drawing/2014/main" id="{FEA64F15-A899-4FE5-B3AC-3C37680D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205305378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753975</xdr:colOff>
      <xdr:row>117</xdr:row>
      <xdr:rowOff>152400</xdr:rowOff>
    </xdr:from>
    <xdr:ext cx="298344" cy="1161097"/>
    <xdr:pic>
      <xdr:nvPicPr>
        <xdr:cNvPr id="473" name="Obrázek 472">
          <a:extLst>
            <a:ext uri="{FF2B5EF4-FFF2-40B4-BE49-F238E27FC236}">
              <a16:creationId xmlns:a16="http://schemas.microsoft.com/office/drawing/2014/main" id="{C84CB117-1E13-4EF5-B0EE-2FDDE8C97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494038" y="213107588"/>
          <a:ext cx="298344" cy="1161097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304800" cy="304800"/>
    <xdr:sp macro="" textlink="">
      <xdr:nvSpPr>
        <xdr:cNvPr id="474" name="AutoShape 1" descr="Tento obrázek nemá popisek">
          <a:extLst>
            <a:ext uri="{FF2B5EF4-FFF2-40B4-BE49-F238E27FC236}">
              <a16:creationId xmlns:a16="http://schemas.microsoft.com/office/drawing/2014/main" id="{16D9936C-6BB6-4451-9AF2-7564CAF81356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66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304800" cy="304800"/>
    <xdr:sp macro="" textlink="">
      <xdr:nvSpPr>
        <xdr:cNvPr id="475" name="AutoShape 1" descr="Tento obrázek nemá popisek">
          <a:extLst>
            <a:ext uri="{FF2B5EF4-FFF2-40B4-BE49-F238E27FC236}">
              <a16:creationId xmlns:a16="http://schemas.microsoft.com/office/drawing/2014/main" id="{A9740050-E29E-41DB-9874-457414EA299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721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53</xdr:row>
      <xdr:rowOff>0</xdr:rowOff>
    </xdr:from>
    <xdr:ext cx="304800" cy="304800"/>
    <xdr:sp macro="" textlink="">
      <xdr:nvSpPr>
        <xdr:cNvPr id="476" name="AutoShape 1" descr="Tento obrázek nemá popisek">
          <a:extLst>
            <a:ext uri="{FF2B5EF4-FFF2-40B4-BE49-F238E27FC236}">
              <a16:creationId xmlns:a16="http://schemas.microsoft.com/office/drawing/2014/main" id="{DB6B2EBD-9EE7-4A19-B768-D23E6F8845FD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969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64</xdr:row>
      <xdr:rowOff>0</xdr:rowOff>
    </xdr:from>
    <xdr:ext cx="304800" cy="304800"/>
    <xdr:sp macro="" textlink="">
      <xdr:nvSpPr>
        <xdr:cNvPr id="477" name="AutoShape 1" descr="Tento obrázek nemá popisek">
          <a:extLst>
            <a:ext uri="{FF2B5EF4-FFF2-40B4-BE49-F238E27FC236}">
              <a16:creationId xmlns:a16="http://schemas.microsoft.com/office/drawing/2014/main" id="{2F142ADB-007A-4D88-9158-57516A040674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1101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64</xdr:row>
      <xdr:rowOff>0</xdr:rowOff>
    </xdr:from>
    <xdr:ext cx="304800" cy="304800"/>
    <xdr:sp macro="" textlink="">
      <xdr:nvSpPr>
        <xdr:cNvPr id="478" name="AutoShape 1" descr="Tento obrázek nemá popisek">
          <a:extLst>
            <a:ext uri="{FF2B5EF4-FFF2-40B4-BE49-F238E27FC236}">
              <a16:creationId xmlns:a16="http://schemas.microsoft.com/office/drawing/2014/main" id="{9FCCB4C4-E11A-4247-89A0-6A0F6489B510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1101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109</xdr:row>
      <xdr:rowOff>0</xdr:rowOff>
    </xdr:from>
    <xdr:ext cx="304800" cy="304800"/>
    <xdr:sp macro="" textlink="">
      <xdr:nvSpPr>
        <xdr:cNvPr id="479" name="AutoShape 1" descr="Tento obrázek nemá popisek">
          <a:extLst>
            <a:ext uri="{FF2B5EF4-FFF2-40B4-BE49-F238E27FC236}">
              <a16:creationId xmlns:a16="http://schemas.microsoft.com/office/drawing/2014/main" id="{BFEAE8D8-BCB1-422A-8079-96B053BF4C29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9875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0</xdr:rowOff>
    </xdr:from>
    <xdr:ext cx="304800" cy="304800"/>
    <xdr:sp macro="" textlink="">
      <xdr:nvSpPr>
        <xdr:cNvPr id="480" name="AutoShape 1" descr="Tento obrázek nemá popisek">
          <a:extLst>
            <a:ext uri="{FF2B5EF4-FFF2-40B4-BE49-F238E27FC236}">
              <a16:creationId xmlns:a16="http://schemas.microsoft.com/office/drawing/2014/main" id="{3CDA32E2-659A-4A49-945A-FD3E8B2EADD9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080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238836</xdr:colOff>
      <xdr:row>131</xdr:row>
      <xdr:rowOff>150091</xdr:rowOff>
    </xdr:from>
    <xdr:to>
      <xdr:col>9</xdr:col>
      <xdr:colOff>1749811</xdr:colOff>
      <xdr:row>131</xdr:row>
      <xdr:rowOff>1660969</xdr:rowOff>
    </xdr:to>
    <xdr:pic>
      <xdr:nvPicPr>
        <xdr:cNvPr id="489" name="Obrázek 488">
          <a:extLst>
            <a:ext uri="{FF2B5EF4-FFF2-40B4-BE49-F238E27FC236}">
              <a16:creationId xmlns:a16="http://schemas.microsoft.com/office/drawing/2014/main" id="{E1D47C5F-046F-44B9-B77B-DC12F914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6287018" y="183422636"/>
          <a:ext cx="1510975" cy="1514688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134</xdr:row>
      <xdr:rowOff>33193</xdr:rowOff>
    </xdr:from>
    <xdr:to>
      <xdr:col>9</xdr:col>
      <xdr:colOff>1887261</xdr:colOff>
      <xdr:row>134</xdr:row>
      <xdr:rowOff>1853605</xdr:rowOff>
    </xdr:to>
    <xdr:pic>
      <xdr:nvPicPr>
        <xdr:cNvPr id="490" name="Obrázek 489">
          <a:extLst>
            <a:ext uri="{FF2B5EF4-FFF2-40B4-BE49-F238E27FC236}">
              <a16:creationId xmlns:a16="http://schemas.microsoft.com/office/drawing/2014/main" id="{D56A9FBD-A645-431A-9440-BA771C637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6159307" y="189609557"/>
          <a:ext cx="1773596" cy="1811522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149</xdr:row>
      <xdr:rowOff>0</xdr:rowOff>
    </xdr:from>
    <xdr:ext cx="304800" cy="304800"/>
    <xdr:sp macro="" textlink="">
      <xdr:nvSpPr>
        <xdr:cNvPr id="491" name="AutoShape 1" descr="Tento obrázek nemá popisek">
          <a:extLst>
            <a:ext uri="{FF2B5EF4-FFF2-40B4-BE49-F238E27FC236}">
              <a16:creationId xmlns:a16="http://schemas.microsoft.com/office/drawing/2014/main" id="{D4FC3A6C-C745-4576-A2F1-180B43FE42B3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9056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149</xdr:row>
      <xdr:rowOff>95250</xdr:rowOff>
    </xdr:from>
    <xdr:ext cx="989468" cy="1218100"/>
    <xdr:pic>
      <xdr:nvPicPr>
        <xdr:cNvPr id="492" name="Obrázek 491">
          <a:extLst>
            <a:ext uri="{FF2B5EF4-FFF2-40B4-BE49-F238E27FC236}">
              <a16:creationId xmlns:a16="http://schemas.microsoft.com/office/drawing/2014/main" id="{1FBAD9CA-0719-4D92-8EE5-5E821A35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29066109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148</xdr:row>
      <xdr:rowOff>76200</xdr:rowOff>
    </xdr:from>
    <xdr:ext cx="1344990" cy="1278404"/>
    <xdr:pic>
      <xdr:nvPicPr>
        <xdr:cNvPr id="493" name="Obrázek 492">
          <a:extLst>
            <a:ext uri="{FF2B5EF4-FFF2-40B4-BE49-F238E27FC236}">
              <a16:creationId xmlns:a16="http://schemas.microsoft.com/office/drawing/2014/main" id="{53A33B36-76D5-4B5A-9BE9-547EB0DDB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28920757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146</xdr:row>
      <xdr:rowOff>25818</xdr:rowOff>
    </xdr:from>
    <xdr:ext cx="915717" cy="1447803"/>
    <xdr:pic>
      <xdr:nvPicPr>
        <xdr:cNvPr id="494" name="Obrázek 493">
          <a:extLst>
            <a:ext uri="{FF2B5EF4-FFF2-40B4-BE49-F238E27FC236}">
              <a16:creationId xmlns:a16="http://schemas.microsoft.com/office/drawing/2014/main" id="{6C2D5535-19EC-4D65-8E84-350050882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28612443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147</xdr:row>
      <xdr:rowOff>163548</xdr:rowOff>
    </xdr:from>
    <xdr:ext cx="1219796" cy="1150830"/>
    <xdr:pic>
      <xdr:nvPicPr>
        <xdr:cNvPr id="495" name="Obrázek 494">
          <a:extLst>
            <a:ext uri="{FF2B5EF4-FFF2-40B4-BE49-F238E27FC236}">
              <a16:creationId xmlns:a16="http://schemas.microsoft.com/office/drawing/2014/main" id="{7E4593C8-ADC2-4D65-AF11-117513ADD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28785855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761998</xdr:colOff>
      <xdr:row>150</xdr:row>
      <xdr:rowOff>176213</xdr:rowOff>
    </xdr:from>
    <xdr:ext cx="292225" cy="1137285"/>
    <xdr:pic>
      <xdr:nvPicPr>
        <xdr:cNvPr id="496" name="Obrázek 495">
          <a:extLst>
            <a:ext uri="{FF2B5EF4-FFF2-40B4-BE49-F238E27FC236}">
              <a16:creationId xmlns:a16="http://schemas.microsoft.com/office/drawing/2014/main" id="{12619EC2-DE1D-4675-9B33-2FC941806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02061" y="294879713"/>
          <a:ext cx="292225" cy="113728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304800" cy="304800"/>
    <xdr:sp macro="" textlink="">
      <xdr:nvSpPr>
        <xdr:cNvPr id="497" name="AutoShape 1" descr="Tento obrázek nemá popisek">
          <a:extLst>
            <a:ext uri="{FF2B5EF4-FFF2-40B4-BE49-F238E27FC236}">
              <a16:creationId xmlns:a16="http://schemas.microsoft.com/office/drawing/2014/main" id="{B2F4D840-A5C0-49C9-8A83-22874A5C0FFE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9056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156</xdr:row>
      <xdr:rowOff>0</xdr:rowOff>
    </xdr:from>
    <xdr:ext cx="304800" cy="304800"/>
    <xdr:sp macro="" textlink="">
      <xdr:nvSpPr>
        <xdr:cNvPr id="498" name="AutoShape 1" descr="Tento obrázek nemá popisek">
          <a:extLst>
            <a:ext uri="{FF2B5EF4-FFF2-40B4-BE49-F238E27FC236}">
              <a16:creationId xmlns:a16="http://schemas.microsoft.com/office/drawing/2014/main" id="{FE653B36-006F-4CF1-A2F9-F13B7533BA7F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9982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323850</xdr:colOff>
      <xdr:row>156</xdr:row>
      <xdr:rowOff>95250</xdr:rowOff>
    </xdr:from>
    <xdr:ext cx="989468" cy="1218100"/>
    <xdr:pic>
      <xdr:nvPicPr>
        <xdr:cNvPr id="499" name="Obrázek 498">
          <a:extLst>
            <a:ext uri="{FF2B5EF4-FFF2-40B4-BE49-F238E27FC236}">
              <a16:creationId xmlns:a16="http://schemas.microsoft.com/office/drawing/2014/main" id="{D9940D45-9999-4273-88BF-7DFB0D4D6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6083915" y="299919390"/>
          <a:ext cx="989468" cy="1218100"/>
        </a:xfrm>
        <a:prstGeom prst="rect">
          <a:avLst/>
        </a:prstGeom>
      </xdr:spPr>
    </xdr:pic>
    <xdr:clientData/>
  </xdr:oneCellAnchor>
  <xdr:oneCellAnchor>
    <xdr:from>
      <xdr:col>9</xdr:col>
      <xdr:colOff>160877</xdr:colOff>
      <xdr:row>155</xdr:row>
      <xdr:rowOff>76200</xdr:rowOff>
    </xdr:from>
    <xdr:ext cx="1344990" cy="1278404"/>
    <xdr:pic>
      <xdr:nvPicPr>
        <xdr:cNvPr id="500" name="Obrázek 499">
          <a:extLst>
            <a:ext uri="{FF2B5EF4-FFF2-40B4-BE49-F238E27FC236}">
              <a16:creationId xmlns:a16="http://schemas.microsoft.com/office/drawing/2014/main" id="{0D03517D-089C-4471-B251-9F8D35E45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926657" y="298465875"/>
          <a:ext cx="1344990" cy="1278404"/>
        </a:xfrm>
        <a:prstGeom prst="rect">
          <a:avLst/>
        </a:prstGeom>
      </xdr:spPr>
    </xdr:pic>
    <xdr:clientData/>
  </xdr:oneCellAnchor>
  <xdr:oneCellAnchor>
    <xdr:from>
      <xdr:col>9</xdr:col>
      <xdr:colOff>289560</xdr:colOff>
      <xdr:row>153</xdr:row>
      <xdr:rowOff>25818</xdr:rowOff>
    </xdr:from>
    <xdr:ext cx="915717" cy="1447803"/>
    <xdr:pic>
      <xdr:nvPicPr>
        <xdr:cNvPr id="501" name="Obrázek 500">
          <a:extLst>
            <a:ext uri="{FF2B5EF4-FFF2-40B4-BE49-F238E27FC236}">
              <a16:creationId xmlns:a16="http://schemas.microsoft.com/office/drawing/2014/main" id="{59EA3105-B58B-4E93-9810-01BB112E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6049625" y="295382733"/>
          <a:ext cx="915717" cy="1447803"/>
        </a:xfrm>
        <a:prstGeom prst="rect">
          <a:avLst/>
        </a:prstGeom>
      </xdr:spPr>
    </xdr:pic>
    <xdr:clientData/>
  </xdr:oneCellAnchor>
  <xdr:oneCellAnchor>
    <xdr:from>
      <xdr:col>9</xdr:col>
      <xdr:colOff>213360</xdr:colOff>
      <xdr:row>154</xdr:row>
      <xdr:rowOff>163548</xdr:rowOff>
    </xdr:from>
    <xdr:ext cx="1219796" cy="1150830"/>
    <xdr:pic>
      <xdr:nvPicPr>
        <xdr:cNvPr id="502" name="Obrázek 501">
          <a:extLst>
            <a:ext uri="{FF2B5EF4-FFF2-40B4-BE49-F238E27FC236}">
              <a16:creationId xmlns:a16="http://schemas.microsoft.com/office/drawing/2014/main" id="{D9E15B95-DDA4-4544-9EFB-207E2FEC8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5973425" y="297116853"/>
          <a:ext cx="1219796" cy="1150830"/>
        </a:xfrm>
        <a:prstGeom prst="rect">
          <a:avLst/>
        </a:prstGeom>
      </xdr:spPr>
    </xdr:pic>
    <xdr:clientData/>
  </xdr:oneCellAnchor>
  <xdr:oneCellAnchor>
    <xdr:from>
      <xdr:col>9</xdr:col>
      <xdr:colOff>765810</xdr:colOff>
      <xdr:row>157</xdr:row>
      <xdr:rowOff>104776</xdr:rowOff>
    </xdr:from>
    <xdr:ext cx="321751" cy="1252196"/>
    <xdr:pic>
      <xdr:nvPicPr>
        <xdr:cNvPr id="503" name="Obrázek 502">
          <a:extLst>
            <a:ext uri="{FF2B5EF4-FFF2-40B4-BE49-F238E27FC236}">
              <a16:creationId xmlns:a16="http://schemas.microsoft.com/office/drawing/2014/main" id="{D3218AC8-03FD-4F5B-B685-A32C8983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6505873" y="304023714"/>
          <a:ext cx="321751" cy="1252196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156</xdr:row>
      <xdr:rowOff>0</xdr:rowOff>
    </xdr:from>
    <xdr:ext cx="304800" cy="304800"/>
    <xdr:sp macro="" textlink="">
      <xdr:nvSpPr>
        <xdr:cNvPr id="504" name="AutoShape 1" descr="Tento obrázek nemá popisek">
          <a:extLst>
            <a:ext uri="{FF2B5EF4-FFF2-40B4-BE49-F238E27FC236}">
              <a16:creationId xmlns:a16="http://schemas.microsoft.com/office/drawing/2014/main" id="{B25FB3DD-6236-43E2-96DC-C846875F1F2D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9982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317500</xdr:colOff>
      <xdr:row>253</xdr:row>
      <xdr:rowOff>47625</xdr:rowOff>
    </xdr:from>
    <xdr:to>
      <xdr:col>9</xdr:col>
      <xdr:colOff>1601972</xdr:colOff>
      <xdr:row>253</xdr:row>
      <xdr:rowOff>1321302</xdr:rowOff>
    </xdr:to>
    <xdr:pic>
      <xdr:nvPicPr>
        <xdr:cNvPr id="505" name="Obrázek 504">
          <a:extLst>
            <a:ext uri="{FF2B5EF4-FFF2-40B4-BE49-F238E27FC236}">
              <a16:creationId xmlns:a16="http://schemas.microsoft.com/office/drawing/2014/main" id="{48DDD6FD-B833-485D-82F6-FAAA0DFE3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6085185" y="480595305"/>
          <a:ext cx="1280662" cy="1267327"/>
        </a:xfrm>
        <a:prstGeom prst="rect">
          <a:avLst/>
        </a:prstGeom>
      </xdr:spPr>
    </xdr:pic>
    <xdr:clientData/>
  </xdr:twoCellAnchor>
  <xdr:twoCellAnchor editAs="oneCell">
    <xdr:from>
      <xdr:col>9</xdr:col>
      <xdr:colOff>79375</xdr:colOff>
      <xdr:row>239</xdr:row>
      <xdr:rowOff>206375</xdr:rowOff>
    </xdr:from>
    <xdr:to>
      <xdr:col>9</xdr:col>
      <xdr:colOff>1890897</xdr:colOff>
      <xdr:row>239</xdr:row>
      <xdr:rowOff>2042662</xdr:rowOff>
    </xdr:to>
    <xdr:pic>
      <xdr:nvPicPr>
        <xdr:cNvPr id="506" name="Obrázek 505">
          <a:extLst>
            <a:ext uri="{FF2B5EF4-FFF2-40B4-BE49-F238E27FC236}">
              <a16:creationId xmlns:a16="http://schemas.microsoft.com/office/drawing/2014/main" id="{A2D6EF6B-D4B3-4727-BC4E-52BA264E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5843250" y="467173310"/>
          <a:ext cx="1808982" cy="1830572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</xdr:colOff>
      <xdr:row>187</xdr:row>
      <xdr:rowOff>95250</xdr:rowOff>
    </xdr:from>
    <xdr:to>
      <xdr:col>9</xdr:col>
      <xdr:colOff>1852797</xdr:colOff>
      <xdr:row>187</xdr:row>
      <xdr:rowOff>1930267</xdr:rowOff>
    </xdr:to>
    <xdr:pic>
      <xdr:nvPicPr>
        <xdr:cNvPr id="507" name="Obrázek 506">
          <a:extLst>
            <a:ext uri="{FF2B5EF4-FFF2-40B4-BE49-F238E27FC236}">
              <a16:creationId xmlns:a16="http://schemas.microsoft.com/office/drawing/2014/main" id="{BE09A38F-8902-4229-A184-E70CDA0F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5783560" y="369251865"/>
          <a:ext cx="1830572" cy="1833112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212</xdr:row>
      <xdr:rowOff>19050</xdr:rowOff>
    </xdr:from>
    <xdr:to>
      <xdr:col>7</xdr:col>
      <xdr:colOff>2419350</xdr:colOff>
      <xdr:row>212</xdr:row>
      <xdr:rowOff>1600200</xdr:rowOff>
    </xdr:to>
    <xdr:pic>
      <xdr:nvPicPr>
        <xdr:cNvPr id="512" name="Picture 415">
          <a:extLst>
            <a:ext uri="{FF2B5EF4-FFF2-40B4-BE49-F238E27FC236}">
              <a16:creationId xmlns:a16="http://schemas.microsoft.com/office/drawing/2014/main" id="{AE184B3B-CAA2-4249-8596-2A2C421B2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19467665"/>
          <a:ext cx="2404110" cy="155638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228</xdr:row>
      <xdr:rowOff>19050</xdr:rowOff>
    </xdr:from>
    <xdr:to>
      <xdr:col>7</xdr:col>
      <xdr:colOff>2419350</xdr:colOff>
      <xdr:row>228</xdr:row>
      <xdr:rowOff>1600200</xdr:rowOff>
    </xdr:to>
    <xdr:pic>
      <xdr:nvPicPr>
        <xdr:cNvPr id="513" name="Picture 415">
          <a:extLst>
            <a:ext uri="{FF2B5EF4-FFF2-40B4-BE49-F238E27FC236}">
              <a16:creationId xmlns:a16="http://schemas.microsoft.com/office/drawing/2014/main" id="{047C2D97-182C-403A-B695-29C9D14E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46004315"/>
          <a:ext cx="2404110" cy="155638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227</xdr:row>
      <xdr:rowOff>19050</xdr:rowOff>
    </xdr:from>
    <xdr:to>
      <xdr:col>7</xdr:col>
      <xdr:colOff>2419350</xdr:colOff>
      <xdr:row>227</xdr:row>
      <xdr:rowOff>1600200</xdr:rowOff>
    </xdr:to>
    <xdr:pic>
      <xdr:nvPicPr>
        <xdr:cNvPr id="514" name="Picture 415">
          <a:extLst>
            <a:ext uri="{FF2B5EF4-FFF2-40B4-BE49-F238E27FC236}">
              <a16:creationId xmlns:a16="http://schemas.microsoft.com/office/drawing/2014/main" id="{FACCE6C7-C086-4FA0-AD8B-1749CAB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44566040"/>
          <a:ext cx="240411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212</xdr:row>
      <xdr:rowOff>19050</xdr:rowOff>
    </xdr:from>
    <xdr:to>
      <xdr:col>7</xdr:col>
      <xdr:colOff>2419350</xdr:colOff>
      <xdr:row>212</xdr:row>
      <xdr:rowOff>1600200</xdr:rowOff>
    </xdr:to>
    <xdr:pic>
      <xdr:nvPicPr>
        <xdr:cNvPr id="515" name="Picture 415">
          <a:extLst>
            <a:ext uri="{FF2B5EF4-FFF2-40B4-BE49-F238E27FC236}">
              <a16:creationId xmlns:a16="http://schemas.microsoft.com/office/drawing/2014/main" id="{5A580CE3-D883-47A4-9812-A4023146E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19467665"/>
          <a:ext cx="2404110" cy="155638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213</xdr:row>
      <xdr:rowOff>19050</xdr:rowOff>
    </xdr:from>
    <xdr:to>
      <xdr:col>7</xdr:col>
      <xdr:colOff>2419350</xdr:colOff>
      <xdr:row>213</xdr:row>
      <xdr:rowOff>1600200</xdr:rowOff>
    </xdr:to>
    <xdr:pic>
      <xdr:nvPicPr>
        <xdr:cNvPr id="517" name="Picture 415">
          <a:extLst>
            <a:ext uri="{FF2B5EF4-FFF2-40B4-BE49-F238E27FC236}">
              <a16:creationId xmlns:a16="http://schemas.microsoft.com/office/drawing/2014/main" id="{8D990F79-8FF6-4DB3-BA78-8EF777E2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498330" y="421039290"/>
          <a:ext cx="2404110" cy="15563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252</xdr:row>
      <xdr:rowOff>0</xdr:rowOff>
    </xdr:from>
    <xdr:to>
      <xdr:col>11</xdr:col>
      <xdr:colOff>304800</xdr:colOff>
      <xdr:row>253</xdr:row>
      <xdr:rowOff>329565</xdr:rowOff>
    </xdr:to>
    <xdr:sp macro="" textlink="">
      <xdr:nvSpPr>
        <xdr:cNvPr id="523" name="AutoShape 21" descr="DIAMOND Křeslo kancelářské, MESH modrá/černá">
          <a:extLst>
            <a:ext uri="{FF2B5EF4-FFF2-40B4-BE49-F238E27FC236}">
              <a16:creationId xmlns:a16="http://schemas.microsoft.com/office/drawing/2014/main" id="{432E6806-9738-401B-937C-40C91AF0FE8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7786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492125</xdr:colOff>
      <xdr:row>243</xdr:row>
      <xdr:rowOff>246317</xdr:rowOff>
    </xdr:from>
    <xdr:to>
      <xdr:col>9</xdr:col>
      <xdr:colOff>1358129</xdr:colOff>
      <xdr:row>243</xdr:row>
      <xdr:rowOff>1701102</xdr:rowOff>
    </xdr:to>
    <xdr:pic>
      <xdr:nvPicPr>
        <xdr:cNvPr id="524" name="Obrázek 523">
          <a:extLst>
            <a:ext uri="{FF2B5EF4-FFF2-40B4-BE49-F238E27FC236}">
              <a16:creationId xmlns:a16="http://schemas.microsoft.com/office/drawing/2014/main" id="{09457962-3B4F-4C4C-83D4-4E99F795C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256000" y="474080777"/>
          <a:ext cx="863464" cy="1428750"/>
        </a:xfrm>
        <a:prstGeom prst="rect">
          <a:avLst/>
        </a:prstGeom>
      </xdr:spPr>
    </xdr:pic>
    <xdr:clientData/>
  </xdr:twoCellAnchor>
  <xdr:twoCellAnchor>
    <xdr:from>
      <xdr:col>9</xdr:col>
      <xdr:colOff>285750</xdr:colOff>
      <xdr:row>259</xdr:row>
      <xdr:rowOff>0</xdr:rowOff>
    </xdr:from>
    <xdr:to>
      <xdr:col>9</xdr:col>
      <xdr:colOff>1714500</xdr:colOff>
      <xdr:row>259</xdr:row>
      <xdr:rowOff>0</xdr:rowOff>
    </xdr:to>
    <xdr:pic>
      <xdr:nvPicPr>
        <xdr:cNvPr id="525" name="Picture 378">
          <a:extLst>
            <a:ext uri="{FF2B5EF4-FFF2-40B4-BE49-F238E27FC236}">
              <a16:creationId xmlns:a16="http://schemas.microsoft.com/office/drawing/2014/main" id="{FBB05013-BC4D-4AE0-9364-72FA9AE9676E}"/>
            </a:ext>
            <a:ext uri="{147F2762-F138-4A5C-976F-8EAC2B608ADB}">
              <a16:predDERef xmlns:a16="http://schemas.microsoft.com/office/drawing/2014/main" pred="{3A7185B5-6850-425B-83EE-15D58DB3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45815" y="497824125"/>
          <a:ext cx="1432560" cy="0"/>
        </a:xfrm>
        <a:prstGeom prst="rect">
          <a:avLst/>
        </a:prstGeom>
      </xdr:spPr>
    </xdr:pic>
    <xdr:clientData/>
  </xdr:twoCellAnchor>
  <xdr:twoCellAnchor>
    <xdr:from>
      <xdr:col>8</xdr:col>
      <xdr:colOff>15875</xdr:colOff>
      <xdr:row>259</xdr:row>
      <xdr:rowOff>0</xdr:rowOff>
    </xdr:from>
    <xdr:to>
      <xdr:col>9</xdr:col>
      <xdr:colOff>6350</xdr:colOff>
      <xdr:row>259</xdr:row>
      <xdr:rowOff>0</xdr:rowOff>
    </xdr:to>
    <xdr:pic>
      <xdr:nvPicPr>
        <xdr:cNvPr id="526" name="Picture 461">
          <a:extLst>
            <a:ext uri="{FF2B5EF4-FFF2-40B4-BE49-F238E27FC236}">
              <a16:creationId xmlns:a16="http://schemas.microsoft.com/office/drawing/2014/main" id="{E1CDDA33-6918-43E6-A6EF-C95F879741D0}"/>
            </a:ext>
            <a:ext uri="{147F2762-F138-4A5C-976F-8EAC2B608ADB}">
              <a16:predDERef xmlns:a16="http://schemas.microsoft.com/office/drawing/2014/main" pre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11992610" y="497824125"/>
          <a:ext cx="377952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97618</xdr:colOff>
      <xdr:row>165</xdr:row>
      <xdr:rowOff>38967</xdr:rowOff>
    </xdr:from>
    <xdr:to>
      <xdr:col>9</xdr:col>
      <xdr:colOff>1886628</xdr:colOff>
      <xdr:row>165</xdr:row>
      <xdr:rowOff>1813561</xdr:rowOff>
    </xdr:to>
    <xdr:pic>
      <xdr:nvPicPr>
        <xdr:cNvPr id="527" name="Obrázek 526">
          <a:extLst>
            <a:ext uri="{FF2B5EF4-FFF2-40B4-BE49-F238E27FC236}">
              <a16:creationId xmlns:a16="http://schemas.microsoft.com/office/drawing/2014/main" id="{4B7DB361-0E0F-4A1A-B859-54B9D031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6137718" y="232468017"/>
          <a:ext cx="1773770" cy="1770784"/>
        </a:xfrm>
        <a:prstGeom prst="rect">
          <a:avLst/>
        </a:prstGeom>
      </xdr:spPr>
    </xdr:pic>
    <xdr:clientData/>
  </xdr:twoCellAnchor>
  <xdr:twoCellAnchor>
    <xdr:from>
      <xdr:col>8</xdr:col>
      <xdr:colOff>47625</xdr:colOff>
      <xdr:row>166</xdr:row>
      <xdr:rowOff>333375</xdr:rowOff>
    </xdr:from>
    <xdr:to>
      <xdr:col>9</xdr:col>
      <xdr:colOff>57150</xdr:colOff>
      <xdr:row>166</xdr:row>
      <xdr:rowOff>1749425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B7D9A313-AF02-4091-9C78-B1693614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2022455" y="320790570"/>
          <a:ext cx="3794760" cy="1417955"/>
        </a:xfrm>
        <a:prstGeom prst="rect">
          <a:avLst/>
        </a:prstGeom>
      </xdr:spPr>
    </xdr:pic>
    <xdr:clientData/>
  </xdr:twoCellAnchor>
  <xdr:twoCellAnchor>
    <xdr:from>
      <xdr:col>9</xdr:col>
      <xdr:colOff>158750</xdr:colOff>
      <xdr:row>166</xdr:row>
      <xdr:rowOff>508000</xdr:rowOff>
    </xdr:from>
    <xdr:to>
      <xdr:col>9</xdr:col>
      <xdr:colOff>1758950</xdr:colOff>
      <xdr:row>166</xdr:row>
      <xdr:rowOff>1543211</xdr:rowOff>
    </xdr:to>
    <xdr:pic>
      <xdr:nvPicPr>
        <xdr:cNvPr id="529" name="Picture 6">
          <a:extLst>
            <a:ext uri="{FF2B5EF4-FFF2-40B4-BE49-F238E27FC236}">
              <a16:creationId xmlns:a16="http://schemas.microsoft.com/office/drawing/2014/main" id="{F679F8BE-8B25-4B1A-B78C-06262E96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24530" y="320970910"/>
          <a:ext cx="1600200" cy="1027591"/>
        </a:xfrm>
        <a:prstGeom prst="rect">
          <a:avLst/>
        </a:prstGeom>
      </xdr:spPr>
    </xdr:pic>
    <xdr:clientData/>
  </xdr:twoCellAnchor>
  <xdr:twoCellAnchor>
    <xdr:from>
      <xdr:col>7</xdr:col>
      <xdr:colOff>2385580</xdr:colOff>
      <xdr:row>165</xdr:row>
      <xdr:rowOff>275648</xdr:rowOff>
    </xdr:from>
    <xdr:to>
      <xdr:col>8</xdr:col>
      <xdr:colOff>3728605</xdr:colOff>
      <xdr:row>165</xdr:row>
      <xdr:rowOff>1691698</xdr:rowOff>
    </xdr:to>
    <xdr:pic>
      <xdr:nvPicPr>
        <xdr:cNvPr id="530" name="Picture 29">
          <a:extLst>
            <a:ext uri="{FF2B5EF4-FFF2-40B4-BE49-F238E27FC236}">
              <a16:creationId xmlns:a16="http://schemas.microsoft.com/office/drawing/2014/main" id="{7FDF4615-E00D-4A26-861E-C84180657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12049125" y="232397012"/>
          <a:ext cx="3871480" cy="1416050"/>
        </a:xfrm>
        <a:prstGeom prst="rect">
          <a:avLst/>
        </a:prstGeom>
      </xdr:spPr>
    </xdr:pic>
    <xdr:clientData/>
  </xdr:twoCellAnchor>
  <xdr:twoCellAnchor>
    <xdr:from>
      <xdr:col>7</xdr:col>
      <xdr:colOff>15875</xdr:colOff>
      <xdr:row>120</xdr:row>
      <xdr:rowOff>197716</xdr:rowOff>
    </xdr:from>
    <xdr:to>
      <xdr:col>7</xdr:col>
      <xdr:colOff>2428875</xdr:colOff>
      <xdr:row>120</xdr:row>
      <xdr:rowOff>1407391</xdr:rowOff>
    </xdr:to>
    <xdr:pic>
      <xdr:nvPicPr>
        <xdr:cNvPr id="532" name="Picture 193">
          <a:extLst>
            <a:ext uri="{FF2B5EF4-FFF2-40B4-BE49-F238E27FC236}">
              <a16:creationId xmlns:a16="http://schemas.microsoft.com/office/drawing/2014/main" id="{E4228545-09D5-4D14-ADF2-1E02446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9662102" y="185848625"/>
          <a:ext cx="2413000" cy="1209675"/>
        </a:xfrm>
        <a:prstGeom prst="rect">
          <a:avLst/>
        </a:prstGeom>
      </xdr:spPr>
    </xdr:pic>
    <xdr:clientData/>
  </xdr:twoCellAnchor>
  <xdr:twoCellAnchor>
    <xdr:from>
      <xdr:col>8</xdr:col>
      <xdr:colOff>15875</xdr:colOff>
      <xdr:row>178</xdr:row>
      <xdr:rowOff>0</xdr:rowOff>
    </xdr:from>
    <xdr:to>
      <xdr:col>9</xdr:col>
      <xdr:colOff>25400</xdr:colOff>
      <xdr:row>178</xdr:row>
      <xdr:rowOff>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0A6F8505-01C5-40F4-991D-1342FAB0C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1992610" y="347357700"/>
          <a:ext cx="3792855" cy="0"/>
        </a:xfrm>
        <a:prstGeom prst="rect">
          <a:avLst/>
        </a:prstGeom>
      </xdr:spPr>
    </xdr:pic>
    <xdr:clientData/>
  </xdr:twoCellAnchor>
  <xdr:twoCellAnchor>
    <xdr:from>
      <xdr:col>9</xdr:col>
      <xdr:colOff>222250</xdr:colOff>
      <xdr:row>178</xdr:row>
      <xdr:rowOff>0</xdr:rowOff>
    </xdr:from>
    <xdr:to>
      <xdr:col>9</xdr:col>
      <xdr:colOff>1822450</xdr:colOff>
      <xdr:row>178</xdr:row>
      <xdr:rowOff>0</xdr:rowOff>
    </xdr:to>
    <xdr:pic>
      <xdr:nvPicPr>
        <xdr:cNvPr id="534" name="Picture 6">
          <a:extLst>
            <a:ext uri="{FF2B5EF4-FFF2-40B4-BE49-F238E27FC236}">
              <a16:creationId xmlns:a16="http://schemas.microsoft.com/office/drawing/2014/main" id="{05FF8C15-251A-441C-94F9-EEFDC7B8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84220" y="347357700"/>
          <a:ext cx="160020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168</xdr:row>
      <xdr:rowOff>174625</xdr:rowOff>
    </xdr:from>
    <xdr:to>
      <xdr:col>9</xdr:col>
      <xdr:colOff>1357894</xdr:colOff>
      <xdr:row>168</xdr:row>
      <xdr:rowOff>1777395</xdr:rowOff>
    </xdr:to>
    <xdr:pic>
      <xdr:nvPicPr>
        <xdr:cNvPr id="535" name="Obrázek 534">
          <a:extLst>
            <a:ext uri="{FF2B5EF4-FFF2-40B4-BE49-F238E27FC236}">
              <a16:creationId xmlns:a16="http://schemas.microsoft.com/office/drawing/2014/main" id="{515FF7C1-C112-40A5-9926-0F22CAD1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144875" y="324487540"/>
          <a:ext cx="968004" cy="1602770"/>
        </a:xfrm>
        <a:prstGeom prst="rect">
          <a:avLst/>
        </a:prstGeom>
      </xdr:spPr>
    </xdr:pic>
    <xdr:clientData/>
  </xdr:twoCellAnchor>
  <xdr:twoCellAnchor editAs="oneCell">
    <xdr:from>
      <xdr:col>9</xdr:col>
      <xdr:colOff>539750</xdr:colOff>
      <xdr:row>209</xdr:row>
      <xdr:rowOff>158750</xdr:rowOff>
    </xdr:from>
    <xdr:to>
      <xdr:col>9</xdr:col>
      <xdr:colOff>1508389</xdr:colOff>
      <xdr:row>209</xdr:row>
      <xdr:rowOff>1776125</xdr:rowOff>
    </xdr:to>
    <xdr:pic>
      <xdr:nvPicPr>
        <xdr:cNvPr id="536" name="Obrázek 535">
          <a:extLst>
            <a:ext uri="{FF2B5EF4-FFF2-40B4-BE49-F238E27FC236}">
              <a16:creationId xmlns:a16="http://schemas.microsoft.com/office/drawing/2014/main" id="{E55DF5D6-DCD5-45A6-8E38-B749BB33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305530" y="413488505"/>
          <a:ext cx="964194" cy="1612295"/>
        </a:xfrm>
        <a:prstGeom prst="rect">
          <a:avLst/>
        </a:prstGeom>
      </xdr:spPr>
    </xdr:pic>
    <xdr:clientData/>
  </xdr:twoCellAnchor>
  <xdr:twoCellAnchor>
    <xdr:from>
      <xdr:col>7</xdr:col>
      <xdr:colOff>2301875</xdr:colOff>
      <xdr:row>225</xdr:row>
      <xdr:rowOff>269875</xdr:rowOff>
    </xdr:from>
    <xdr:to>
      <xdr:col>8</xdr:col>
      <xdr:colOff>3644900</xdr:colOff>
      <xdr:row>225</xdr:row>
      <xdr:rowOff>1685925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27904AE4-C9DC-4996-93BB-9B2338FF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1792585" y="441277375"/>
          <a:ext cx="3821430" cy="1417955"/>
        </a:xfrm>
        <a:prstGeom prst="rect">
          <a:avLst/>
        </a:prstGeom>
      </xdr:spPr>
    </xdr:pic>
    <xdr:clientData/>
  </xdr:twoCellAnchor>
  <xdr:twoCellAnchor>
    <xdr:from>
      <xdr:col>9</xdr:col>
      <xdr:colOff>158750</xdr:colOff>
      <xdr:row>225</xdr:row>
      <xdr:rowOff>285750</xdr:rowOff>
    </xdr:from>
    <xdr:to>
      <xdr:col>9</xdr:col>
      <xdr:colOff>1758950</xdr:colOff>
      <xdr:row>225</xdr:row>
      <xdr:rowOff>1320961</xdr:rowOff>
    </xdr:to>
    <xdr:pic>
      <xdr:nvPicPr>
        <xdr:cNvPr id="538" name="Picture 6">
          <a:extLst>
            <a:ext uri="{FF2B5EF4-FFF2-40B4-BE49-F238E27FC236}">
              <a16:creationId xmlns:a16="http://schemas.microsoft.com/office/drawing/2014/main" id="{C6F8670B-B7C9-4FAE-9CFB-5E819331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24530" y="441289440"/>
          <a:ext cx="1600200" cy="1035211"/>
        </a:xfrm>
        <a:prstGeom prst="rect">
          <a:avLst/>
        </a:prstGeom>
      </xdr:spPr>
    </xdr:pic>
    <xdr:clientData/>
  </xdr:twoCellAnchor>
  <xdr:twoCellAnchor editAs="oneCell">
    <xdr:from>
      <xdr:col>9</xdr:col>
      <xdr:colOff>603250</xdr:colOff>
      <xdr:row>229</xdr:row>
      <xdr:rowOff>206375</xdr:rowOff>
    </xdr:from>
    <xdr:to>
      <xdr:col>9</xdr:col>
      <xdr:colOff>1559824</xdr:colOff>
      <xdr:row>229</xdr:row>
      <xdr:rowOff>1810415</xdr:rowOff>
    </xdr:to>
    <xdr:pic>
      <xdr:nvPicPr>
        <xdr:cNvPr id="539" name="Obrázek 538">
          <a:extLst>
            <a:ext uri="{FF2B5EF4-FFF2-40B4-BE49-F238E27FC236}">
              <a16:creationId xmlns:a16="http://schemas.microsoft.com/office/drawing/2014/main" id="{FA33F020-574C-4404-BBC1-44F7D4E33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365220" y="447770885"/>
          <a:ext cx="958479" cy="16027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96</xdr:row>
      <xdr:rowOff>269875</xdr:rowOff>
    </xdr:from>
    <xdr:to>
      <xdr:col>9</xdr:col>
      <xdr:colOff>1661160</xdr:colOff>
      <xdr:row>96</xdr:row>
      <xdr:rowOff>2004060</xdr:rowOff>
    </xdr:to>
    <xdr:pic>
      <xdr:nvPicPr>
        <xdr:cNvPr id="540" name="Picture 626">
          <a:extLst>
            <a:ext uri="{FF2B5EF4-FFF2-40B4-BE49-F238E27FC236}">
              <a16:creationId xmlns:a16="http://schemas.microsoft.com/office/drawing/2014/main" id="{7C52E75E-52F9-41E5-AE9C-98559ECA2AA9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5894685" y="173043850"/>
          <a:ext cx="1527810" cy="1713230"/>
        </a:xfrm>
        <a:prstGeom prst="rect">
          <a:avLst/>
        </a:prstGeom>
      </xdr:spPr>
    </xdr:pic>
    <xdr:clientData/>
  </xdr:twoCellAnchor>
  <xdr:twoCellAnchor editAs="oneCell">
    <xdr:from>
      <xdr:col>9</xdr:col>
      <xdr:colOff>128443</xdr:colOff>
      <xdr:row>90</xdr:row>
      <xdr:rowOff>225136</xdr:rowOff>
    </xdr:from>
    <xdr:to>
      <xdr:col>9</xdr:col>
      <xdr:colOff>1661968</xdr:colOff>
      <xdr:row>90</xdr:row>
      <xdr:rowOff>1980911</xdr:rowOff>
    </xdr:to>
    <xdr:pic>
      <xdr:nvPicPr>
        <xdr:cNvPr id="541" name="Picture 626">
          <a:extLst>
            <a:ext uri="{FF2B5EF4-FFF2-40B4-BE49-F238E27FC236}">
              <a16:creationId xmlns:a16="http://schemas.microsoft.com/office/drawing/2014/main" id="{8F5996AD-7C6A-4AA9-B260-E4CC0EE946EE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176625" y="123311227"/>
          <a:ext cx="1518285" cy="1755775"/>
        </a:xfrm>
        <a:prstGeom prst="rect">
          <a:avLst/>
        </a:prstGeom>
      </xdr:spPr>
    </xdr:pic>
    <xdr:clientData/>
  </xdr:twoCellAnchor>
  <xdr:twoCellAnchor editAs="oneCell">
    <xdr:from>
      <xdr:col>9</xdr:col>
      <xdr:colOff>339756</xdr:colOff>
      <xdr:row>70</xdr:row>
      <xdr:rowOff>173182</xdr:rowOff>
    </xdr:from>
    <xdr:to>
      <xdr:col>9</xdr:col>
      <xdr:colOff>1700587</xdr:colOff>
      <xdr:row>70</xdr:row>
      <xdr:rowOff>1698682</xdr:rowOff>
    </xdr:to>
    <xdr:pic>
      <xdr:nvPicPr>
        <xdr:cNvPr id="542" name="Picture 626">
          <a:extLst>
            <a:ext uri="{FF2B5EF4-FFF2-40B4-BE49-F238E27FC236}">
              <a16:creationId xmlns:a16="http://schemas.microsoft.com/office/drawing/2014/main" id="{49F90B16-DA6F-45BD-854E-9DB04C25CEE5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387938" y="95423182"/>
          <a:ext cx="1345591" cy="1529310"/>
        </a:xfrm>
        <a:prstGeom prst="rect">
          <a:avLst/>
        </a:prstGeom>
      </xdr:spPr>
    </xdr:pic>
    <xdr:clientData/>
  </xdr:twoCellAnchor>
  <xdr:twoCellAnchor editAs="oneCell">
    <xdr:from>
      <xdr:col>9</xdr:col>
      <xdr:colOff>206375</xdr:colOff>
      <xdr:row>46</xdr:row>
      <xdr:rowOff>428625</xdr:rowOff>
    </xdr:from>
    <xdr:to>
      <xdr:col>9</xdr:col>
      <xdr:colOff>1734820</xdr:colOff>
      <xdr:row>46</xdr:row>
      <xdr:rowOff>2153285</xdr:rowOff>
    </xdr:to>
    <xdr:pic>
      <xdr:nvPicPr>
        <xdr:cNvPr id="543" name="Picture 626">
          <a:extLst>
            <a:ext uri="{FF2B5EF4-FFF2-40B4-BE49-F238E27FC236}">
              <a16:creationId xmlns:a16="http://schemas.microsoft.com/office/drawing/2014/main" id="{C536FAC6-58EE-422C-B0BF-6380058E6109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5974060" y="86031705"/>
          <a:ext cx="1522095" cy="1722755"/>
        </a:xfrm>
        <a:prstGeom prst="rect">
          <a:avLst/>
        </a:prstGeom>
      </xdr:spPr>
    </xdr:pic>
    <xdr:clientData/>
  </xdr:twoCellAnchor>
  <xdr:twoCellAnchor editAs="oneCell">
    <xdr:from>
      <xdr:col>9</xdr:col>
      <xdr:colOff>76489</xdr:colOff>
      <xdr:row>33</xdr:row>
      <xdr:rowOff>20204</xdr:rowOff>
    </xdr:from>
    <xdr:to>
      <xdr:col>9</xdr:col>
      <xdr:colOff>1599854</xdr:colOff>
      <xdr:row>33</xdr:row>
      <xdr:rowOff>1777249</xdr:rowOff>
    </xdr:to>
    <xdr:pic>
      <xdr:nvPicPr>
        <xdr:cNvPr id="544" name="Picture 626">
          <a:extLst>
            <a:ext uri="{FF2B5EF4-FFF2-40B4-BE49-F238E27FC236}">
              <a16:creationId xmlns:a16="http://schemas.microsoft.com/office/drawing/2014/main" id="{88331090-420A-4EA0-A912-4E3C1B9CD6A3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124671" y="43812113"/>
          <a:ext cx="1523365" cy="1744345"/>
        </a:xfrm>
        <a:prstGeom prst="rect">
          <a:avLst/>
        </a:prstGeom>
      </xdr:spPr>
    </xdr:pic>
    <xdr:clientData/>
  </xdr:twoCellAnchor>
  <xdr:twoCellAnchor editAs="oneCell">
    <xdr:from>
      <xdr:col>9</xdr:col>
      <xdr:colOff>323271</xdr:colOff>
      <xdr:row>7</xdr:row>
      <xdr:rowOff>192405</xdr:rowOff>
    </xdr:from>
    <xdr:to>
      <xdr:col>9</xdr:col>
      <xdr:colOff>1484772</xdr:colOff>
      <xdr:row>7</xdr:row>
      <xdr:rowOff>1508834</xdr:rowOff>
    </xdr:to>
    <xdr:pic>
      <xdr:nvPicPr>
        <xdr:cNvPr id="546" name="Picture 626">
          <a:extLst>
            <a:ext uri="{FF2B5EF4-FFF2-40B4-BE49-F238E27FC236}">
              <a16:creationId xmlns:a16="http://schemas.microsoft.com/office/drawing/2014/main" id="{930BD6B7-4CAD-4AFE-A005-DDD545779B8F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371453" y="7362132"/>
          <a:ext cx="1161501" cy="1320239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222249</xdr:colOff>
      <xdr:row>102</xdr:row>
      <xdr:rowOff>476250</xdr:rowOff>
    </xdr:from>
    <xdr:to>
      <xdr:col>9</xdr:col>
      <xdr:colOff>1581912</xdr:colOff>
      <xdr:row>102</xdr:row>
      <xdr:rowOff>1963420</xdr:rowOff>
    </xdr:to>
    <xdr:pic>
      <xdr:nvPicPr>
        <xdr:cNvPr id="547" name="Obrázek 546">
          <a:extLst>
            <a:ext uri="{FF2B5EF4-FFF2-40B4-BE49-F238E27FC236}">
              <a16:creationId xmlns:a16="http://schemas.microsoft.com/office/drawing/2014/main" id="{E8797781-5D38-4F52-A973-29F7EA19A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5984219" y="188086365"/>
          <a:ext cx="1359028" cy="1492250"/>
        </a:xfrm>
        <a:prstGeom prst="rect">
          <a:avLst/>
        </a:prstGeom>
      </xdr:spPr>
    </xdr:pic>
    <xdr:clientData/>
  </xdr:twoCellAnchor>
  <xdr:twoCellAnchor editAs="oneCell">
    <xdr:from>
      <xdr:col>9</xdr:col>
      <xdr:colOff>470477</xdr:colOff>
      <xdr:row>133</xdr:row>
      <xdr:rowOff>217920</xdr:rowOff>
    </xdr:from>
    <xdr:to>
      <xdr:col>9</xdr:col>
      <xdr:colOff>1430861</xdr:colOff>
      <xdr:row>133</xdr:row>
      <xdr:rowOff>1830850</xdr:rowOff>
    </xdr:to>
    <xdr:pic>
      <xdr:nvPicPr>
        <xdr:cNvPr id="548" name="Obrázek 547">
          <a:extLst>
            <a:ext uri="{FF2B5EF4-FFF2-40B4-BE49-F238E27FC236}">
              <a16:creationId xmlns:a16="http://schemas.microsoft.com/office/drawing/2014/main" id="{C41838D1-373A-4BBB-90C0-CB5798FC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518659" y="187138829"/>
          <a:ext cx="952764" cy="1612930"/>
        </a:xfrm>
        <a:prstGeom prst="rect">
          <a:avLst/>
        </a:prstGeom>
      </xdr:spPr>
    </xdr:pic>
    <xdr:clientData/>
  </xdr:twoCellAnchor>
  <xdr:oneCellAnchor>
    <xdr:from>
      <xdr:col>9</xdr:col>
      <xdr:colOff>666749</xdr:colOff>
      <xdr:row>254</xdr:row>
      <xdr:rowOff>84123</xdr:rowOff>
    </xdr:from>
    <xdr:ext cx="801870" cy="1343559"/>
    <xdr:pic>
      <xdr:nvPicPr>
        <xdr:cNvPr id="549" name="Obrázek 548">
          <a:extLst>
            <a:ext uri="{FF2B5EF4-FFF2-40B4-BE49-F238E27FC236}">
              <a16:creationId xmlns:a16="http://schemas.microsoft.com/office/drawing/2014/main" id="{1AF61BBB-7D55-48C1-A6AE-632B4A11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406812" y="489978686"/>
          <a:ext cx="801870" cy="1343559"/>
        </a:xfrm>
        <a:prstGeom prst="rect">
          <a:avLst/>
        </a:prstGeom>
      </xdr:spPr>
    </xdr:pic>
    <xdr:clientData/>
  </xdr:oneCellAnchor>
  <xdr:oneCellAnchor>
    <xdr:from>
      <xdr:col>9</xdr:col>
      <xdr:colOff>547688</xdr:colOff>
      <xdr:row>177</xdr:row>
      <xdr:rowOff>311784</xdr:rowOff>
    </xdr:from>
    <xdr:ext cx="958479" cy="1602770"/>
    <xdr:pic>
      <xdr:nvPicPr>
        <xdr:cNvPr id="550" name="Obrázek 549">
          <a:extLst>
            <a:ext uri="{FF2B5EF4-FFF2-40B4-BE49-F238E27FC236}">
              <a16:creationId xmlns:a16="http://schemas.microsoft.com/office/drawing/2014/main" id="{C01F803A-FE6A-4177-9BDC-AA63E0B13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315373" y="345480639"/>
          <a:ext cx="958479" cy="1602770"/>
        </a:xfrm>
        <a:prstGeom prst="rect">
          <a:avLst/>
        </a:prstGeom>
      </xdr:spPr>
    </xdr:pic>
    <xdr:clientData/>
  </xdr:oneCellAnchor>
  <xdr:oneCellAnchor>
    <xdr:from>
      <xdr:col>9</xdr:col>
      <xdr:colOff>520065</xdr:colOff>
      <xdr:row>191</xdr:row>
      <xdr:rowOff>246062</xdr:rowOff>
    </xdr:from>
    <xdr:ext cx="960384" cy="1598960"/>
    <xdr:pic>
      <xdr:nvPicPr>
        <xdr:cNvPr id="551" name="Obrázek 550">
          <a:extLst>
            <a:ext uri="{FF2B5EF4-FFF2-40B4-BE49-F238E27FC236}">
              <a16:creationId xmlns:a16="http://schemas.microsoft.com/office/drawing/2014/main" id="{5757050F-137C-4818-9820-FC240CA99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280130" y="377030297"/>
          <a:ext cx="960384" cy="159896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20</xdr:row>
      <xdr:rowOff>0</xdr:rowOff>
    </xdr:from>
    <xdr:ext cx="304800" cy="304800"/>
    <xdr:sp macro="" textlink="">
      <xdr:nvSpPr>
        <xdr:cNvPr id="552" name="AutoShape 1" descr="Tento obrázek nemá popisek">
          <a:extLst>
            <a:ext uri="{FF2B5EF4-FFF2-40B4-BE49-F238E27FC236}">
              <a16:creationId xmlns:a16="http://schemas.microsoft.com/office/drawing/2014/main" id="{B93A3C79-4FB3-4C98-91AF-63417070F273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552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304800" cy="304800"/>
    <xdr:sp macro="" textlink="">
      <xdr:nvSpPr>
        <xdr:cNvPr id="553" name="AutoShape 1" descr="Tento obrázek nemá popisek">
          <a:extLst>
            <a:ext uri="{FF2B5EF4-FFF2-40B4-BE49-F238E27FC236}">
              <a16:creationId xmlns:a16="http://schemas.microsoft.com/office/drawing/2014/main" id="{414E806C-8324-4719-98B2-2D315BE14B32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66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304800" cy="304800"/>
    <xdr:sp macro="" textlink="">
      <xdr:nvSpPr>
        <xdr:cNvPr id="554" name="AutoShape 1" descr="Tento obrázek nemá popisek">
          <a:extLst>
            <a:ext uri="{FF2B5EF4-FFF2-40B4-BE49-F238E27FC236}">
              <a16:creationId xmlns:a16="http://schemas.microsoft.com/office/drawing/2014/main" id="{BB05FCFC-C9A2-4648-9A6F-3ECD2FE13A98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6033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304800" cy="304800"/>
    <xdr:sp macro="" textlink="">
      <xdr:nvSpPr>
        <xdr:cNvPr id="555" name="AutoShape 1" descr="Tento obrázek nemá popisek">
          <a:extLst>
            <a:ext uri="{FF2B5EF4-FFF2-40B4-BE49-F238E27FC236}">
              <a16:creationId xmlns:a16="http://schemas.microsoft.com/office/drawing/2014/main" id="{F236243C-07A1-4F74-9A2A-7B45E7169222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721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304800" cy="304800"/>
    <xdr:sp macro="" textlink="">
      <xdr:nvSpPr>
        <xdr:cNvPr id="556" name="AutoShape 1" descr="Tento obrázek nemá popisek">
          <a:extLst>
            <a:ext uri="{FF2B5EF4-FFF2-40B4-BE49-F238E27FC236}">
              <a16:creationId xmlns:a16="http://schemas.microsoft.com/office/drawing/2014/main" id="{374EA351-528D-4C0F-A894-09E1EA6C0CAD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8560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53</xdr:row>
      <xdr:rowOff>0</xdr:rowOff>
    </xdr:from>
    <xdr:ext cx="304800" cy="304800"/>
    <xdr:sp macro="" textlink="">
      <xdr:nvSpPr>
        <xdr:cNvPr id="557" name="AutoShape 1" descr="Tento obrázek nemá popisek">
          <a:extLst>
            <a:ext uri="{FF2B5EF4-FFF2-40B4-BE49-F238E27FC236}">
              <a16:creationId xmlns:a16="http://schemas.microsoft.com/office/drawing/2014/main" id="{2A20F062-5627-449C-A0DD-2E826BAA4099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969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57</xdr:row>
      <xdr:rowOff>0</xdr:rowOff>
    </xdr:from>
    <xdr:ext cx="304800" cy="304800"/>
    <xdr:sp macro="" textlink="">
      <xdr:nvSpPr>
        <xdr:cNvPr id="558" name="AutoShape 1" descr="Tento obrázek nemá popisek">
          <a:extLst>
            <a:ext uri="{FF2B5EF4-FFF2-40B4-BE49-F238E27FC236}">
              <a16:creationId xmlns:a16="http://schemas.microsoft.com/office/drawing/2014/main" id="{8602B606-6E42-4B1A-9983-3885E06E6CE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0175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64</xdr:row>
      <xdr:rowOff>0</xdr:rowOff>
    </xdr:from>
    <xdr:ext cx="304800" cy="304800"/>
    <xdr:sp macro="" textlink="">
      <xdr:nvSpPr>
        <xdr:cNvPr id="559" name="AutoShape 1" descr="Tento obrázek nemá popisek">
          <a:extLst>
            <a:ext uri="{FF2B5EF4-FFF2-40B4-BE49-F238E27FC236}">
              <a16:creationId xmlns:a16="http://schemas.microsoft.com/office/drawing/2014/main" id="{6A5C6AD1-F93B-4777-B237-F735F2D18F7F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1101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304800" cy="304800"/>
    <xdr:sp macro="" textlink="">
      <xdr:nvSpPr>
        <xdr:cNvPr id="560" name="AutoShape 1" descr="Tento obrázek nemá popisek">
          <a:extLst>
            <a:ext uri="{FF2B5EF4-FFF2-40B4-BE49-F238E27FC236}">
              <a16:creationId xmlns:a16="http://schemas.microsoft.com/office/drawing/2014/main" id="{34DEC8C9-EC3F-424C-A909-E09930BC4858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2393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77</xdr:row>
      <xdr:rowOff>0</xdr:rowOff>
    </xdr:from>
    <xdr:ext cx="304800" cy="304800"/>
    <xdr:sp macro="" textlink="">
      <xdr:nvSpPr>
        <xdr:cNvPr id="561" name="AutoShape 1" descr="Tento obrázek nemá popisek">
          <a:extLst>
            <a:ext uri="{FF2B5EF4-FFF2-40B4-BE49-F238E27FC236}">
              <a16:creationId xmlns:a16="http://schemas.microsoft.com/office/drawing/2014/main" id="{C4410DBF-DCD7-4063-B66A-D9968ED6AE7B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3527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84</xdr:row>
      <xdr:rowOff>0</xdr:rowOff>
    </xdr:from>
    <xdr:ext cx="304800" cy="304800"/>
    <xdr:sp macro="" textlink="">
      <xdr:nvSpPr>
        <xdr:cNvPr id="562" name="AutoShape 1" descr="Tento obrázek nemá popisek">
          <a:extLst>
            <a:ext uri="{FF2B5EF4-FFF2-40B4-BE49-F238E27FC236}">
              <a16:creationId xmlns:a16="http://schemas.microsoft.com/office/drawing/2014/main" id="{22B1EB3F-3E7B-4652-9B3F-7380B5AEB564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445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90</xdr:row>
      <xdr:rowOff>0</xdr:rowOff>
    </xdr:from>
    <xdr:ext cx="304800" cy="304800"/>
    <xdr:sp macro="" textlink="">
      <xdr:nvSpPr>
        <xdr:cNvPr id="563" name="AutoShape 1" descr="Tento obrázek nemá popisek">
          <a:extLst>
            <a:ext uri="{FF2B5EF4-FFF2-40B4-BE49-F238E27FC236}">
              <a16:creationId xmlns:a16="http://schemas.microsoft.com/office/drawing/2014/main" id="{F810493B-0E3C-4ABA-94C7-B444F77FA092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5749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96</xdr:row>
      <xdr:rowOff>0</xdr:rowOff>
    </xdr:from>
    <xdr:ext cx="304800" cy="304800"/>
    <xdr:sp macro="" textlink="">
      <xdr:nvSpPr>
        <xdr:cNvPr id="564" name="AutoShape 1" descr="Tento obrázek nemá popisek">
          <a:extLst>
            <a:ext uri="{FF2B5EF4-FFF2-40B4-BE49-F238E27FC236}">
              <a16:creationId xmlns:a16="http://schemas.microsoft.com/office/drawing/2014/main" id="{5A895D1D-C145-4088-AF38-47EB8DFE7C71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7277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102</xdr:row>
      <xdr:rowOff>0</xdr:rowOff>
    </xdr:from>
    <xdr:ext cx="304800" cy="304800"/>
    <xdr:sp macro="" textlink="">
      <xdr:nvSpPr>
        <xdr:cNvPr id="565" name="AutoShape 1" descr="Tento obrázek nemá popisek">
          <a:extLst>
            <a:ext uri="{FF2B5EF4-FFF2-40B4-BE49-F238E27FC236}">
              <a16:creationId xmlns:a16="http://schemas.microsoft.com/office/drawing/2014/main" id="{0178DC3E-29FB-4BFC-B680-115BCD26CF05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8761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109</xdr:row>
      <xdr:rowOff>0</xdr:rowOff>
    </xdr:from>
    <xdr:ext cx="304800" cy="304800"/>
    <xdr:sp macro="" textlink="">
      <xdr:nvSpPr>
        <xdr:cNvPr id="566" name="AutoShape 1" descr="Tento obrázek nemá popisek">
          <a:extLst>
            <a:ext uri="{FF2B5EF4-FFF2-40B4-BE49-F238E27FC236}">
              <a16:creationId xmlns:a16="http://schemas.microsoft.com/office/drawing/2014/main" id="{A447D7CF-BA26-44EB-8AE3-F8704D69B261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19875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0</xdr:rowOff>
    </xdr:from>
    <xdr:ext cx="304800" cy="304800"/>
    <xdr:sp macro="" textlink="">
      <xdr:nvSpPr>
        <xdr:cNvPr id="567" name="AutoShape 1" descr="Tento obrázek nemá popisek">
          <a:extLst>
            <a:ext uri="{FF2B5EF4-FFF2-40B4-BE49-F238E27FC236}">
              <a16:creationId xmlns:a16="http://schemas.microsoft.com/office/drawing/2014/main" id="{20869DE5-85E8-4622-8A77-5BF49385E38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080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118</xdr:row>
      <xdr:rowOff>0</xdr:rowOff>
    </xdr:from>
    <xdr:ext cx="304800" cy="304800"/>
    <xdr:sp macro="" textlink="">
      <xdr:nvSpPr>
        <xdr:cNvPr id="568" name="AutoShape 1" descr="Tento obrázek nemá popisek">
          <a:extLst>
            <a:ext uri="{FF2B5EF4-FFF2-40B4-BE49-F238E27FC236}">
              <a16:creationId xmlns:a16="http://schemas.microsoft.com/office/drawing/2014/main" id="{E761E7D5-2C4F-4F38-89C9-9718D2C46A39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113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126</xdr:row>
      <xdr:rowOff>0</xdr:rowOff>
    </xdr:from>
    <xdr:ext cx="304800" cy="304800"/>
    <xdr:sp macro="" textlink="">
      <xdr:nvSpPr>
        <xdr:cNvPr id="569" name="AutoShape 1" descr="Tento obrázek nemá popisek">
          <a:extLst>
            <a:ext uri="{FF2B5EF4-FFF2-40B4-BE49-F238E27FC236}">
              <a16:creationId xmlns:a16="http://schemas.microsoft.com/office/drawing/2014/main" id="{FA961BEF-950B-41A2-A06F-7DC848F629BB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3542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137</xdr:row>
      <xdr:rowOff>0</xdr:rowOff>
    </xdr:from>
    <xdr:ext cx="304800" cy="304800"/>
    <xdr:sp macro="" textlink="">
      <xdr:nvSpPr>
        <xdr:cNvPr id="570" name="AutoShape 1" descr="Tento obrázek nemá popisek">
          <a:extLst>
            <a:ext uri="{FF2B5EF4-FFF2-40B4-BE49-F238E27FC236}">
              <a16:creationId xmlns:a16="http://schemas.microsoft.com/office/drawing/2014/main" id="{78FEE16E-AB3B-4EDD-A1E7-98640D7641FE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6688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304800" cy="304800"/>
    <xdr:sp macro="" textlink="">
      <xdr:nvSpPr>
        <xdr:cNvPr id="571" name="AutoShape 1" descr="Tento obrázek nemá popisek">
          <a:extLst>
            <a:ext uri="{FF2B5EF4-FFF2-40B4-BE49-F238E27FC236}">
              <a16:creationId xmlns:a16="http://schemas.microsoft.com/office/drawing/2014/main" id="{AD18E32B-F683-42EE-AA0C-22F7A13A1EB4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7914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149</xdr:row>
      <xdr:rowOff>0</xdr:rowOff>
    </xdr:from>
    <xdr:ext cx="304800" cy="304800"/>
    <xdr:sp macro="" textlink="">
      <xdr:nvSpPr>
        <xdr:cNvPr id="572" name="AutoShape 1" descr="Tento obrázek nemá popisek">
          <a:extLst>
            <a:ext uri="{FF2B5EF4-FFF2-40B4-BE49-F238E27FC236}">
              <a16:creationId xmlns:a16="http://schemas.microsoft.com/office/drawing/2014/main" id="{68BA28DD-DAE1-4C0D-9E61-F9D1582C4524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9056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156</xdr:row>
      <xdr:rowOff>0</xdr:rowOff>
    </xdr:from>
    <xdr:ext cx="304800" cy="304800"/>
    <xdr:sp macro="" textlink="">
      <xdr:nvSpPr>
        <xdr:cNvPr id="573" name="AutoShape 1" descr="Tento obrázek nemá popisek">
          <a:extLst>
            <a:ext uri="{FF2B5EF4-FFF2-40B4-BE49-F238E27FC236}">
              <a16:creationId xmlns:a16="http://schemas.microsoft.com/office/drawing/2014/main" id="{D0CF3C2A-6185-4E45-B2D9-4407E83F2694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9982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162</xdr:row>
      <xdr:rowOff>0</xdr:rowOff>
    </xdr:from>
    <xdr:ext cx="304800" cy="304800"/>
    <xdr:sp macro="" textlink="">
      <xdr:nvSpPr>
        <xdr:cNvPr id="574" name="AutoShape 1" descr="Tento obrázek nemá popisek">
          <a:extLst>
            <a:ext uri="{FF2B5EF4-FFF2-40B4-BE49-F238E27FC236}">
              <a16:creationId xmlns:a16="http://schemas.microsoft.com/office/drawing/2014/main" id="{67A4183B-3779-480F-BC4D-793195A92483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128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171</xdr:row>
      <xdr:rowOff>0</xdr:rowOff>
    </xdr:from>
    <xdr:ext cx="304800" cy="304800"/>
    <xdr:sp macro="" textlink="">
      <xdr:nvSpPr>
        <xdr:cNvPr id="575" name="AutoShape 1" descr="Tento obrázek nemá popisek">
          <a:extLst>
            <a:ext uri="{FF2B5EF4-FFF2-40B4-BE49-F238E27FC236}">
              <a16:creationId xmlns:a16="http://schemas.microsoft.com/office/drawing/2014/main" id="{CD8D136C-97FC-4C7E-8EB3-0F228292A80B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3355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183</xdr:row>
      <xdr:rowOff>0</xdr:rowOff>
    </xdr:from>
    <xdr:ext cx="304800" cy="304800"/>
    <xdr:sp macro="" textlink="">
      <xdr:nvSpPr>
        <xdr:cNvPr id="576" name="AutoShape 1" descr="Tento obrázek nemá popisek">
          <a:extLst>
            <a:ext uri="{FF2B5EF4-FFF2-40B4-BE49-F238E27FC236}">
              <a16:creationId xmlns:a16="http://schemas.microsoft.com/office/drawing/2014/main" id="{DB3CF463-6039-48C5-B93D-B022139F6DD8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6160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201</xdr:row>
      <xdr:rowOff>0</xdr:rowOff>
    </xdr:from>
    <xdr:ext cx="304800" cy="304800"/>
    <xdr:sp macro="" textlink="">
      <xdr:nvSpPr>
        <xdr:cNvPr id="577" name="AutoShape 1" descr="Tento obrázek nemá popisek">
          <a:extLst>
            <a:ext uri="{FF2B5EF4-FFF2-40B4-BE49-F238E27FC236}">
              <a16:creationId xmlns:a16="http://schemas.microsoft.com/office/drawing/2014/main" id="{F3FF24CD-3FA3-48DE-A73B-5614AD3D9D95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989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220</xdr:row>
      <xdr:rowOff>0</xdr:rowOff>
    </xdr:from>
    <xdr:ext cx="304800" cy="304800"/>
    <xdr:sp macro="" textlink="">
      <xdr:nvSpPr>
        <xdr:cNvPr id="578" name="AutoShape 1" descr="Tento obrázek nemá popisek">
          <a:extLst>
            <a:ext uri="{FF2B5EF4-FFF2-40B4-BE49-F238E27FC236}">
              <a16:creationId xmlns:a16="http://schemas.microsoft.com/office/drawing/2014/main" id="{9AF9CA36-D41A-4687-946A-FB5483149B8F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3368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235</xdr:row>
      <xdr:rowOff>0</xdr:rowOff>
    </xdr:from>
    <xdr:ext cx="304800" cy="304800"/>
    <xdr:sp macro="" textlink="">
      <xdr:nvSpPr>
        <xdr:cNvPr id="579" name="AutoShape 1" descr="Tento obrázek nemá popisek">
          <a:extLst>
            <a:ext uri="{FF2B5EF4-FFF2-40B4-BE49-F238E27FC236}">
              <a16:creationId xmlns:a16="http://schemas.microsoft.com/office/drawing/2014/main" id="{47784168-C1CD-4CF3-BE80-57D845D10615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603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241</xdr:row>
      <xdr:rowOff>0</xdr:rowOff>
    </xdr:from>
    <xdr:ext cx="304800" cy="304800"/>
    <xdr:sp macro="" textlink="">
      <xdr:nvSpPr>
        <xdr:cNvPr id="580" name="AutoShape 1" descr="Tento obrázek nemá popisek">
          <a:extLst>
            <a:ext uri="{FF2B5EF4-FFF2-40B4-BE49-F238E27FC236}">
              <a16:creationId xmlns:a16="http://schemas.microsoft.com/office/drawing/2014/main" id="{8E391883-88D9-4296-B685-18A6769A752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7082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304800" cy="304800"/>
    <xdr:sp macro="" textlink="">
      <xdr:nvSpPr>
        <xdr:cNvPr id="581" name="AutoShape 1" descr="Tento obrázek nemá popisek">
          <a:extLst>
            <a:ext uri="{FF2B5EF4-FFF2-40B4-BE49-F238E27FC236}">
              <a16:creationId xmlns:a16="http://schemas.microsoft.com/office/drawing/2014/main" id="{3C460685-945B-4A22-9555-BA5450CD0C13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7786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254</xdr:row>
      <xdr:rowOff>0</xdr:rowOff>
    </xdr:from>
    <xdr:ext cx="304800" cy="304800"/>
    <xdr:sp macro="" textlink="">
      <xdr:nvSpPr>
        <xdr:cNvPr id="582" name="AutoShape 1" descr="Tento obrázek nemá popisek">
          <a:extLst>
            <a:ext uri="{FF2B5EF4-FFF2-40B4-BE49-F238E27FC236}">
              <a16:creationId xmlns:a16="http://schemas.microsoft.com/office/drawing/2014/main" id="{E74EBBAC-BECF-4361-8E7E-7B390F15ADB2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8198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304800" cy="304800"/>
    <xdr:sp macro="" textlink="">
      <xdr:nvSpPr>
        <xdr:cNvPr id="583" name="AutoShape 1" descr="Tento obrázek nemá popisek">
          <a:extLst>
            <a:ext uri="{FF2B5EF4-FFF2-40B4-BE49-F238E27FC236}">
              <a16:creationId xmlns:a16="http://schemas.microsoft.com/office/drawing/2014/main" id="{98EA8D70-603D-4FEF-A260-5B952BC4E0B0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8486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256</xdr:row>
      <xdr:rowOff>0</xdr:rowOff>
    </xdr:from>
    <xdr:ext cx="304800" cy="304800"/>
    <xdr:sp macro="" textlink="">
      <xdr:nvSpPr>
        <xdr:cNvPr id="584" name="AutoShape 1" descr="Tento obrázek nemá popisek">
          <a:extLst>
            <a:ext uri="{FF2B5EF4-FFF2-40B4-BE49-F238E27FC236}">
              <a16:creationId xmlns:a16="http://schemas.microsoft.com/office/drawing/2014/main" id="{A4A06DB1-B919-4377-9E42-8148FDFB31BE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8725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258</xdr:row>
      <xdr:rowOff>0</xdr:rowOff>
    </xdr:from>
    <xdr:ext cx="304800" cy="304800"/>
    <xdr:sp macro="" textlink="">
      <xdr:nvSpPr>
        <xdr:cNvPr id="585" name="AutoShape 1" descr="Tento obrázek nemá popisek">
          <a:extLst>
            <a:ext uri="{FF2B5EF4-FFF2-40B4-BE49-F238E27FC236}">
              <a16:creationId xmlns:a16="http://schemas.microsoft.com/office/drawing/2014/main" id="{F5B3A3C6-E197-49E1-8DAE-20F2070B089D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49398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266</xdr:row>
      <xdr:rowOff>0</xdr:rowOff>
    </xdr:from>
    <xdr:ext cx="304800" cy="304800"/>
    <xdr:sp macro="" textlink="">
      <xdr:nvSpPr>
        <xdr:cNvPr id="586" name="AutoShape 1" descr="Tento obrázek nemá popisek">
          <a:extLst>
            <a:ext uri="{FF2B5EF4-FFF2-40B4-BE49-F238E27FC236}">
              <a16:creationId xmlns:a16="http://schemas.microsoft.com/office/drawing/2014/main" id="{049FCE93-F660-446B-939F-846B89660B1F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5175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7</xdr:col>
      <xdr:colOff>9525</xdr:colOff>
      <xdr:row>279</xdr:row>
      <xdr:rowOff>19050</xdr:rowOff>
    </xdr:from>
    <xdr:to>
      <xdr:col>7</xdr:col>
      <xdr:colOff>2419350</xdr:colOff>
      <xdr:row>279</xdr:row>
      <xdr:rowOff>1600200</xdr:rowOff>
    </xdr:to>
    <xdr:pic>
      <xdr:nvPicPr>
        <xdr:cNvPr id="596" name="Picture 532">
          <a:extLst>
            <a:ext uri="{FF2B5EF4-FFF2-40B4-BE49-F238E27FC236}">
              <a16:creationId xmlns:a16="http://schemas.microsoft.com/office/drawing/2014/main" id="{6D1450CA-C413-4807-95BE-C1900D3CD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498330" y="540358965"/>
          <a:ext cx="2404110" cy="15087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124</xdr:row>
      <xdr:rowOff>0</xdr:rowOff>
    </xdr:from>
    <xdr:to>
      <xdr:col>8</xdr:col>
      <xdr:colOff>0</xdr:colOff>
      <xdr:row>124</xdr:row>
      <xdr:rowOff>0</xdr:rowOff>
    </xdr:to>
    <xdr:pic>
      <xdr:nvPicPr>
        <xdr:cNvPr id="598" name="Picture 187">
          <a:extLst>
            <a:ext uri="{FF2B5EF4-FFF2-40B4-BE49-F238E27FC236}">
              <a16:creationId xmlns:a16="http://schemas.microsoft.com/office/drawing/2014/main" id="{7E3EA73A-2373-4243-A844-BCCBC04CEE4D}"/>
            </a:ext>
            <a:ext uri="{147F2762-F138-4A5C-976F-8EAC2B608ADB}">
              <a16:predDERef xmlns:a16="http://schemas.microsoft.com/office/drawing/2014/main" pre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498330" y="22703790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124</xdr:row>
      <xdr:rowOff>0</xdr:rowOff>
    </xdr:from>
    <xdr:to>
      <xdr:col>9</xdr:col>
      <xdr:colOff>0</xdr:colOff>
      <xdr:row>124</xdr:row>
      <xdr:rowOff>0</xdr:rowOff>
    </xdr:to>
    <xdr:pic>
      <xdr:nvPicPr>
        <xdr:cNvPr id="599" name="Picture 188">
          <a:extLst>
            <a:ext uri="{FF2B5EF4-FFF2-40B4-BE49-F238E27FC236}">
              <a16:creationId xmlns:a16="http://schemas.microsoft.com/office/drawing/2014/main" id="{1747DFBC-8439-4920-8929-056F3F36E3D4}"/>
            </a:ext>
            <a:ext uri="{147F2762-F138-4A5C-976F-8EAC2B608ADB}">
              <a16:predDERef xmlns:a16="http://schemas.microsoft.com/office/drawing/2014/main" pre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11984355" y="227037900"/>
          <a:ext cx="3779520" cy="1577340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137</xdr:row>
      <xdr:rowOff>0</xdr:rowOff>
    </xdr:from>
    <xdr:ext cx="304800" cy="304800"/>
    <xdr:sp macro="" textlink="">
      <xdr:nvSpPr>
        <xdr:cNvPr id="602" name="AutoShape 1" descr="Tento obrázek nemá popisek">
          <a:extLst>
            <a:ext uri="{FF2B5EF4-FFF2-40B4-BE49-F238E27FC236}">
              <a16:creationId xmlns:a16="http://schemas.microsoft.com/office/drawing/2014/main" id="{AF07B8DB-DE0A-4BBE-8EA6-EBF43D469B0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26322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7</xdr:col>
      <xdr:colOff>9525</xdr:colOff>
      <xdr:row>189</xdr:row>
      <xdr:rowOff>19050</xdr:rowOff>
    </xdr:from>
    <xdr:to>
      <xdr:col>7</xdr:col>
      <xdr:colOff>2419350</xdr:colOff>
      <xdr:row>189</xdr:row>
      <xdr:rowOff>1724025</xdr:rowOff>
    </xdr:to>
    <xdr:pic>
      <xdr:nvPicPr>
        <xdr:cNvPr id="606" name="Picture 331">
          <a:extLst>
            <a:ext uri="{FF2B5EF4-FFF2-40B4-BE49-F238E27FC236}">
              <a16:creationId xmlns:a16="http://schemas.microsoft.com/office/drawing/2014/main" id="{B4E2AEA7-AF6D-4FDF-939D-6E0973CB3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9498330" y="373099965"/>
          <a:ext cx="2404110" cy="1710690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189</xdr:row>
      <xdr:rowOff>357187</xdr:rowOff>
    </xdr:from>
    <xdr:to>
      <xdr:col>9</xdr:col>
      <xdr:colOff>1726882</xdr:colOff>
      <xdr:row>189</xdr:row>
      <xdr:rowOff>1386048</xdr:rowOff>
    </xdr:to>
    <xdr:pic>
      <xdr:nvPicPr>
        <xdr:cNvPr id="607" name="Picture 6">
          <a:extLst>
            <a:ext uri="{FF2B5EF4-FFF2-40B4-BE49-F238E27FC236}">
              <a16:creationId xmlns:a16="http://schemas.microsoft.com/office/drawing/2014/main" id="{DB3A8340-2DD7-4971-9B1B-3A7525BE4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04845" y="373445722"/>
          <a:ext cx="1589722" cy="1028861"/>
        </a:xfrm>
        <a:prstGeom prst="rect">
          <a:avLst/>
        </a:prstGeom>
      </xdr:spPr>
    </xdr:pic>
    <xdr:clientData/>
  </xdr:twoCellAnchor>
  <xdr:twoCellAnchor>
    <xdr:from>
      <xdr:col>8</xdr:col>
      <xdr:colOff>196596</xdr:colOff>
      <xdr:row>189</xdr:row>
      <xdr:rowOff>333374</xdr:rowOff>
    </xdr:from>
    <xdr:to>
      <xdr:col>8</xdr:col>
      <xdr:colOff>3731895</xdr:colOff>
      <xdr:row>189</xdr:row>
      <xdr:rowOff>1620202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45FAC863-9C94-450F-9F99-1A62813D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2171426" y="373416194"/>
          <a:ext cx="3533394" cy="128492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188</xdr:row>
      <xdr:rowOff>19050</xdr:rowOff>
    </xdr:from>
    <xdr:to>
      <xdr:col>7</xdr:col>
      <xdr:colOff>2419350</xdr:colOff>
      <xdr:row>188</xdr:row>
      <xdr:rowOff>1600200</xdr:rowOff>
    </xdr:to>
    <xdr:pic>
      <xdr:nvPicPr>
        <xdr:cNvPr id="609" name="Picture 361">
          <a:extLst>
            <a:ext uri="{FF2B5EF4-FFF2-40B4-BE49-F238E27FC236}">
              <a16:creationId xmlns:a16="http://schemas.microsoft.com/office/drawing/2014/main" id="{2D8B93AB-B2B9-45D5-9BC0-A164A660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9498330" y="371137815"/>
          <a:ext cx="2404110" cy="1584960"/>
        </a:xfrm>
        <a:prstGeom prst="rect">
          <a:avLst/>
        </a:prstGeom>
      </xdr:spPr>
    </xdr:pic>
    <xdr:clientData/>
  </xdr:twoCellAnchor>
  <xdr:oneCellAnchor>
    <xdr:from>
      <xdr:col>9</xdr:col>
      <xdr:colOff>15875</xdr:colOff>
      <xdr:row>188</xdr:row>
      <xdr:rowOff>95250</xdr:rowOff>
    </xdr:from>
    <xdr:ext cx="1830572" cy="1833112"/>
    <xdr:pic>
      <xdr:nvPicPr>
        <xdr:cNvPr id="610" name="Obrázek 609">
          <a:extLst>
            <a:ext uri="{FF2B5EF4-FFF2-40B4-BE49-F238E27FC236}">
              <a16:creationId xmlns:a16="http://schemas.microsoft.com/office/drawing/2014/main" id="{8003A38B-4035-4477-B8D7-3BCEA8613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5783560" y="371214015"/>
          <a:ext cx="1830572" cy="1833112"/>
        </a:xfrm>
        <a:prstGeom prst="rect">
          <a:avLst/>
        </a:prstGeom>
      </xdr:spPr>
    </xdr:pic>
    <xdr:clientData/>
  </xdr:oneCellAnchor>
  <xdr:twoCellAnchor>
    <xdr:from>
      <xdr:col>9</xdr:col>
      <xdr:colOff>119062</xdr:colOff>
      <xdr:row>207</xdr:row>
      <xdr:rowOff>523875</xdr:rowOff>
    </xdr:from>
    <xdr:to>
      <xdr:col>9</xdr:col>
      <xdr:colOff>1703069</xdr:colOff>
      <xdr:row>207</xdr:row>
      <xdr:rowOff>1552736</xdr:rowOff>
    </xdr:to>
    <xdr:pic>
      <xdr:nvPicPr>
        <xdr:cNvPr id="612" name="Picture 6">
          <a:extLst>
            <a:ext uri="{FF2B5EF4-FFF2-40B4-BE49-F238E27FC236}">
              <a16:creationId xmlns:a16="http://schemas.microsoft.com/office/drawing/2014/main" id="{D60941F8-03D7-4831-A605-D52E672A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84842" y="409944570"/>
          <a:ext cx="1578292" cy="1028861"/>
        </a:xfrm>
        <a:prstGeom prst="rect">
          <a:avLst/>
        </a:prstGeom>
      </xdr:spPr>
    </xdr:pic>
    <xdr:clientData/>
  </xdr:twoCellAnchor>
  <xdr:twoCellAnchor>
    <xdr:from>
      <xdr:col>9</xdr:col>
      <xdr:colOff>261937</xdr:colOff>
      <xdr:row>262</xdr:row>
      <xdr:rowOff>523875</xdr:rowOff>
    </xdr:from>
    <xdr:to>
      <xdr:col>9</xdr:col>
      <xdr:colOff>1690687</xdr:colOff>
      <xdr:row>262</xdr:row>
      <xdr:rowOff>2091690</xdr:rowOff>
    </xdr:to>
    <xdr:pic>
      <xdr:nvPicPr>
        <xdr:cNvPr id="616" name="Picture 378">
          <a:extLst>
            <a:ext uri="{FF2B5EF4-FFF2-40B4-BE49-F238E27FC236}">
              <a16:creationId xmlns:a16="http://schemas.microsoft.com/office/drawing/2014/main" id="{EDC9E6FC-655E-4BF8-82A7-CED7F5518D4A}"/>
            </a:ext>
            <a:ext uri="{147F2762-F138-4A5C-976F-8EAC2B608ADB}">
              <a16:predDERef xmlns:a16="http://schemas.microsoft.com/office/drawing/2014/main" pre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23907" y="506518545"/>
          <a:ext cx="1434465" cy="1569720"/>
        </a:xfrm>
        <a:prstGeom prst="rect">
          <a:avLst/>
        </a:prstGeom>
      </xdr:spPr>
    </xdr:pic>
    <xdr:clientData/>
  </xdr:twoCellAnchor>
  <xdr:twoCellAnchor>
    <xdr:from>
      <xdr:col>7</xdr:col>
      <xdr:colOff>55707</xdr:colOff>
      <xdr:row>58</xdr:row>
      <xdr:rowOff>19916</xdr:rowOff>
    </xdr:from>
    <xdr:to>
      <xdr:col>8</xdr:col>
      <xdr:colOff>46182</xdr:colOff>
      <xdr:row>58</xdr:row>
      <xdr:rowOff>1518516</xdr:rowOff>
    </xdr:to>
    <xdr:pic>
      <xdr:nvPicPr>
        <xdr:cNvPr id="617" name="Picture 58">
          <a:extLst>
            <a:ext uri="{FF2B5EF4-FFF2-40B4-BE49-F238E27FC236}">
              <a16:creationId xmlns:a16="http://schemas.microsoft.com/office/drawing/2014/main" id="{B012790B-9F5B-46C9-8B3B-822D6085B27C}"/>
            </a:ext>
            <a:ext uri="{147F2762-F138-4A5C-976F-8EAC2B608ADB}">
              <a16:predDERef xmlns:a16="http://schemas.microsoft.com/office/drawing/2014/main" pre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9719252" y="78032552"/>
          <a:ext cx="2518930" cy="1498600"/>
        </a:xfrm>
        <a:prstGeom prst="rect">
          <a:avLst/>
        </a:prstGeom>
      </xdr:spPr>
    </xdr:pic>
    <xdr:clientData/>
  </xdr:twoCellAnchor>
  <xdr:twoCellAnchor>
    <xdr:from>
      <xdr:col>8</xdr:col>
      <xdr:colOff>67253</xdr:colOff>
      <xdr:row>58</xdr:row>
      <xdr:rowOff>176934</xdr:rowOff>
    </xdr:from>
    <xdr:to>
      <xdr:col>9</xdr:col>
      <xdr:colOff>57728</xdr:colOff>
      <xdr:row>58</xdr:row>
      <xdr:rowOff>1599334</xdr:rowOff>
    </xdr:to>
    <xdr:pic>
      <xdr:nvPicPr>
        <xdr:cNvPr id="618" name="Picture 59">
          <a:extLst>
            <a:ext uri="{FF2B5EF4-FFF2-40B4-BE49-F238E27FC236}">
              <a16:creationId xmlns:a16="http://schemas.microsoft.com/office/drawing/2014/main" id="{17700863-3286-44EB-B15C-4B5297983704}"/>
            </a:ext>
            <a:ext uri="{147F2762-F138-4A5C-976F-8EAC2B608ADB}">
              <a16:predDERef xmlns:a16="http://schemas.microsoft.com/office/drawing/2014/main" pre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12259253" y="78189570"/>
          <a:ext cx="3846657" cy="1422400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127</xdr:row>
      <xdr:rowOff>0</xdr:rowOff>
    </xdr:from>
    <xdr:ext cx="304800" cy="304800"/>
    <xdr:sp macro="" textlink="">
      <xdr:nvSpPr>
        <xdr:cNvPr id="622" name="AutoShape 1" descr="Tento obrázek nemá popisek">
          <a:extLst>
            <a:ext uri="{FF2B5EF4-FFF2-40B4-BE49-F238E27FC236}">
              <a16:creationId xmlns:a16="http://schemas.microsoft.com/office/drawing/2014/main" id="{DE21FA2B-13C6-472F-A31F-94F6AA771AA1}"/>
            </a:ext>
          </a:extLst>
        </xdr:cNvPr>
        <xdr:cNvSpPr>
          <a:spLocks noChangeAspect="1" noChangeArrowheads="1"/>
        </xdr:cNvSpPr>
      </xdr:nvSpPr>
      <xdr:spPr bwMode="auto">
        <a:xfrm>
          <a:off x="23645813" y="23914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7</xdr:col>
      <xdr:colOff>28575</xdr:colOff>
      <xdr:row>277</xdr:row>
      <xdr:rowOff>396875</xdr:rowOff>
    </xdr:from>
    <xdr:to>
      <xdr:col>8</xdr:col>
      <xdr:colOff>15875</xdr:colOff>
      <xdr:row>277</xdr:row>
      <xdr:rowOff>1568450</xdr:rowOff>
    </xdr:to>
    <xdr:pic>
      <xdr:nvPicPr>
        <xdr:cNvPr id="629" name="Picture 565">
          <a:extLst>
            <a:ext uri="{FF2B5EF4-FFF2-40B4-BE49-F238E27FC236}">
              <a16:creationId xmlns:a16="http://schemas.microsoft.com/office/drawing/2014/main" id="{92E2F9E2-B7FE-4BAE-BB78-CF63EEE16894}"/>
            </a:ext>
            <a:ext uri="{147F2762-F138-4A5C-976F-8EAC2B608ADB}">
              <a16:predDERef xmlns:a16="http://schemas.microsoft.com/office/drawing/2014/main" pre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9674802" y="471330193"/>
          <a:ext cx="2515755" cy="1171575"/>
        </a:xfrm>
        <a:prstGeom prst="rect">
          <a:avLst/>
        </a:prstGeom>
      </xdr:spPr>
    </xdr:pic>
    <xdr:clientData/>
  </xdr:twoCellAnchor>
  <xdr:twoCellAnchor>
    <xdr:from>
      <xdr:col>8</xdr:col>
      <xdr:colOff>33770</xdr:colOff>
      <xdr:row>277</xdr:row>
      <xdr:rowOff>423718</xdr:rowOff>
    </xdr:from>
    <xdr:to>
      <xdr:col>9</xdr:col>
      <xdr:colOff>30595</xdr:colOff>
      <xdr:row>277</xdr:row>
      <xdr:rowOff>1614343</xdr:rowOff>
    </xdr:to>
    <xdr:pic>
      <xdr:nvPicPr>
        <xdr:cNvPr id="630" name="Picture 566">
          <a:extLst>
            <a:ext uri="{FF2B5EF4-FFF2-40B4-BE49-F238E27FC236}">
              <a16:creationId xmlns:a16="http://schemas.microsoft.com/office/drawing/2014/main" id="{018A5A9E-B231-4DC8-823C-55CD6D6F7CF5}"/>
            </a:ext>
            <a:ext uri="{147F2762-F138-4A5C-976F-8EAC2B608ADB}">
              <a16:predDERef xmlns:a16="http://schemas.microsoft.com/office/drawing/2014/main" pre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2208452" y="471357036"/>
          <a:ext cx="3858779" cy="1190625"/>
        </a:xfrm>
        <a:prstGeom prst="rect">
          <a:avLst/>
        </a:prstGeom>
      </xdr:spPr>
    </xdr:pic>
    <xdr:clientData/>
  </xdr:twoCellAnchor>
  <xdr:twoCellAnchor editAs="oneCell">
    <xdr:from>
      <xdr:col>9</xdr:col>
      <xdr:colOff>363682</xdr:colOff>
      <xdr:row>120</xdr:row>
      <xdr:rowOff>415637</xdr:rowOff>
    </xdr:from>
    <xdr:to>
      <xdr:col>9</xdr:col>
      <xdr:colOff>1699606</xdr:colOff>
      <xdr:row>120</xdr:row>
      <xdr:rowOff>1280103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8F4C8FAC-24B0-4BE2-9379-7DBAB462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6400318" y="186066546"/>
          <a:ext cx="1342909" cy="862561"/>
        </a:xfrm>
        <a:prstGeom prst="rect">
          <a:avLst/>
        </a:prstGeom>
      </xdr:spPr>
    </xdr:pic>
    <xdr:clientData/>
  </xdr:twoCellAnchor>
  <xdr:twoCellAnchor editAs="oneCell">
    <xdr:from>
      <xdr:col>9</xdr:col>
      <xdr:colOff>242454</xdr:colOff>
      <xdr:row>192</xdr:row>
      <xdr:rowOff>536864</xdr:rowOff>
    </xdr:from>
    <xdr:to>
      <xdr:col>9</xdr:col>
      <xdr:colOff>1585998</xdr:colOff>
      <xdr:row>192</xdr:row>
      <xdr:rowOff>1393710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CC2B1A56-1BA9-4065-AB98-FB7240190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6279090" y="311242364"/>
          <a:ext cx="1341004" cy="863831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178</xdr:row>
      <xdr:rowOff>19050</xdr:rowOff>
    </xdr:from>
    <xdr:to>
      <xdr:col>7</xdr:col>
      <xdr:colOff>2419350</xdr:colOff>
      <xdr:row>178</xdr:row>
      <xdr:rowOff>2228850</xdr:rowOff>
    </xdr:to>
    <xdr:pic>
      <xdr:nvPicPr>
        <xdr:cNvPr id="31" name="Picture 340">
          <a:extLst>
            <a:ext uri="{FF2B5EF4-FFF2-40B4-BE49-F238E27FC236}">
              <a16:creationId xmlns:a16="http://schemas.microsoft.com/office/drawing/2014/main" id="{5BDA96EB-C60F-4DA7-946D-C272A6E4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9661525" y="8616950"/>
          <a:ext cx="2409825" cy="21209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178</xdr:row>
      <xdr:rowOff>19050</xdr:rowOff>
    </xdr:from>
    <xdr:to>
      <xdr:col>8</xdr:col>
      <xdr:colOff>3876675</xdr:colOff>
      <xdr:row>178</xdr:row>
      <xdr:rowOff>2228850</xdr:rowOff>
    </xdr:to>
    <xdr:pic>
      <xdr:nvPicPr>
        <xdr:cNvPr id="45" name="Picture 341">
          <a:extLst>
            <a:ext uri="{FF2B5EF4-FFF2-40B4-BE49-F238E27FC236}">
              <a16:creationId xmlns:a16="http://schemas.microsoft.com/office/drawing/2014/main" id="{6AC6F159-E5CB-4F60-BBFA-1C4853F2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12188825" y="8616950"/>
          <a:ext cx="3841750" cy="21209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179</xdr:row>
      <xdr:rowOff>19050</xdr:rowOff>
    </xdr:from>
    <xdr:to>
      <xdr:col>7</xdr:col>
      <xdr:colOff>2419350</xdr:colOff>
      <xdr:row>179</xdr:row>
      <xdr:rowOff>1600200</xdr:rowOff>
    </xdr:to>
    <xdr:pic>
      <xdr:nvPicPr>
        <xdr:cNvPr id="61" name="Picture 343">
          <a:extLst>
            <a:ext uri="{FF2B5EF4-FFF2-40B4-BE49-F238E27FC236}">
              <a16:creationId xmlns:a16="http://schemas.microsoft.com/office/drawing/2014/main" id="{4F953687-2950-4A1B-B8DA-6DCB55D38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9661525" y="10756900"/>
          <a:ext cx="240982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179</xdr:row>
      <xdr:rowOff>19050</xdr:rowOff>
    </xdr:from>
    <xdr:to>
      <xdr:col>8</xdr:col>
      <xdr:colOff>3876675</xdr:colOff>
      <xdr:row>179</xdr:row>
      <xdr:rowOff>1600200</xdr:rowOff>
    </xdr:to>
    <xdr:pic>
      <xdr:nvPicPr>
        <xdr:cNvPr id="461" name="Picture 344">
          <a:extLst>
            <a:ext uri="{FF2B5EF4-FFF2-40B4-BE49-F238E27FC236}">
              <a16:creationId xmlns:a16="http://schemas.microsoft.com/office/drawing/2014/main" id="{D129103B-D580-4A01-8DAE-9C9AE4DA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12188825" y="10756900"/>
          <a:ext cx="384175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</xdr:row>
      <xdr:rowOff>352425</xdr:rowOff>
    </xdr:from>
    <xdr:to>
      <xdr:col>8</xdr:col>
      <xdr:colOff>0</xdr:colOff>
      <xdr:row>17</xdr:row>
      <xdr:rowOff>1933575</xdr:rowOff>
    </xdr:to>
    <xdr:pic>
      <xdr:nvPicPr>
        <xdr:cNvPr id="482" name="Picture 1">
          <a:extLst>
            <a:ext uri="{FF2B5EF4-FFF2-40B4-BE49-F238E27FC236}">
              <a16:creationId xmlns:a16="http://schemas.microsoft.com/office/drawing/2014/main" id="{949B7E04-59AE-4432-82CA-AEBF64F1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73070" y="2245880"/>
          <a:ext cx="2518930" cy="11366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</xdr:row>
      <xdr:rowOff>0</xdr:rowOff>
    </xdr:from>
    <xdr:to>
      <xdr:col>7</xdr:col>
      <xdr:colOff>2419350</xdr:colOff>
      <xdr:row>18</xdr:row>
      <xdr:rowOff>0</xdr:rowOff>
    </xdr:to>
    <xdr:pic>
      <xdr:nvPicPr>
        <xdr:cNvPr id="483" name="Picture 7">
          <a:extLst>
            <a:ext uri="{FF2B5EF4-FFF2-40B4-BE49-F238E27FC236}">
              <a16:creationId xmlns:a16="http://schemas.microsoft.com/office/drawing/2014/main" id="{A73C0AAF-6205-4EE7-8FB6-029E0F84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73070" y="3382818"/>
          <a:ext cx="2409825" cy="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18</xdr:row>
      <xdr:rowOff>0</xdr:rowOff>
    </xdr:from>
    <xdr:to>
      <xdr:col>8</xdr:col>
      <xdr:colOff>3876675</xdr:colOff>
      <xdr:row>18</xdr:row>
      <xdr:rowOff>0</xdr:rowOff>
    </xdr:to>
    <xdr:pic>
      <xdr:nvPicPr>
        <xdr:cNvPr id="484" name="Picture 8">
          <a:extLst>
            <a:ext uri="{FF2B5EF4-FFF2-40B4-BE49-F238E27FC236}">
              <a16:creationId xmlns:a16="http://schemas.microsoft.com/office/drawing/2014/main" id="{758C0124-712C-4E0B-9389-032EFEBD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201525" y="3382818"/>
          <a:ext cx="3841750" cy="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</xdr:row>
      <xdr:rowOff>19050</xdr:rowOff>
    </xdr:from>
    <xdr:to>
      <xdr:col>7</xdr:col>
      <xdr:colOff>2419350</xdr:colOff>
      <xdr:row>18</xdr:row>
      <xdr:rowOff>1600200</xdr:rowOff>
    </xdr:to>
    <xdr:pic>
      <xdr:nvPicPr>
        <xdr:cNvPr id="485" name="Picture 10">
          <a:extLst>
            <a:ext uri="{FF2B5EF4-FFF2-40B4-BE49-F238E27FC236}">
              <a16:creationId xmlns:a16="http://schemas.microsoft.com/office/drawing/2014/main" id="{030C5FD5-AF08-4F74-B7AA-6FE3790FE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673070" y="3401868"/>
          <a:ext cx="2409825" cy="14224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18</xdr:row>
      <xdr:rowOff>19050</xdr:rowOff>
    </xdr:from>
    <xdr:to>
      <xdr:col>8</xdr:col>
      <xdr:colOff>3876675</xdr:colOff>
      <xdr:row>18</xdr:row>
      <xdr:rowOff>1600200</xdr:rowOff>
    </xdr:to>
    <xdr:pic>
      <xdr:nvPicPr>
        <xdr:cNvPr id="486" name="Picture 11">
          <a:extLst>
            <a:ext uri="{FF2B5EF4-FFF2-40B4-BE49-F238E27FC236}">
              <a16:creationId xmlns:a16="http://schemas.microsoft.com/office/drawing/2014/main" id="{869A10D3-1D83-45BA-8F53-48BD5911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2201525" y="3401868"/>
          <a:ext cx="3841750" cy="14224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19</xdr:row>
      <xdr:rowOff>495300</xdr:rowOff>
    </xdr:from>
    <xdr:to>
      <xdr:col>8</xdr:col>
      <xdr:colOff>0</xdr:colOff>
      <xdr:row>19</xdr:row>
      <xdr:rowOff>2076450</xdr:rowOff>
    </xdr:to>
    <xdr:pic>
      <xdr:nvPicPr>
        <xdr:cNvPr id="488" name="Picture 13">
          <a:extLst>
            <a:ext uri="{FF2B5EF4-FFF2-40B4-BE49-F238E27FC236}">
              <a16:creationId xmlns:a16="http://schemas.microsoft.com/office/drawing/2014/main" id="{57538939-EB76-449F-A422-B9E1DF3A83EB}"/>
            </a:ext>
            <a:ext uri="{147F2762-F138-4A5C-976F-8EAC2B608ADB}">
              <a16:predDERef xmlns:a16="http://schemas.microsoft.com/office/drawing/2014/main" pre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673070" y="5321300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</xdr:row>
      <xdr:rowOff>571500</xdr:rowOff>
    </xdr:from>
    <xdr:to>
      <xdr:col>8</xdr:col>
      <xdr:colOff>0</xdr:colOff>
      <xdr:row>20</xdr:row>
      <xdr:rowOff>2152650</xdr:rowOff>
    </xdr:to>
    <xdr:pic>
      <xdr:nvPicPr>
        <xdr:cNvPr id="509" name="Picture 16">
          <a:extLst>
            <a:ext uri="{FF2B5EF4-FFF2-40B4-BE49-F238E27FC236}">
              <a16:creationId xmlns:a16="http://schemas.microsoft.com/office/drawing/2014/main" id="{7DC757BD-E6FF-4D2D-999E-FE131E9EBF0F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673070" y="7741227"/>
          <a:ext cx="2518930" cy="1041400"/>
        </a:xfrm>
        <a:prstGeom prst="rect">
          <a:avLst/>
        </a:prstGeom>
      </xdr:spPr>
    </xdr:pic>
    <xdr:clientData/>
  </xdr:twoCellAnchor>
  <xdr:oneCellAnchor>
    <xdr:from>
      <xdr:col>9</xdr:col>
      <xdr:colOff>275936</xdr:colOff>
      <xdr:row>17</xdr:row>
      <xdr:rowOff>74757</xdr:rowOff>
    </xdr:from>
    <xdr:ext cx="1354455" cy="1349375"/>
    <xdr:pic>
      <xdr:nvPicPr>
        <xdr:cNvPr id="510" name="Picture 571">
          <a:extLst>
            <a:ext uri="{FF2B5EF4-FFF2-40B4-BE49-F238E27FC236}">
              <a16:creationId xmlns:a16="http://schemas.microsoft.com/office/drawing/2014/main" id="{3BABD36B-B3E4-4019-B040-D17A69624EC5}"/>
            </a:ext>
            <a:ext uri="{147F2762-F138-4A5C-976F-8EAC2B608ADB}">
              <a16:predDERef xmlns:a16="http://schemas.microsoft.com/office/drawing/2014/main" pre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6324118" y="1968212"/>
          <a:ext cx="1354455" cy="1349375"/>
        </a:xfrm>
        <a:prstGeom prst="rect">
          <a:avLst/>
        </a:prstGeom>
      </xdr:spPr>
    </xdr:pic>
    <xdr:clientData/>
  </xdr:oneCellAnchor>
  <xdr:oneCellAnchor>
    <xdr:from>
      <xdr:col>9</xdr:col>
      <xdr:colOff>19050</xdr:colOff>
      <xdr:row>19</xdr:row>
      <xdr:rowOff>152400</xdr:rowOff>
    </xdr:from>
    <xdr:ext cx="1067435" cy="2078355"/>
    <xdr:pic>
      <xdr:nvPicPr>
        <xdr:cNvPr id="511" name="Picture 379">
          <a:extLst>
            <a:ext uri="{FF2B5EF4-FFF2-40B4-BE49-F238E27FC236}">
              <a16:creationId xmlns:a16="http://schemas.microsoft.com/office/drawing/2014/main" id="{E1DE1CDC-A3B6-44E3-B383-4909CA17592E}"/>
            </a:ext>
            <a:ext uri="{147F2762-F138-4A5C-976F-8EAC2B608ADB}">
              <a16:predDERef xmlns:a16="http://schemas.microsoft.com/office/drawing/2014/main" pred="{736A53B3-E464-0886-520C-37F2AEA8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6067232" y="4978400"/>
          <a:ext cx="1067435" cy="2078355"/>
        </a:xfrm>
        <a:prstGeom prst="rect">
          <a:avLst/>
        </a:prstGeom>
      </xdr:spPr>
    </xdr:pic>
    <xdr:clientData/>
  </xdr:oneCellAnchor>
  <xdr:oneCellAnchor>
    <xdr:from>
      <xdr:col>9</xdr:col>
      <xdr:colOff>971550</xdr:colOff>
      <xdr:row>19</xdr:row>
      <xdr:rowOff>942975</xdr:rowOff>
    </xdr:from>
    <xdr:ext cx="569595" cy="549910"/>
    <xdr:pic>
      <xdr:nvPicPr>
        <xdr:cNvPr id="64" name="Picture 380">
          <a:extLst>
            <a:ext uri="{FF2B5EF4-FFF2-40B4-BE49-F238E27FC236}">
              <a16:creationId xmlns:a16="http://schemas.microsoft.com/office/drawing/2014/main" id="{0B68E49B-1974-4B4A-949E-E08282EAF33F}"/>
            </a:ext>
            <a:ext uri="{147F2762-F138-4A5C-976F-8EAC2B608ADB}">
              <a16:predDERef xmlns:a16="http://schemas.microsoft.com/office/drawing/2014/main" pred="{F3C92A7A-ABB3-4DB0-97B4-7BE21B945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7019732" y="5768975"/>
          <a:ext cx="569595" cy="549910"/>
        </a:xfrm>
        <a:prstGeom prst="rect">
          <a:avLst/>
        </a:prstGeom>
      </xdr:spPr>
    </xdr:pic>
    <xdr:clientData/>
  </xdr:oneCellAnchor>
  <xdr:oneCellAnchor>
    <xdr:from>
      <xdr:col>9</xdr:col>
      <xdr:colOff>323271</xdr:colOff>
      <xdr:row>20</xdr:row>
      <xdr:rowOff>192405</xdr:rowOff>
    </xdr:from>
    <xdr:ext cx="1161501" cy="1320239"/>
    <xdr:pic>
      <xdr:nvPicPr>
        <xdr:cNvPr id="69" name="Picture 626">
          <a:extLst>
            <a:ext uri="{FF2B5EF4-FFF2-40B4-BE49-F238E27FC236}">
              <a16:creationId xmlns:a16="http://schemas.microsoft.com/office/drawing/2014/main" id="{C649D20C-0416-4F7E-961A-E1C671657A66}"/>
            </a:ext>
            <a:ext uri="{147F2762-F138-4A5C-976F-8EAC2B608ADB}">
              <a16:predDERef xmlns:a16="http://schemas.microsoft.com/office/drawing/2014/main" pred="{A93CB718-9312-4EB9-8AB2-8E64C1F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371453" y="7362132"/>
          <a:ext cx="1161501" cy="1320239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246</xdr:row>
      <xdr:rowOff>285750</xdr:rowOff>
    </xdr:from>
    <xdr:to>
      <xdr:col>8</xdr:col>
      <xdr:colOff>0</xdr:colOff>
      <xdr:row>246</xdr:row>
      <xdr:rowOff>1866900</xdr:rowOff>
    </xdr:to>
    <xdr:pic>
      <xdr:nvPicPr>
        <xdr:cNvPr id="95" name="Picture 475">
          <a:extLst>
            <a:ext uri="{FF2B5EF4-FFF2-40B4-BE49-F238E27FC236}">
              <a16:creationId xmlns:a16="http://schemas.microsoft.com/office/drawing/2014/main" id="{EADA44B4-B25F-4607-9E5F-DAE063186FEE}"/>
            </a:ext>
            <a:ext uri="{147F2762-F138-4A5C-976F-8EAC2B608ADB}">
              <a16:predDERef xmlns:a16="http://schemas.microsoft.com/office/drawing/2014/main" pre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9673070" y="353738295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247</xdr:row>
      <xdr:rowOff>19050</xdr:rowOff>
    </xdr:from>
    <xdr:to>
      <xdr:col>7</xdr:col>
      <xdr:colOff>2419350</xdr:colOff>
      <xdr:row>247</xdr:row>
      <xdr:rowOff>1600200</xdr:rowOff>
    </xdr:to>
    <xdr:pic>
      <xdr:nvPicPr>
        <xdr:cNvPr id="96" name="Picture 478">
          <a:extLst>
            <a:ext uri="{FF2B5EF4-FFF2-40B4-BE49-F238E27FC236}">
              <a16:creationId xmlns:a16="http://schemas.microsoft.com/office/drawing/2014/main" id="{6E47DCBB-C363-4768-BA51-6F596321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673070" y="355607505"/>
          <a:ext cx="240982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247</xdr:row>
      <xdr:rowOff>19050</xdr:rowOff>
    </xdr:from>
    <xdr:to>
      <xdr:col>8</xdr:col>
      <xdr:colOff>3876675</xdr:colOff>
      <xdr:row>247</xdr:row>
      <xdr:rowOff>1600200</xdr:rowOff>
    </xdr:to>
    <xdr:pic>
      <xdr:nvPicPr>
        <xdr:cNvPr id="105" name="Picture 479">
          <a:extLst>
            <a:ext uri="{FF2B5EF4-FFF2-40B4-BE49-F238E27FC236}">
              <a16:creationId xmlns:a16="http://schemas.microsoft.com/office/drawing/2014/main" id="{F7D1A3D5-1004-471A-937C-E5E9294A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201525" y="355607505"/>
          <a:ext cx="384175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248</xdr:row>
      <xdr:rowOff>19050</xdr:rowOff>
    </xdr:from>
    <xdr:to>
      <xdr:col>7</xdr:col>
      <xdr:colOff>2419350</xdr:colOff>
      <xdr:row>248</xdr:row>
      <xdr:rowOff>1600200</xdr:rowOff>
    </xdr:to>
    <xdr:pic>
      <xdr:nvPicPr>
        <xdr:cNvPr id="106" name="Picture 481">
          <a:extLst>
            <a:ext uri="{FF2B5EF4-FFF2-40B4-BE49-F238E27FC236}">
              <a16:creationId xmlns:a16="http://schemas.microsoft.com/office/drawing/2014/main" id="{666954AD-6A88-447E-B25D-8FF8C2E2F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673070" y="357327777"/>
          <a:ext cx="2409825" cy="14224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248</xdr:row>
      <xdr:rowOff>19050</xdr:rowOff>
    </xdr:from>
    <xdr:to>
      <xdr:col>8</xdr:col>
      <xdr:colOff>3876675</xdr:colOff>
      <xdr:row>248</xdr:row>
      <xdr:rowOff>1600200</xdr:rowOff>
    </xdr:to>
    <xdr:pic>
      <xdr:nvPicPr>
        <xdr:cNvPr id="120" name="Picture 482">
          <a:extLst>
            <a:ext uri="{FF2B5EF4-FFF2-40B4-BE49-F238E27FC236}">
              <a16:creationId xmlns:a16="http://schemas.microsoft.com/office/drawing/2014/main" id="{3950B982-181F-4310-B9BA-F65C6236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2201525" y="357327777"/>
          <a:ext cx="3841750" cy="14224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250</xdr:row>
      <xdr:rowOff>257175</xdr:rowOff>
    </xdr:from>
    <xdr:to>
      <xdr:col>8</xdr:col>
      <xdr:colOff>0</xdr:colOff>
      <xdr:row>250</xdr:row>
      <xdr:rowOff>1838325</xdr:rowOff>
    </xdr:to>
    <xdr:pic>
      <xdr:nvPicPr>
        <xdr:cNvPr id="121" name="Picture 484">
          <a:extLst>
            <a:ext uri="{FF2B5EF4-FFF2-40B4-BE49-F238E27FC236}">
              <a16:creationId xmlns:a16="http://schemas.microsoft.com/office/drawing/2014/main" id="{9856AF61-7850-471A-9C5F-850538BDF4FD}"/>
            </a:ext>
            <a:ext uri="{147F2762-F138-4A5C-976F-8EAC2B608ADB}">
              <a16:predDERef xmlns:a16="http://schemas.microsoft.com/office/drawing/2014/main" pre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9673070" y="360579266"/>
          <a:ext cx="2518930" cy="1454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250</xdr:row>
      <xdr:rowOff>209550</xdr:rowOff>
    </xdr:from>
    <xdr:to>
      <xdr:col>9</xdr:col>
      <xdr:colOff>0</xdr:colOff>
      <xdr:row>250</xdr:row>
      <xdr:rowOff>1790700</xdr:rowOff>
    </xdr:to>
    <xdr:pic>
      <xdr:nvPicPr>
        <xdr:cNvPr id="122" name="Picture 485">
          <a:extLst>
            <a:ext uri="{FF2B5EF4-FFF2-40B4-BE49-F238E27FC236}">
              <a16:creationId xmlns:a16="http://schemas.microsoft.com/office/drawing/2014/main" id="{E5D5CC85-3BCE-49FC-9CB8-9B1D13AA62BA}"/>
            </a:ext>
            <a:ext uri="{147F2762-F138-4A5C-976F-8EAC2B608ADB}">
              <a16:predDERef xmlns:a16="http://schemas.microsoft.com/office/drawing/2014/main" pre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12201525" y="360531641"/>
          <a:ext cx="3846657" cy="1504950"/>
        </a:xfrm>
        <a:prstGeom prst="rect">
          <a:avLst/>
        </a:prstGeom>
      </xdr:spPr>
    </xdr:pic>
    <xdr:clientData/>
  </xdr:twoCellAnchor>
  <xdr:oneCellAnchor>
    <xdr:from>
      <xdr:col>9</xdr:col>
      <xdr:colOff>178117</xdr:colOff>
      <xdr:row>247</xdr:row>
      <xdr:rowOff>114300</xdr:rowOff>
    </xdr:from>
    <xdr:ext cx="1565275" cy="1492250"/>
    <xdr:pic>
      <xdr:nvPicPr>
        <xdr:cNvPr id="123" name="Picture 75">
          <a:extLst>
            <a:ext uri="{FF2B5EF4-FFF2-40B4-BE49-F238E27FC236}">
              <a16:creationId xmlns:a16="http://schemas.microsoft.com/office/drawing/2014/main" id="{561C858F-16BB-463C-93CD-EF61DC1C7FE0}"/>
            </a:ext>
            <a:ext uri="{147F2762-F138-4A5C-976F-8EAC2B608ADB}">
              <a16:predDERef xmlns:a16="http://schemas.microsoft.com/office/drawing/2014/main" pred="{BC3E23B8-64BC-4803-B744-2A200F82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6226299" y="355702755"/>
          <a:ext cx="1565275" cy="1492250"/>
        </a:xfrm>
        <a:prstGeom prst="rect">
          <a:avLst/>
        </a:prstGeom>
      </xdr:spPr>
    </xdr:pic>
    <xdr:clientData/>
  </xdr:oneCellAnchor>
  <xdr:oneCellAnchor>
    <xdr:from>
      <xdr:col>9</xdr:col>
      <xdr:colOff>79375</xdr:colOff>
      <xdr:row>246</xdr:row>
      <xdr:rowOff>206375</xdr:rowOff>
    </xdr:from>
    <xdr:ext cx="1808982" cy="1843907"/>
    <xdr:pic>
      <xdr:nvPicPr>
        <xdr:cNvPr id="124" name="Obrázek 123">
          <a:extLst>
            <a:ext uri="{FF2B5EF4-FFF2-40B4-BE49-F238E27FC236}">
              <a16:creationId xmlns:a16="http://schemas.microsoft.com/office/drawing/2014/main" id="{954B6837-F3F4-41CE-8C20-BC3ACF2C3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6127557" y="353658920"/>
          <a:ext cx="1808982" cy="1843907"/>
        </a:xfrm>
        <a:prstGeom prst="rect">
          <a:avLst/>
        </a:prstGeom>
      </xdr:spPr>
    </xdr:pic>
    <xdr:clientData/>
  </xdr:oneCellAnchor>
  <xdr:oneCellAnchor>
    <xdr:from>
      <xdr:col>9</xdr:col>
      <xdr:colOff>492125</xdr:colOff>
      <xdr:row>250</xdr:row>
      <xdr:rowOff>246317</xdr:rowOff>
    </xdr:from>
    <xdr:ext cx="863464" cy="1439545"/>
    <xdr:pic>
      <xdr:nvPicPr>
        <xdr:cNvPr id="125" name="Obrázek 124">
          <a:extLst>
            <a:ext uri="{FF2B5EF4-FFF2-40B4-BE49-F238E27FC236}">
              <a16:creationId xmlns:a16="http://schemas.microsoft.com/office/drawing/2014/main" id="{F5F4EBFD-F028-445C-8F66-9D4B9C61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6540307" y="360568408"/>
          <a:ext cx="863464" cy="143954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248</xdr:row>
      <xdr:rowOff>0</xdr:rowOff>
    </xdr:from>
    <xdr:ext cx="304800" cy="304800"/>
    <xdr:sp macro="" textlink="">
      <xdr:nvSpPr>
        <xdr:cNvPr id="516" name="AutoShape 1" descr="Tento obrázek nemá popisek">
          <a:extLst>
            <a:ext uri="{FF2B5EF4-FFF2-40B4-BE49-F238E27FC236}">
              <a16:creationId xmlns:a16="http://schemas.microsoft.com/office/drawing/2014/main" id="{40E27DF2-0020-4E80-87AB-2281FC8A75B0}"/>
            </a:ext>
          </a:extLst>
        </xdr:cNvPr>
        <xdr:cNvSpPr>
          <a:spLocks noChangeAspect="1" noChangeArrowheads="1"/>
        </xdr:cNvSpPr>
      </xdr:nvSpPr>
      <xdr:spPr bwMode="auto">
        <a:xfrm>
          <a:off x="24095364" y="35730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304800" cy="326390"/>
    <xdr:sp macro="" textlink="">
      <xdr:nvSpPr>
        <xdr:cNvPr id="518" name="AutoShape 1" descr="Tento obrázek nemá popisek">
          <a:extLst>
            <a:ext uri="{FF2B5EF4-FFF2-40B4-BE49-F238E27FC236}">
              <a16:creationId xmlns:a16="http://schemas.microsoft.com/office/drawing/2014/main" id="{8148EE4F-E874-4770-9FDD-0D6D4396CEC5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304800" cy="330200"/>
    <xdr:sp macro="" textlink="">
      <xdr:nvSpPr>
        <xdr:cNvPr id="519" name="AutoShape 1" descr="Tento obrázek nemá popisek">
          <a:extLst>
            <a:ext uri="{FF2B5EF4-FFF2-40B4-BE49-F238E27FC236}">
              <a16:creationId xmlns:a16="http://schemas.microsoft.com/office/drawing/2014/main" id="{70A9B463-A24F-463E-BFA0-141FECF0C3AC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53</xdr:row>
      <xdr:rowOff>0</xdr:rowOff>
    </xdr:from>
    <xdr:ext cx="304800" cy="327660"/>
    <xdr:sp macro="" textlink="">
      <xdr:nvSpPr>
        <xdr:cNvPr id="520" name="AutoShape 1" descr="Tento obrázek nemá popisek">
          <a:extLst>
            <a:ext uri="{FF2B5EF4-FFF2-40B4-BE49-F238E27FC236}">
              <a16:creationId xmlns:a16="http://schemas.microsoft.com/office/drawing/2014/main" id="{22462688-BFB5-4D26-985B-11353D7C17FD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53</xdr:row>
      <xdr:rowOff>0</xdr:rowOff>
    </xdr:from>
    <xdr:ext cx="304800" cy="325120"/>
    <xdr:sp macro="" textlink="">
      <xdr:nvSpPr>
        <xdr:cNvPr id="521" name="AutoShape 1" descr="Tento obrázek nemá popisek">
          <a:extLst>
            <a:ext uri="{FF2B5EF4-FFF2-40B4-BE49-F238E27FC236}">
              <a16:creationId xmlns:a16="http://schemas.microsoft.com/office/drawing/2014/main" id="{D5035BE6-ED3D-49D1-A866-B8D69B511F2A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64</xdr:row>
      <xdr:rowOff>0</xdr:rowOff>
    </xdr:from>
    <xdr:ext cx="304800" cy="330200"/>
    <xdr:sp macro="" textlink="">
      <xdr:nvSpPr>
        <xdr:cNvPr id="531" name="AutoShape 1" descr="Tento obrázek nemá popisek">
          <a:extLst>
            <a:ext uri="{FF2B5EF4-FFF2-40B4-BE49-F238E27FC236}">
              <a16:creationId xmlns:a16="http://schemas.microsoft.com/office/drawing/2014/main" id="{CC206B71-03DF-4F8C-8491-36BA1AA18B81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77</xdr:row>
      <xdr:rowOff>0</xdr:rowOff>
    </xdr:from>
    <xdr:ext cx="304800" cy="327660"/>
    <xdr:sp macro="" textlink="">
      <xdr:nvSpPr>
        <xdr:cNvPr id="147" name="AutoShape 1" descr="Tento obrázek nemá popisek">
          <a:extLst>
            <a:ext uri="{FF2B5EF4-FFF2-40B4-BE49-F238E27FC236}">
              <a16:creationId xmlns:a16="http://schemas.microsoft.com/office/drawing/2014/main" id="{062E705C-8D6D-4E09-86BC-6844104E2F93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84</xdr:row>
      <xdr:rowOff>0</xdr:rowOff>
    </xdr:from>
    <xdr:ext cx="304800" cy="325120"/>
    <xdr:sp macro="" textlink="">
      <xdr:nvSpPr>
        <xdr:cNvPr id="148" name="AutoShape 1" descr="Tento obrázek nemá popisek">
          <a:extLst>
            <a:ext uri="{FF2B5EF4-FFF2-40B4-BE49-F238E27FC236}">
              <a16:creationId xmlns:a16="http://schemas.microsoft.com/office/drawing/2014/main" id="{7ABC803E-23D7-40F4-866E-039C6FEDBF15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109</xdr:row>
      <xdr:rowOff>0</xdr:rowOff>
    </xdr:from>
    <xdr:ext cx="304800" cy="328930"/>
    <xdr:sp macro="" textlink="">
      <xdr:nvSpPr>
        <xdr:cNvPr id="164" name="AutoShape 1" descr="Tento obrázek nemá popisek">
          <a:extLst>
            <a:ext uri="{FF2B5EF4-FFF2-40B4-BE49-F238E27FC236}">
              <a16:creationId xmlns:a16="http://schemas.microsoft.com/office/drawing/2014/main" id="{8D8621B0-3315-416A-9EB2-46138E944639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0</xdr:rowOff>
    </xdr:from>
    <xdr:ext cx="304800" cy="326390"/>
    <xdr:sp macro="" textlink="">
      <xdr:nvSpPr>
        <xdr:cNvPr id="165" name="AutoShape 1" descr="Tento obrázek nemá popisek">
          <a:extLst>
            <a:ext uri="{FF2B5EF4-FFF2-40B4-BE49-F238E27FC236}">
              <a16:creationId xmlns:a16="http://schemas.microsoft.com/office/drawing/2014/main" id="{5E43FCA7-0103-464A-AC87-9F9196BC98D5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149</xdr:row>
      <xdr:rowOff>0</xdr:rowOff>
    </xdr:from>
    <xdr:ext cx="304800" cy="330200"/>
    <xdr:sp macro="" textlink="">
      <xdr:nvSpPr>
        <xdr:cNvPr id="184" name="AutoShape 1" descr="Tento obrázek nemá popisek">
          <a:extLst>
            <a:ext uri="{FF2B5EF4-FFF2-40B4-BE49-F238E27FC236}">
              <a16:creationId xmlns:a16="http://schemas.microsoft.com/office/drawing/2014/main" id="{B3985A16-DA1E-4504-8083-352751576BB4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156</xdr:row>
      <xdr:rowOff>0</xdr:rowOff>
    </xdr:from>
    <xdr:ext cx="304800" cy="327660"/>
    <xdr:sp macro="" textlink="">
      <xdr:nvSpPr>
        <xdr:cNvPr id="185" name="AutoShape 1" descr="Tento obrázek nemá popisek">
          <a:extLst>
            <a:ext uri="{FF2B5EF4-FFF2-40B4-BE49-F238E27FC236}">
              <a16:creationId xmlns:a16="http://schemas.microsoft.com/office/drawing/2014/main" id="{2DA47B89-E1EB-495E-A82E-B3ED8205707C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1632585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248</xdr:row>
      <xdr:rowOff>0</xdr:rowOff>
    </xdr:from>
    <xdr:ext cx="304800" cy="304800"/>
    <xdr:sp macro="" textlink="">
      <xdr:nvSpPr>
        <xdr:cNvPr id="186" name="AutoShape 1" descr="Tento obrázek nemá popisek">
          <a:extLst>
            <a:ext uri="{FF2B5EF4-FFF2-40B4-BE49-F238E27FC236}">
              <a16:creationId xmlns:a16="http://schemas.microsoft.com/office/drawing/2014/main" id="{01FC5C71-4E40-4A4D-B3F0-2C652A239ECE}"/>
            </a:ext>
          </a:extLst>
        </xdr:cNvPr>
        <xdr:cNvSpPr>
          <a:spLocks noChangeAspect="1" noChangeArrowheads="1"/>
        </xdr:cNvSpPr>
      </xdr:nvSpPr>
      <xdr:spPr bwMode="auto">
        <a:xfrm>
          <a:off x="24079200" y="3554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944707</xdr:colOff>
      <xdr:row>5</xdr:row>
      <xdr:rowOff>244187</xdr:rowOff>
    </xdr:from>
    <xdr:to>
      <xdr:col>7</xdr:col>
      <xdr:colOff>2516910</xdr:colOff>
      <xdr:row>5</xdr:row>
      <xdr:rowOff>1825337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5B8C166-E3DE-4018-81F5-85B83CC8A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499889" y="3846369"/>
          <a:ext cx="2518930" cy="1581150"/>
        </a:xfrm>
        <a:prstGeom prst="rect">
          <a:avLst/>
        </a:prstGeom>
      </xdr:spPr>
    </xdr:pic>
    <xdr:clientData/>
  </xdr:twoCellAnchor>
  <xdr:twoCellAnchor>
    <xdr:from>
      <xdr:col>6</xdr:col>
      <xdr:colOff>921616</xdr:colOff>
      <xdr:row>6</xdr:row>
      <xdr:rowOff>354446</xdr:rowOff>
    </xdr:from>
    <xdr:to>
      <xdr:col>7</xdr:col>
      <xdr:colOff>2493819</xdr:colOff>
      <xdr:row>6</xdr:row>
      <xdr:rowOff>1935596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608AA813-68F6-4E33-8E92-EB171E9E2235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476798" y="7547264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58304</xdr:colOff>
      <xdr:row>12</xdr:row>
      <xdr:rowOff>1162050</xdr:rowOff>
    </xdr:from>
    <xdr:to>
      <xdr:col>8</xdr:col>
      <xdr:colOff>51954</xdr:colOff>
      <xdr:row>13</xdr:row>
      <xdr:rowOff>1548246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A30757A5-076B-438B-8D36-0366EE3B3DD0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565986" y="21043323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266123</xdr:colOff>
      <xdr:row>13</xdr:row>
      <xdr:rowOff>129309</xdr:rowOff>
    </xdr:from>
    <xdr:to>
      <xdr:col>9</xdr:col>
      <xdr:colOff>259773</xdr:colOff>
      <xdr:row>13</xdr:row>
      <xdr:rowOff>1710459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34607EC-8323-4B2F-897A-A4E74F9CAF31}"/>
            </a:ext>
            <a:ext uri="{147F2762-F138-4A5C-976F-8EAC2B608ADB}">
              <a16:predDERef xmlns:a16="http://schemas.microsoft.com/office/drawing/2014/main" pre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2302259" y="21205536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40987</xdr:colOff>
      <xdr:row>16</xdr:row>
      <xdr:rowOff>252268</xdr:rowOff>
    </xdr:from>
    <xdr:to>
      <xdr:col>8</xdr:col>
      <xdr:colOff>34637</xdr:colOff>
      <xdr:row>16</xdr:row>
      <xdr:rowOff>1833418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51A7BD6B-A8A8-4577-B68C-3E3D8988C1E3}"/>
            </a:ext>
            <a:ext uri="{147F2762-F138-4A5C-976F-8EAC2B608ADB}">
              <a16:predDERef xmlns:a16="http://schemas.microsoft.com/office/drawing/2014/main" pre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548669" y="28082586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</xdr:row>
      <xdr:rowOff>230043</xdr:rowOff>
    </xdr:from>
    <xdr:to>
      <xdr:col>8</xdr:col>
      <xdr:colOff>4066598</xdr:colOff>
      <xdr:row>16</xdr:row>
      <xdr:rowOff>1811193</xdr:rowOff>
    </xdr:to>
    <xdr:pic>
      <xdr:nvPicPr>
        <xdr:cNvPr id="7" name="Picture 23">
          <a:extLst>
            <a:ext uri="{FF2B5EF4-FFF2-40B4-BE49-F238E27FC236}">
              <a16:creationId xmlns:a16="http://schemas.microsoft.com/office/drawing/2014/main" id="{C48A1E6D-936A-4646-B168-B4F132FA9DCB}"/>
            </a:ext>
            <a:ext uri="{147F2762-F138-4A5C-976F-8EAC2B608ADB}">
              <a16:predDERef xmlns:a16="http://schemas.microsoft.com/office/drawing/2014/main" pre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2045661" y="27921816"/>
          <a:ext cx="4057073" cy="1581150"/>
        </a:xfrm>
        <a:prstGeom prst="rect">
          <a:avLst/>
        </a:prstGeom>
      </xdr:spPr>
    </xdr:pic>
    <xdr:clientData/>
  </xdr:twoCellAnchor>
  <xdr:twoCellAnchor>
    <xdr:from>
      <xdr:col>6</xdr:col>
      <xdr:colOff>927389</xdr:colOff>
      <xdr:row>17</xdr:row>
      <xdr:rowOff>200314</xdr:rowOff>
    </xdr:from>
    <xdr:to>
      <xdr:col>7</xdr:col>
      <xdr:colOff>2511136</xdr:colOff>
      <xdr:row>17</xdr:row>
      <xdr:rowOff>1781464</xdr:rowOff>
    </xdr:to>
    <xdr:pic>
      <xdr:nvPicPr>
        <xdr:cNvPr id="8" name="Picture 25">
          <a:extLst>
            <a:ext uri="{FF2B5EF4-FFF2-40B4-BE49-F238E27FC236}">
              <a16:creationId xmlns:a16="http://schemas.microsoft.com/office/drawing/2014/main" id="{9652D900-4AA6-4974-B781-2531179089B9}"/>
            </a:ext>
            <a:ext uri="{147F2762-F138-4A5C-976F-8EAC2B608ADB}">
              <a16:predDERef xmlns:a16="http://schemas.microsoft.com/office/drawing/2014/main" pre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499889" y="30074178"/>
          <a:ext cx="2518929" cy="1581150"/>
        </a:xfrm>
        <a:prstGeom prst="rect">
          <a:avLst/>
        </a:prstGeom>
      </xdr:spPr>
    </xdr:pic>
    <xdr:clientData/>
  </xdr:twoCellAnchor>
  <xdr:twoCellAnchor>
    <xdr:from>
      <xdr:col>8</xdr:col>
      <xdr:colOff>214168</xdr:colOff>
      <xdr:row>17</xdr:row>
      <xdr:rowOff>67540</xdr:rowOff>
    </xdr:from>
    <xdr:to>
      <xdr:col>9</xdr:col>
      <xdr:colOff>204643</xdr:colOff>
      <xdr:row>17</xdr:row>
      <xdr:rowOff>1648690</xdr:rowOff>
    </xdr:to>
    <xdr:pic>
      <xdr:nvPicPr>
        <xdr:cNvPr id="9" name="Picture 26">
          <a:extLst>
            <a:ext uri="{FF2B5EF4-FFF2-40B4-BE49-F238E27FC236}">
              <a16:creationId xmlns:a16="http://schemas.microsoft.com/office/drawing/2014/main" id="{05DEF495-F6C6-4A7B-B27F-9983F515F98F}"/>
            </a:ext>
            <a:ext uri="{147F2762-F138-4A5C-976F-8EAC2B608ADB}">
              <a16:predDERef xmlns:a16="http://schemas.microsoft.com/office/drawing/2014/main" pre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2250304" y="29941404"/>
          <a:ext cx="4060248" cy="1581150"/>
        </a:xfrm>
        <a:prstGeom prst="rect">
          <a:avLst/>
        </a:prstGeom>
      </xdr:spPr>
    </xdr:pic>
    <xdr:clientData/>
  </xdr:twoCellAnchor>
  <xdr:twoCellAnchor>
    <xdr:from>
      <xdr:col>7</xdr:col>
      <xdr:colOff>23091</xdr:colOff>
      <xdr:row>10</xdr:row>
      <xdr:rowOff>135659</xdr:rowOff>
    </xdr:from>
    <xdr:to>
      <xdr:col>7</xdr:col>
      <xdr:colOff>2423391</xdr:colOff>
      <xdr:row>10</xdr:row>
      <xdr:rowOff>1716809</xdr:rowOff>
    </xdr:to>
    <xdr:pic>
      <xdr:nvPicPr>
        <xdr:cNvPr id="10" name="Picture 28">
          <a:extLst>
            <a:ext uri="{FF2B5EF4-FFF2-40B4-BE49-F238E27FC236}">
              <a16:creationId xmlns:a16="http://schemas.microsoft.com/office/drawing/2014/main" id="{3E12D54C-61DC-42B5-B1D5-B57E685D770B}"/>
            </a:ext>
            <a:ext uri="{147F2762-F138-4A5C-976F-8EAC2B608ADB}">
              <a16:predDERef xmlns:a16="http://schemas.microsoft.com/office/drawing/2014/main" pre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525000" y="12235295"/>
          <a:ext cx="240030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28</xdr:row>
      <xdr:rowOff>381000</xdr:rowOff>
    </xdr:from>
    <xdr:to>
      <xdr:col>8</xdr:col>
      <xdr:colOff>0</xdr:colOff>
      <xdr:row>28</xdr:row>
      <xdr:rowOff>1962150</xdr:rowOff>
    </xdr:to>
    <xdr:pic>
      <xdr:nvPicPr>
        <xdr:cNvPr id="11" name="Picture 31">
          <a:extLst>
            <a:ext uri="{FF2B5EF4-FFF2-40B4-BE49-F238E27FC236}">
              <a16:creationId xmlns:a16="http://schemas.microsoft.com/office/drawing/2014/main" id="{BDA18013-9131-46D2-A8B0-747B8F0D704B}"/>
            </a:ext>
            <a:ext uri="{147F2762-F138-4A5C-976F-8EAC2B608ADB}">
              <a16:predDERef xmlns:a16="http://schemas.microsoft.com/office/drawing/2014/main" pre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345930" y="6043612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23668</xdr:colOff>
      <xdr:row>28</xdr:row>
      <xdr:rowOff>185305</xdr:rowOff>
    </xdr:from>
    <xdr:to>
      <xdr:col>9</xdr:col>
      <xdr:colOff>17318</xdr:colOff>
      <xdr:row>28</xdr:row>
      <xdr:rowOff>1766455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12BAEAB8-37AF-440D-8A1B-70BA7E95FFF0}"/>
            </a:ext>
            <a:ext uri="{147F2762-F138-4A5C-976F-8EAC2B608ADB}">
              <a16:predDERef xmlns:a16="http://schemas.microsoft.com/office/drawing/2014/main" pre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2059804" y="59638623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29</xdr:row>
      <xdr:rowOff>276225</xdr:rowOff>
    </xdr:from>
    <xdr:to>
      <xdr:col>8</xdr:col>
      <xdr:colOff>0</xdr:colOff>
      <xdr:row>29</xdr:row>
      <xdr:rowOff>1857375</xdr:rowOff>
    </xdr:to>
    <xdr:pic>
      <xdr:nvPicPr>
        <xdr:cNvPr id="13" name="Picture 34">
          <a:extLst>
            <a:ext uri="{FF2B5EF4-FFF2-40B4-BE49-F238E27FC236}">
              <a16:creationId xmlns:a16="http://schemas.microsoft.com/office/drawing/2014/main" id="{732575C3-8968-40AC-9963-232104ECBA78}"/>
            </a:ext>
            <a:ext uri="{147F2762-F138-4A5C-976F-8EAC2B608ADB}">
              <a16:predDERef xmlns:a16="http://schemas.microsoft.com/office/drawing/2014/main" pre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6280975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29</xdr:row>
      <xdr:rowOff>165677</xdr:rowOff>
    </xdr:from>
    <xdr:to>
      <xdr:col>9</xdr:col>
      <xdr:colOff>0</xdr:colOff>
      <xdr:row>29</xdr:row>
      <xdr:rowOff>1746827</xdr:rowOff>
    </xdr:to>
    <xdr:pic>
      <xdr:nvPicPr>
        <xdr:cNvPr id="14" name="Picture 35">
          <a:extLst>
            <a:ext uri="{FF2B5EF4-FFF2-40B4-BE49-F238E27FC236}">
              <a16:creationId xmlns:a16="http://schemas.microsoft.com/office/drawing/2014/main" id="{EC1AC9E2-F77E-43D1-9B4D-8A5B3C5C9CC9}"/>
            </a:ext>
            <a:ext uri="{147F2762-F138-4A5C-976F-8EAC2B608ADB}">
              <a16:predDERef xmlns:a16="http://schemas.microsoft.com/office/drawing/2014/main" pre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2042486" y="62095495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</xdr:row>
      <xdr:rowOff>19050</xdr:rowOff>
    </xdr:from>
    <xdr:to>
      <xdr:col>7</xdr:col>
      <xdr:colOff>2419350</xdr:colOff>
      <xdr:row>24</xdr:row>
      <xdr:rowOff>1600200</xdr:rowOff>
    </xdr:to>
    <xdr:pic>
      <xdr:nvPicPr>
        <xdr:cNvPr id="15" name="Picture 37">
          <a:extLst>
            <a:ext uri="{FF2B5EF4-FFF2-40B4-BE49-F238E27FC236}">
              <a16:creationId xmlns:a16="http://schemas.microsoft.com/office/drawing/2014/main" id="{6B3A058C-6BCB-463A-A5D9-4354FC40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345930" y="329241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</xdr:row>
      <xdr:rowOff>19050</xdr:rowOff>
    </xdr:from>
    <xdr:to>
      <xdr:col>8</xdr:col>
      <xdr:colOff>3876675</xdr:colOff>
      <xdr:row>24</xdr:row>
      <xdr:rowOff>1600200</xdr:rowOff>
    </xdr:to>
    <xdr:pic>
      <xdr:nvPicPr>
        <xdr:cNvPr id="16" name="Picture 38">
          <a:extLst>
            <a:ext uri="{FF2B5EF4-FFF2-40B4-BE49-F238E27FC236}">
              <a16:creationId xmlns:a16="http://schemas.microsoft.com/office/drawing/2014/main" id="{9AD118FF-7FFE-4074-BB2B-7F06C64F2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31955" y="3292411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</xdr:row>
      <xdr:rowOff>161925</xdr:rowOff>
    </xdr:from>
    <xdr:to>
      <xdr:col>8</xdr:col>
      <xdr:colOff>0</xdr:colOff>
      <xdr:row>25</xdr:row>
      <xdr:rowOff>1743075</xdr:rowOff>
    </xdr:to>
    <xdr:pic>
      <xdr:nvPicPr>
        <xdr:cNvPr id="20" name="Picture 43">
          <a:extLst>
            <a:ext uri="{FF2B5EF4-FFF2-40B4-BE49-F238E27FC236}">
              <a16:creationId xmlns:a16="http://schemas.microsoft.com/office/drawing/2014/main" id="{34A6FB0E-43F5-4D8D-9879-8205E34283C6}"/>
            </a:ext>
            <a:ext uri="{147F2762-F138-4A5C-976F-8EAC2B608ADB}">
              <a16:predDERef xmlns:a16="http://schemas.microsoft.com/office/drawing/2014/main" pre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9345930" y="4932235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2514888</xdr:colOff>
      <xdr:row>25</xdr:row>
      <xdr:rowOff>279400</xdr:rowOff>
    </xdr:from>
    <xdr:to>
      <xdr:col>8</xdr:col>
      <xdr:colOff>4040909</xdr:colOff>
      <xdr:row>25</xdr:row>
      <xdr:rowOff>1860550</xdr:rowOff>
    </xdr:to>
    <xdr:pic>
      <xdr:nvPicPr>
        <xdr:cNvPr id="21" name="Picture 44">
          <a:extLst>
            <a:ext uri="{FF2B5EF4-FFF2-40B4-BE49-F238E27FC236}">
              <a16:creationId xmlns:a16="http://schemas.microsoft.com/office/drawing/2014/main" id="{98A2B66E-82AD-423A-8157-1F34E2DFDABF}"/>
            </a:ext>
            <a:ext uri="{147F2762-F138-4A5C-976F-8EAC2B608ADB}">
              <a16:predDERef xmlns:a16="http://schemas.microsoft.com/office/drawing/2014/main" pre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820813" y="49441735"/>
          <a:ext cx="3992996" cy="1575435"/>
        </a:xfrm>
        <a:prstGeom prst="rect">
          <a:avLst/>
        </a:prstGeom>
      </xdr:spPr>
    </xdr:pic>
    <xdr:clientData/>
  </xdr:twoCellAnchor>
  <xdr:twoCellAnchor>
    <xdr:from>
      <xdr:col>7</xdr:col>
      <xdr:colOff>44162</xdr:colOff>
      <xdr:row>21</xdr:row>
      <xdr:rowOff>122959</xdr:rowOff>
    </xdr:from>
    <xdr:to>
      <xdr:col>7</xdr:col>
      <xdr:colOff>2453987</xdr:colOff>
      <xdr:row>21</xdr:row>
      <xdr:rowOff>1704109</xdr:rowOff>
    </xdr:to>
    <xdr:pic>
      <xdr:nvPicPr>
        <xdr:cNvPr id="22" name="Picture 46">
          <a:extLst>
            <a:ext uri="{FF2B5EF4-FFF2-40B4-BE49-F238E27FC236}">
              <a16:creationId xmlns:a16="http://schemas.microsoft.com/office/drawing/2014/main" id="{ACADCDF2-EC2A-4489-A117-3D5AE68B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9380567" y="51512239"/>
          <a:ext cx="2411730" cy="1577340"/>
        </a:xfrm>
        <a:prstGeom prst="rect">
          <a:avLst/>
        </a:prstGeom>
      </xdr:spPr>
    </xdr:pic>
    <xdr:clientData/>
  </xdr:twoCellAnchor>
  <xdr:twoCellAnchor>
    <xdr:from>
      <xdr:col>7</xdr:col>
      <xdr:colOff>55707</xdr:colOff>
      <xdr:row>22</xdr:row>
      <xdr:rowOff>180686</xdr:rowOff>
    </xdr:from>
    <xdr:to>
      <xdr:col>7</xdr:col>
      <xdr:colOff>2465532</xdr:colOff>
      <xdr:row>22</xdr:row>
      <xdr:rowOff>1761836</xdr:rowOff>
    </xdr:to>
    <xdr:pic>
      <xdr:nvPicPr>
        <xdr:cNvPr id="23" name="Picture 49">
          <a:extLst>
            <a:ext uri="{FF2B5EF4-FFF2-40B4-BE49-F238E27FC236}">
              <a16:creationId xmlns:a16="http://schemas.microsoft.com/office/drawing/2014/main" id="{88648DC8-F418-4BBD-BAA8-4A2C9DEC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9394017" y="53452106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75622</xdr:colOff>
      <xdr:row>30</xdr:row>
      <xdr:rowOff>477982</xdr:rowOff>
    </xdr:from>
    <xdr:to>
      <xdr:col>8</xdr:col>
      <xdr:colOff>69272</xdr:colOff>
      <xdr:row>30</xdr:row>
      <xdr:rowOff>2059132</xdr:rowOff>
    </xdr:to>
    <xdr:pic>
      <xdr:nvPicPr>
        <xdr:cNvPr id="24" name="Picture 58">
          <a:extLst>
            <a:ext uri="{FF2B5EF4-FFF2-40B4-BE49-F238E27FC236}">
              <a16:creationId xmlns:a16="http://schemas.microsoft.com/office/drawing/2014/main" id="{6C81062D-29C4-41FC-AE95-B187CFA0C505}"/>
            </a:ext>
            <a:ext uri="{147F2762-F138-4A5C-976F-8EAC2B608ADB}">
              <a16:predDERef xmlns:a16="http://schemas.microsoft.com/office/drawing/2014/main" pre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9583304" y="64815027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30</xdr:row>
      <xdr:rowOff>221095</xdr:rowOff>
    </xdr:from>
    <xdr:to>
      <xdr:col>9</xdr:col>
      <xdr:colOff>0</xdr:colOff>
      <xdr:row>30</xdr:row>
      <xdr:rowOff>1802245</xdr:rowOff>
    </xdr:to>
    <xdr:pic>
      <xdr:nvPicPr>
        <xdr:cNvPr id="25" name="Picture 59">
          <a:extLst>
            <a:ext uri="{FF2B5EF4-FFF2-40B4-BE49-F238E27FC236}">
              <a16:creationId xmlns:a16="http://schemas.microsoft.com/office/drawing/2014/main" id="{2798F642-B36F-4459-A51D-80DEB0C2485F}"/>
            </a:ext>
            <a:ext uri="{147F2762-F138-4A5C-976F-8EAC2B608ADB}">
              <a16:predDERef xmlns:a16="http://schemas.microsoft.com/office/drawing/2014/main" pre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12042486" y="64558140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44161</xdr:colOff>
      <xdr:row>31</xdr:row>
      <xdr:rowOff>141720</xdr:rowOff>
    </xdr:from>
    <xdr:to>
      <xdr:col>8</xdr:col>
      <xdr:colOff>34636</xdr:colOff>
      <xdr:row>31</xdr:row>
      <xdr:rowOff>1741343</xdr:rowOff>
    </xdr:to>
    <xdr:pic>
      <xdr:nvPicPr>
        <xdr:cNvPr id="26" name="Picture 61">
          <a:extLst>
            <a:ext uri="{FF2B5EF4-FFF2-40B4-BE49-F238E27FC236}">
              <a16:creationId xmlns:a16="http://schemas.microsoft.com/office/drawing/2014/main" id="{4B07BF60-9F64-43D6-A54D-485DEE84431B}"/>
            </a:ext>
            <a:ext uri="{147F2762-F138-4A5C-976F-8EAC2B608ADB}">
              <a16:predDERef xmlns:a16="http://schemas.microsoft.com/office/drawing/2014/main" pre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9551843" y="64790493"/>
          <a:ext cx="2518929" cy="1599623"/>
        </a:xfrm>
        <a:prstGeom prst="rect">
          <a:avLst/>
        </a:prstGeom>
      </xdr:spPr>
    </xdr:pic>
    <xdr:clientData/>
  </xdr:twoCellAnchor>
  <xdr:twoCellAnchor>
    <xdr:from>
      <xdr:col>8</xdr:col>
      <xdr:colOff>119784</xdr:colOff>
      <xdr:row>31</xdr:row>
      <xdr:rowOff>292965</xdr:rowOff>
    </xdr:from>
    <xdr:to>
      <xdr:col>9</xdr:col>
      <xdr:colOff>97559</xdr:colOff>
      <xdr:row>31</xdr:row>
      <xdr:rowOff>1922317</xdr:rowOff>
    </xdr:to>
    <xdr:pic>
      <xdr:nvPicPr>
        <xdr:cNvPr id="27" name="Picture 62">
          <a:extLst>
            <a:ext uri="{FF2B5EF4-FFF2-40B4-BE49-F238E27FC236}">
              <a16:creationId xmlns:a16="http://schemas.microsoft.com/office/drawing/2014/main" id="{2ECE9F14-DEDD-44E4-A2D1-4061F490BDB1}"/>
            </a:ext>
            <a:ext uri="{147F2762-F138-4A5C-976F-8EAC2B608ADB}">
              <a16:predDERef xmlns:a16="http://schemas.microsoft.com/office/drawing/2014/main" pre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12155920" y="64941738"/>
          <a:ext cx="4047548" cy="1629352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26</xdr:row>
      <xdr:rowOff>251980</xdr:rowOff>
    </xdr:from>
    <xdr:to>
      <xdr:col>8</xdr:col>
      <xdr:colOff>0</xdr:colOff>
      <xdr:row>26</xdr:row>
      <xdr:rowOff>1833130</xdr:rowOff>
    </xdr:to>
    <xdr:pic>
      <xdr:nvPicPr>
        <xdr:cNvPr id="28" name="Picture 64">
          <a:extLst>
            <a:ext uri="{FF2B5EF4-FFF2-40B4-BE49-F238E27FC236}">
              <a16:creationId xmlns:a16="http://schemas.microsoft.com/office/drawing/2014/main" id="{0AD0E621-7F31-4075-866E-4E5479B6386F}"/>
            </a:ext>
            <a:ext uri="{147F2762-F138-4A5C-976F-8EAC2B608ADB}">
              <a16:predDERef xmlns:a16="http://schemas.microsoft.com/office/drawing/2014/main" pre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511434" y="40949707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35</xdr:row>
      <xdr:rowOff>19050</xdr:rowOff>
    </xdr:from>
    <xdr:to>
      <xdr:col>7</xdr:col>
      <xdr:colOff>2419350</xdr:colOff>
      <xdr:row>35</xdr:row>
      <xdr:rowOff>1600200</xdr:rowOff>
    </xdr:to>
    <xdr:pic>
      <xdr:nvPicPr>
        <xdr:cNvPr id="29" name="Picture 67">
          <a:extLst>
            <a:ext uri="{FF2B5EF4-FFF2-40B4-BE49-F238E27FC236}">
              <a16:creationId xmlns:a16="http://schemas.microsoft.com/office/drawing/2014/main" id="{2E09C940-E669-4045-A59D-7038C5655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345930" y="732720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35</xdr:row>
      <xdr:rowOff>19050</xdr:rowOff>
    </xdr:from>
    <xdr:to>
      <xdr:col>8</xdr:col>
      <xdr:colOff>3876675</xdr:colOff>
      <xdr:row>35</xdr:row>
      <xdr:rowOff>1600200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CE4D83A9-1660-4488-A0F6-E23E63BF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31955" y="7327201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36</xdr:row>
      <xdr:rowOff>314325</xdr:rowOff>
    </xdr:from>
    <xdr:to>
      <xdr:col>8</xdr:col>
      <xdr:colOff>0</xdr:colOff>
      <xdr:row>36</xdr:row>
      <xdr:rowOff>1895475</xdr:rowOff>
    </xdr:to>
    <xdr:pic>
      <xdr:nvPicPr>
        <xdr:cNvPr id="31" name="Picture 70">
          <a:extLst>
            <a:ext uri="{FF2B5EF4-FFF2-40B4-BE49-F238E27FC236}">
              <a16:creationId xmlns:a16="http://schemas.microsoft.com/office/drawing/2014/main" id="{FF839A48-F3AA-4BF5-96AB-3F8639F07A9E}"/>
            </a:ext>
            <a:ext uri="{147F2762-F138-4A5C-976F-8EAC2B608ADB}">
              <a16:predDERef xmlns:a16="http://schemas.microsoft.com/office/drawing/2014/main" pre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9345930" y="7518273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36</xdr:row>
      <xdr:rowOff>285750</xdr:rowOff>
    </xdr:from>
    <xdr:to>
      <xdr:col>9</xdr:col>
      <xdr:colOff>0</xdr:colOff>
      <xdr:row>36</xdr:row>
      <xdr:rowOff>1866900</xdr:rowOff>
    </xdr:to>
    <xdr:pic>
      <xdr:nvPicPr>
        <xdr:cNvPr id="32" name="Picture 71">
          <a:extLst>
            <a:ext uri="{FF2B5EF4-FFF2-40B4-BE49-F238E27FC236}">
              <a16:creationId xmlns:a16="http://schemas.microsoft.com/office/drawing/2014/main" id="{6E648CBF-61C0-4DEB-BE2E-E61CC79359A3}"/>
            </a:ext>
            <a:ext uri="{147F2762-F138-4A5C-976F-8EAC2B608ADB}">
              <a16:predDERef xmlns:a16="http://schemas.microsoft.com/office/drawing/2014/main" pre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11831955" y="7514844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37</xdr:row>
      <xdr:rowOff>19050</xdr:rowOff>
    </xdr:from>
    <xdr:to>
      <xdr:col>7</xdr:col>
      <xdr:colOff>2419350</xdr:colOff>
      <xdr:row>37</xdr:row>
      <xdr:rowOff>1600200</xdr:rowOff>
    </xdr:to>
    <xdr:pic>
      <xdr:nvPicPr>
        <xdr:cNvPr id="33" name="Picture 73">
          <a:extLst>
            <a:ext uri="{FF2B5EF4-FFF2-40B4-BE49-F238E27FC236}">
              <a16:creationId xmlns:a16="http://schemas.microsoft.com/office/drawing/2014/main" id="{D2AFDF0C-1F66-4422-8ED1-199501B02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9345930" y="771105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37</xdr:row>
      <xdr:rowOff>19050</xdr:rowOff>
    </xdr:from>
    <xdr:to>
      <xdr:col>8</xdr:col>
      <xdr:colOff>3876675</xdr:colOff>
      <xdr:row>37</xdr:row>
      <xdr:rowOff>1600200</xdr:rowOff>
    </xdr:to>
    <xdr:pic>
      <xdr:nvPicPr>
        <xdr:cNvPr id="34" name="Picture 74">
          <a:extLst>
            <a:ext uri="{FF2B5EF4-FFF2-40B4-BE49-F238E27FC236}">
              <a16:creationId xmlns:a16="http://schemas.microsoft.com/office/drawing/2014/main" id="{C679E3F4-E213-4FC6-B90C-9256C6BA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11831955" y="77110590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274165</xdr:colOff>
      <xdr:row>37</xdr:row>
      <xdr:rowOff>19050</xdr:rowOff>
    </xdr:from>
    <xdr:to>
      <xdr:col>9</xdr:col>
      <xdr:colOff>1345084</xdr:colOff>
      <xdr:row>38</xdr:row>
      <xdr:rowOff>0</xdr:rowOff>
    </xdr:to>
    <xdr:pic>
      <xdr:nvPicPr>
        <xdr:cNvPr id="35" name="Picture 75">
          <a:extLst>
            <a:ext uri="{FF2B5EF4-FFF2-40B4-BE49-F238E27FC236}">
              <a16:creationId xmlns:a16="http://schemas.microsoft.com/office/drawing/2014/main" id="{35783C15-286E-46BC-812B-7E7D9B95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87570" y="77110590"/>
          <a:ext cx="1072824" cy="1423035"/>
        </a:xfrm>
        <a:prstGeom prst="rect">
          <a:avLst/>
        </a:prstGeom>
      </xdr:spPr>
    </xdr:pic>
    <xdr:clientData/>
  </xdr:twoCellAnchor>
  <xdr:twoCellAnchor>
    <xdr:from>
      <xdr:col>6</xdr:col>
      <xdr:colOff>944706</xdr:colOff>
      <xdr:row>38</xdr:row>
      <xdr:rowOff>19050</xdr:rowOff>
    </xdr:from>
    <xdr:to>
      <xdr:col>7</xdr:col>
      <xdr:colOff>2516909</xdr:colOff>
      <xdr:row>38</xdr:row>
      <xdr:rowOff>1524000</xdr:rowOff>
    </xdr:to>
    <xdr:pic>
      <xdr:nvPicPr>
        <xdr:cNvPr id="36" name="Picture 76">
          <a:extLst>
            <a:ext uri="{FF2B5EF4-FFF2-40B4-BE49-F238E27FC236}">
              <a16:creationId xmlns:a16="http://schemas.microsoft.com/office/drawing/2014/main" id="{12FAC15D-DC3D-426D-8CE2-964D9B60D994}"/>
            </a:ext>
            <a:ext uri="{147F2762-F138-4A5C-976F-8EAC2B608ADB}">
              <a16:predDERef xmlns:a16="http://schemas.microsoft.com/office/drawing/2014/main" pre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9499888" y="57850232"/>
          <a:ext cx="2518930" cy="1504950"/>
        </a:xfrm>
        <a:prstGeom prst="rect">
          <a:avLst/>
        </a:prstGeom>
      </xdr:spPr>
    </xdr:pic>
    <xdr:clientData/>
  </xdr:twoCellAnchor>
  <xdr:twoCellAnchor>
    <xdr:from>
      <xdr:col>8</xdr:col>
      <xdr:colOff>78798</xdr:colOff>
      <xdr:row>38</xdr:row>
      <xdr:rowOff>74757</xdr:rowOff>
    </xdr:from>
    <xdr:to>
      <xdr:col>9</xdr:col>
      <xdr:colOff>69273</xdr:colOff>
      <xdr:row>38</xdr:row>
      <xdr:rowOff>1567007</xdr:rowOff>
    </xdr:to>
    <xdr:pic>
      <xdr:nvPicPr>
        <xdr:cNvPr id="37" name="Picture 77">
          <a:extLst>
            <a:ext uri="{FF2B5EF4-FFF2-40B4-BE49-F238E27FC236}">
              <a16:creationId xmlns:a16="http://schemas.microsoft.com/office/drawing/2014/main" id="{48FC8AC0-0A29-49DE-B8BA-C5C22599BE7C}"/>
            </a:ext>
            <a:ext uri="{147F2762-F138-4A5C-976F-8EAC2B608ADB}">
              <a16:predDERef xmlns:a16="http://schemas.microsoft.com/office/drawing/2014/main" pre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2109162" y="57905939"/>
          <a:ext cx="4054475" cy="14922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39</xdr:row>
      <xdr:rowOff>352425</xdr:rowOff>
    </xdr:from>
    <xdr:to>
      <xdr:col>8</xdr:col>
      <xdr:colOff>0</xdr:colOff>
      <xdr:row>39</xdr:row>
      <xdr:rowOff>1933575</xdr:rowOff>
    </xdr:to>
    <xdr:pic>
      <xdr:nvPicPr>
        <xdr:cNvPr id="39" name="Picture 82">
          <a:extLst>
            <a:ext uri="{FF2B5EF4-FFF2-40B4-BE49-F238E27FC236}">
              <a16:creationId xmlns:a16="http://schemas.microsoft.com/office/drawing/2014/main" id="{5A837938-9EFB-41D4-9C7C-7D018648886F}"/>
            </a:ext>
            <a:ext uri="{147F2762-F138-4A5C-976F-8EAC2B608ADB}">
              <a16:predDERef xmlns:a16="http://schemas.microsoft.com/office/drawing/2014/main" pre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9345930" y="8406955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39</xdr:row>
      <xdr:rowOff>371475</xdr:rowOff>
    </xdr:from>
    <xdr:to>
      <xdr:col>9</xdr:col>
      <xdr:colOff>0</xdr:colOff>
      <xdr:row>39</xdr:row>
      <xdr:rowOff>1952625</xdr:rowOff>
    </xdr:to>
    <xdr:pic>
      <xdr:nvPicPr>
        <xdr:cNvPr id="40" name="Picture 83">
          <a:extLst>
            <a:ext uri="{FF2B5EF4-FFF2-40B4-BE49-F238E27FC236}">
              <a16:creationId xmlns:a16="http://schemas.microsoft.com/office/drawing/2014/main" id="{5160229E-F848-4D26-A49A-7DBF5F39AD9A}"/>
            </a:ext>
            <a:ext uri="{147F2762-F138-4A5C-976F-8EAC2B608ADB}">
              <a16:predDERef xmlns:a16="http://schemas.microsoft.com/office/drawing/2014/main" pre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1831955" y="8408479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40</xdr:row>
      <xdr:rowOff>276225</xdr:rowOff>
    </xdr:from>
    <xdr:to>
      <xdr:col>8</xdr:col>
      <xdr:colOff>0</xdr:colOff>
      <xdr:row>40</xdr:row>
      <xdr:rowOff>1857375</xdr:rowOff>
    </xdr:to>
    <xdr:pic>
      <xdr:nvPicPr>
        <xdr:cNvPr id="41" name="Picture 85">
          <a:extLst>
            <a:ext uri="{FF2B5EF4-FFF2-40B4-BE49-F238E27FC236}">
              <a16:creationId xmlns:a16="http://schemas.microsoft.com/office/drawing/2014/main" id="{DC63BCAE-B6CE-44DD-8988-9AE86F32493E}"/>
            </a:ext>
            <a:ext uri="{147F2762-F138-4A5C-976F-8EAC2B608ADB}">
              <a16:predDERef xmlns:a16="http://schemas.microsoft.com/office/drawing/2014/main" pre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345930" y="8618410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40</xdr:row>
      <xdr:rowOff>276225</xdr:rowOff>
    </xdr:from>
    <xdr:to>
      <xdr:col>9</xdr:col>
      <xdr:colOff>0</xdr:colOff>
      <xdr:row>40</xdr:row>
      <xdr:rowOff>1857375</xdr:rowOff>
    </xdr:to>
    <xdr:pic>
      <xdr:nvPicPr>
        <xdr:cNvPr id="42" name="Picture 86">
          <a:extLst>
            <a:ext uri="{FF2B5EF4-FFF2-40B4-BE49-F238E27FC236}">
              <a16:creationId xmlns:a16="http://schemas.microsoft.com/office/drawing/2014/main" id="{2D7CDC78-7ED1-4769-9A13-FCE93D6368F9}"/>
            </a:ext>
            <a:ext uri="{147F2762-F138-4A5C-976F-8EAC2B608ADB}">
              <a16:predDERef xmlns:a16="http://schemas.microsoft.com/office/drawing/2014/main" pre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11831955" y="86184105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41</xdr:row>
      <xdr:rowOff>19050</xdr:rowOff>
    </xdr:from>
    <xdr:to>
      <xdr:col>7</xdr:col>
      <xdr:colOff>2419350</xdr:colOff>
      <xdr:row>41</xdr:row>
      <xdr:rowOff>1600200</xdr:rowOff>
    </xdr:to>
    <xdr:pic>
      <xdr:nvPicPr>
        <xdr:cNvPr id="45" name="Picture 94">
          <a:extLst>
            <a:ext uri="{FF2B5EF4-FFF2-40B4-BE49-F238E27FC236}">
              <a16:creationId xmlns:a16="http://schemas.microsoft.com/office/drawing/2014/main" id="{8B3A68A8-0C5A-4EC1-AFA8-8A354D85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345930" y="89807415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40987</xdr:colOff>
      <xdr:row>49</xdr:row>
      <xdr:rowOff>247650</xdr:rowOff>
    </xdr:from>
    <xdr:to>
      <xdr:col>8</xdr:col>
      <xdr:colOff>34637</xdr:colOff>
      <xdr:row>49</xdr:row>
      <xdr:rowOff>1828800</xdr:rowOff>
    </xdr:to>
    <xdr:pic>
      <xdr:nvPicPr>
        <xdr:cNvPr id="46" name="Picture 97">
          <a:extLst>
            <a:ext uri="{FF2B5EF4-FFF2-40B4-BE49-F238E27FC236}">
              <a16:creationId xmlns:a16="http://schemas.microsoft.com/office/drawing/2014/main" id="{962AA6EF-9FBE-4DCF-8518-F2F61B156E7B}"/>
            </a:ext>
            <a:ext uri="{147F2762-F138-4A5C-976F-8EAC2B608ADB}">
              <a16:predDERef xmlns:a16="http://schemas.microsoft.com/office/drawing/2014/main" pre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9548669" y="100294786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49</xdr:row>
      <xdr:rowOff>58304</xdr:rowOff>
    </xdr:from>
    <xdr:to>
      <xdr:col>9</xdr:col>
      <xdr:colOff>0</xdr:colOff>
      <xdr:row>49</xdr:row>
      <xdr:rowOff>1639454</xdr:rowOff>
    </xdr:to>
    <xdr:pic>
      <xdr:nvPicPr>
        <xdr:cNvPr id="47" name="Picture 98">
          <a:extLst>
            <a:ext uri="{FF2B5EF4-FFF2-40B4-BE49-F238E27FC236}">
              <a16:creationId xmlns:a16="http://schemas.microsoft.com/office/drawing/2014/main" id="{DDC317B2-E495-4BA9-932E-51F88F3ACE64}"/>
            </a:ext>
            <a:ext uri="{147F2762-F138-4A5C-976F-8EAC2B608ADB}">
              <a16:predDERef xmlns:a16="http://schemas.microsoft.com/office/drawing/2014/main" pre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12042486" y="100105440"/>
          <a:ext cx="4063423" cy="1581150"/>
        </a:xfrm>
        <a:prstGeom prst="rect">
          <a:avLst/>
        </a:prstGeom>
      </xdr:spPr>
    </xdr:pic>
    <xdr:clientData/>
  </xdr:twoCellAnchor>
  <xdr:twoCellAnchor>
    <xdr:from>
      <xdr:col>6</xdr:col>
      <xdr:colOff>924213</xdr:colOff>
      <xdr:row>50</xdr:row>
      <xdr:rowOff>210705</xdr:rowOff>
    </xdr:from>
    <xdr:to>
      <xdr:col>7</xdr:col>
      <xdr:colOff>2511135</xdr:colOff>
      <xdr:row>50</xdr:row>
      <xdr:rowOff>1791855</xdr:rowOff>
    </xdr:to>
    <xdr:pic>
      <xdr:nvPicPr>
        <xdr:cNvPr id="48" name="Picture 100">
          <a:extLst>
            <a:ext uri="{FF2B5EF4-FFF2-40B4-BE49-F238E27FC236}">
              <a16:creationId xmlns:a16="http://schemas.microsoft.com/office/drawing/2014/main" id="{71F88020-3C21-4D44-9037-B2288167DCEF}"/>
            </a:ext>
            <a:ext uri="{147F2762-F138-4A5C-976F-8EAC2B608ADB}">
              <a16:predDERef xmlns:a16="http://schemas.microsoft.com/office/drawing/2014/main" pre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9496713" y="102699705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40986</xdr:colOff>
      <xdr:row>50</xdr:row>
      <xdr:rowOff>264968</xdr:rowOff>
    </xdr:from>
    <xdr:to>
      <xdr:col>9</xdr:col>
      <xdr:colOff>34636</xdr:colOff>
      <xdr:row>50</xdr:row>
      <xdr:rowOff>1846118</xdr:rowOff>
    </xdr:to>
    <xdr:pic>
      <xdr:nvPicPr>
        <xdr:cNvPr id="49" name="Picture 101">
          <a:extLst>
            <a:ext uri="{FF2B5EF4-FFF2-40B4-BE49-F238E27FC236}">
              <a16:creationId xmlns:a16="http://schemas.microsoft.com/office/drawing/2014/main" id="{6E99D2C3-5677-4A76-98FA-B40883966F00}"/>
            </a:ext>
            <a:ext uri="{147F2762-F138-4A5C-976F-8EAC2B608ADB}">
              <a16:predDERef xmlns:a16="http://schemas.microsoft.com/office/drawing/2014/main" pre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2077122" y="102753968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44</xdr:row>
      <xdr:rowOff>19050</xdr:rowOff>
    </xdr:from>
    <xdr:to>
      <xdr:col>7</xdr:col>
      <xdr:colOff>2419350</xdr:colOff>
      <xdr:row>44</xdr:row>
      <xdr:rowOff>1600200</xdr:rowOff>
    </xdr:to>
    <xdr:pic>
      <xdr:nvPicPr>
        <xdr:cNvPr id="50" name="Picture 103">
          <a:extLst>
            <a:ext uri="{FF2B5EF4-FFF2-40B4-BE49-F238E27FC236}">
              <a16:creationId xmlns:a16="http://schemas.microsoft.com/office/drawing/2014/main" id="{5B54EE1E-1C3F-4ED1-944C-F6184CAC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345930" y="943222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44</xdr:row>
      <xdr:rowOff>19050</xdr:rowOff>
    </xdr:from>
    <xdr:to>
      <xdr:col>8</xdr:col>
      <xdr:colOff>3876675</xdr:colOff>
      <xdr:row>44</xdr:row>
      <xdr:rowOff>1600200</xdr:rowOff>
    </xdr:to>
    <xdr:pic>
      <xdr:nvPicPr>
        <xdr:cNvPr id="51" name="Picture 104">
          <a:extLst>
            <a:ext uri="{FF2B5EF4-FFF2-40B4-BE49-F238E27FC236}">
              <a16:creationId xmlns:a16="http://schemas.microsoft.com/office/drawing/2014/main" id="{B1F66350-63BA-4E1A-AA36-67D05321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31955" y="9432226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45</xdr:row>
      <xdr:rowOff>304800</xdr:rowOff>
    </xdr:from>
    <xdr:to>
      <xdr:col>8</xdr:col>
      <xdr:colOff>0</xdr:colOff>
      <xdr:row>45</xdr:row>
      <xdr:rowOff>1885950</xdr:rowOff>
    </xdr:to>
    <xdr:pic>
      <xdr:nvPicPr>
        <xdr:cNvPr id="52" name="Picture 106">
          <a:extLst>
            <a:ext uri="{FF2B5EF4-FFF2-40B4-BE49-F238E27FC236}">
              <a16:creationId xmlns:a16="http://schemas.microsoft.com/office/drawing/2014/main" id="{F5E7C820-3F65-4B97-9EA1-4D9FA81FE060}"/>
            </a:ext>
            <a:ext uri="{147F2762-F138-4A5C-976F-8EAC2B608ADB}">
              <a16:predDERef xmlns:a16="http://schemas.microsoft.com/office/drawing/2014/main" pre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9345930" y="9645015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45</xdr:row>
      <xdr:rowOff>314325</xdr:rowOff>
    </xdr:from>
    <xdr:to>
      <xdr:col>9</xdr:col>
      <xdr:colOff>0</xdr:colOff>
      <xdr:row>45</xdr:row>
      <xdr:rowOff>1895475</xdr:rowOff>
    </xdr:to>
    <xdr:pic>
      <xdr:nvPicPr>
        <xdr:cNvPr id="53" name="Picture 107">
          <a:extLst>
            <a:ext uri="{FF2B5EF4-FFF2-40B4-BE49-F238E27FC236}">
              <a16:creationId xmlns:a16="http://schemas.microsoft.com/office/drawing/2014/main" id="{B407F454-C082-4C54-9C2D-A203C5437893}"/>
            </a:ext>
            <a:ext uri="{147F2762-F138-4A5C-976F-8EAC2B608ADB}">
              <a16:predDERef xmlns:a16="http://schemas.microsoft.com/office/drawing/2014/main" pre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831955" y="9646158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43</xdr:row>
      <xdr:rowOff>180975</xdr:rowOff>
    </xdr:from>
    <xdr:to>
      <xdr:col>8</xdr:col>
      <xdr:colOff>0</xdr:colOff>
      <xdr:row>43</xdr:row>
      <xdr:rowOff>1762125</xdr:rowOff>
    </xdr:to>
    <xdr:pic>
      <xdr:nvPicPr>
        <xdr:cNvPr id="54" name="Picture 109">
          <a:extLst>
            <a:ext uri="{FF2B5EF4-FFF2-40B4-BE49-F238E27FC236}">
              <a16:creationId xmlns:a16="http://schemas.microsoft.com/office/drawing/2014/main" id="{54BC7C82-27CA-497E-9DC0-DF702F0D4D76}"/>
            </a:ext>
            <a:ext uri="{147F2762-F138-4A5C-976F-8EAC2B608ADB}">
              <a16:predDERef xmlns:a16="http://schemas.microsoft.com/office/drawing/2014/main" pre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9345930" y="9240964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129540</xdr:colOff>
      <xdr:row>52</xdr:row>
      <xdr:rowOff>2593657</xdr:rowOff>
    </xdr:from>
    <xdr:to>
      <xdr:col>7</xdr:col>
      <xdr:colOff>2387888</xdr:colOff>
      <xdr:row>54</xdr:row>
      <xdr:rowOff>436246</xdr:rowOff>
    </xdr:to>
    <xdr:pic>
      <xdr:nvPicPr>
        <xdr:cNvPr id="55" name="Picture 115">
          <a:extLst>
            <a:ext uri="{FF2B5EF4-FFF2-40B4-BE49-F238E27FC236}">
              <a16:creationId xmlns:a16="http://schemas.microsoft.com/office/drawing/2014/main" id="{D0A5CDF0-6C68-48CD-8790-9B713E458F87}"/>
            </a:ext>
            <a:ext uri="{147F2762-F138-4A5C-976F-8EAC2B608ADB}">
              <a16:predDERef xmlns:a16="http://schemas.microsoft.com/office/drawing/2014/main" pre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9440228" y="123704032"/>
          <a:ext cx="2258348" cy="2652714"/>
        </a:xfrm>
        <a:prstGeom prst="rect">
          <a:avLst/>
        </a:prstGeom>
      </xdr:spPr>
    </xdr:pic>
    <xdr:clientData/>
  </xdr:twoCellAnchor>
  <xdr:twoCellAnchor>
    <xdr:from>
      <xdr:col>8</xdr:col>
      <xdr:colOff>219075</xdr:colOff>
      <xdr:row>53</xdr:row>
      <xdr:rowOff>114300</xdr:rowOff>
    </xdr:from>
    <xdr:to>
      <xdr:col>8</xdr:col>
      <xdr:colOff>3733800</xdr:colOff>
      <xdr:row>53</xdr:row>
      <xdr:rowOff>1847850</xdr:rowOff>
    </xdr:to>
    <xdr:pic>
      <xdr:nvPicPr>
        <xdr:cNvPr id="56" name="Picture 116">
          <a:extLst>
            <a:ext uri="{FF2B5EF4-FFF2-40B4-BE49-F238E27FC236}">
              <a16:creationId xmlns:a16="http://schemas.microsoft.com/office/drawing/2014/main" id="{BEC7C322-F7EE-45D6-A62F-13435857022E}"/>
            </a:ext>
            <a:ext uri="{147F2762-F138-4A5C-976F-8EAC2B608ADB}">
              <a16:predDERef xmlns:a16="http://schemas.microsoft.com/office/drawing/2014/main" pre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2037695" y="120662700"/>
          <a:ext cx="3516630" cy="1729740"/>
        </a:xfrm>
        <a:prstGeom prst="rect">
          <a:avLst/>
        </a:prstGeom>
      </xdr:spPr>
    </xdr:pic>
    <xdr:clientData/>
  </xdr:twoCellAnchor>
  <xdr:twoCellAnchor>
    <xdr:from>
      <xdr:col>7</xdr:col>
      <xdr:colOff>605</xdr:colOff>
      <xdr:row>51</xdr:row>
      <xdr:rowOff>148533</xdr:rowOff>
    </xdr:from>
    <xdr:to>
      <xdr:col>7</xdr:col>
      <xdr:colOff>2520804</xdr:colOff>
      <xdr:row>51</xdr:row>
      <xdr:rowOff>1732223</xdr:rowOff>
    </xdr:to>
    <xdr:pic>
      <xdr:nvPicPr>
        <xdr:cNvPr id="57" name="Picture 118">
          <a:extLst>
            <a:ext uri="{FF2B5EF4-FFF2-40B4-BE49-F238E27FC236}">
              <a16:creationId xmlns:a16="http://schemas.microsoft.com/office/drawing/2014/main" id="{1CAF700D-4E9F-4A6A-8483-742B7906D018}"/>
            </a:ext>
            <a:ext uri="{147F2762-F138-4A5C-976F-8EAC2B608ADB}">
              <a16:predDERef xmlns:a16="http://schemas.microsoft.com/office/drawing/2014/main" pre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508287" y="105148669"/>
          <a:ext cx="2520199" cy="1583690"/>
        </a:xfrm>
        <a:prstGeom prst="rect">
          <a:avLst/>
        </a:prstGeom>
      </xdr:spPr>
    </xdr:pic>
    <xdr:clientData/>
  </xdr:twoCellAnchor>
  <xdr:twoCellAnchor>
    <xdr:from>
      <xdr:col>7</xdr:col>
      <xdr:colOff>2297719</xdr:colOff>
      <xdr:row>51</xdr:row>
      <xdr:rowOff>424122</xdr:rowOff>
    </xdr:from>
    <xdr:to>
      <xdr:col>9</xdr:col>
      <xdr:colOff>91729</xdr:colOff>
      <xdr:row>51</xdr:row>
      <xdr:rowOff>1803977</xdr:rowOff>
    </xdr:to>
    <xdr:pic>
      <xdr:nvPicPr>
        <xdr:cNvPr id="58" name="Picture 119">
          <a:extLst>
            <a:ext uri="{FF2B5EF4-FFF2-40B4-BE49-F238E27FC236}">
              <a16:creationId xmlns:a16="http://schemas.microsoft.com/office/drawing/2014/main" id="{DD240375-646D-4BA8-A867-A79CE3B5490F}"/>
            </a:ext>
            <a:ext uri="{147F2762-F138-4A5C-976F-8EAC2B608ADB}">
              <a16:predDERef xmlns:a16="http://schemas.microsoft.com/office/drawing/2014/main" pre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805401" y="105424258"/>
          <a:ext cx="4392237" cy="1379855"/>
        </a:xfrm>
        <a:prstGeom prst="rect">
          <a:avLst/>
        </a:prstGeom>
      </xdr:spPr>
    </xdr:pic>
    <xdr:clientData/>
  </xdr:twoCellAnchor>
  <xdr:twoCellAnchor>
    <xdr:from>
      <xdr:col>7</xdr:col>
      <xdr:colOff>24419</xdr:colOff>
      <xdr:row>52</xdr:row>
      <xdr:rowOff>245341</xdr:rowOff>
    </xdr:from>
    <xdr:to>
      <xdr:col>8</xdr:col>
      <xdr:colOff>9814</xdr:colOff>
      <xdr:row>52</xdr:row>
      <xdr:rowOff>1829031</xdr:rowOff>
    </xdr:to>
    <xdr:pic>
      <xdr:nvPicPr>
        <xdr:cNvPr id="59" name="Picture 121">
          <a:extLst>
            <a:ext uri="{FF2B5EF4-FFF2-40B4-BE49-F238E27FC236}">
              <a16:creationId xmlns:a16="http://schemas.microsoft.com/office/drawing/2014/main" id="{9567B01A-C468-428A-9614-D35DE128416E}"/>
            </a:ext>
            <a:ext uri="{147F2762-F138-4A5C-976F-8EAC2B608ADB}">
              <a16:predDERef xmlns:a16="http://schemas.microsoft.com/office/drawing/2014/main" pre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532101" y="108120296"/>
          <a:ext cx="2513849" cy="1583690"/>
        </a:xfrm>
        <a:prstGeom prst="rect">
          <a:avLst/>
        </a:prstGeom>
      </xdr:spPr>
    </xdr:pic>
    <xdr:clientData/>
  </xdr:twoCellAnchor>
  <xdr:twoCellAnchor>
    <xdr:from>
      <xdr:col>7</xdr:col>
      <xdr:colOff>2362373</xdr:colOff>
      <xdr:row>52</xdr:row>
      <xdr:rowOff>297699</xdr:rowOff>
    </xdr:from>
    <xdr:to>
      <xdr:col>8</xdr:col>
      <xdr:colOff>3871768</xdr:colOff>
      <xdr:row>52</xdr:row>
      <xdr:rowOff>1882659</xdr:rowOff>
    </xdr:to>
    <xdr:pic>
      <xdr:nvPicPr>
        <xdr:cNvPr id="60" name="Picture 122">
          <a:extLst>
            <a:ext uri="{FF2B5EF4-FFF2-40B4-BE49-F238E27FC236}">
              <a16:creationId xmlns:a16="http://schemas.microsoft.com/office/drawing/2014/main" id="{8690C0DE-1B36-4BCF-A6A8-8B03704C270F}"/>
            </a:ext>
            <a:ext uri="{147F2762-F138-4A5C-976F-8EAC2B608ADB}">
              <a16:predDERef xmlns:a16="http://schemas.microsoft.com/office/drawing/2014/main" pre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870055" y="108172654"/>
          <a:ext cx="4037849" cy="1584960"/>
        </a:xfrm>
        <a:prstGeom prst="rect">
          <a:avLst/>
        </a:prstGeom>
      </xdr:spPr>
    </xdr:pic>
    <xdr:clientData/>
  </xdr:twoCellAnchor>
  <xdr:twoCellAnchor>
    <xdr:from>
      <xdr:col>6</xdr:col>
      <xdr:colOff>921616</xdr:colOff>
      <xdr:row>46</xdr:row>
      <xdr:rowOff>197427</xdr:rowOff>
    </xdr:from>
    <xdr:to>
      <xdr:col>7</xdr:col>
      <xdr:colOff>2493819</xdr:colOff>
      <xdr:row>46</xdr:row>
      <xdr:rowOff>1778577</xdr:rowOff>
    </xdr:to>
    <xdr:pic>
      <xdr:nvPicPr>
        <xdr:cNvPr id="67" name="Picture 133">
          <a:extLst>
            <a:ext uri="{FF2B5EF4-FFF2-40B4-BE49-F238E27FC236}">
              <a16:creationId xmlns:a16="http://schemas.microsoft.com/office/drawing/2014/main" id="{9D141381-25CB-4B11-AA4F-C25A6A46F0BD}"/>
            </a:ext>
            <a:ext uri="{147F2762-F138-4A5C-976F-8EAC2B608ADB}">
              <a16:predDERef xmlns:a16="http://schemas.microsoft.com/office/drawing/2014/main" pre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76798" y="72518154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56</xdr:row>
      <xdr:rowOff>571500</xdr:rowOff>
    </xdr:from>
    <xdr:to>
      <xdr:col>8</xdr:col>
      <xdr:colOff>0</xdr:colOff>
      <xdr:row>56</xdr:row>
      <xdr:rowOff>2152650</xdr:rowOff>
    </xdr:to>
    <xdr:pic>
      <xdr:nvPicPr>
        <xdr:cNvPr id="68" name="Picture 139">
          <a:extLst>
            <a:ext uri="{FF2B5EF4-FFF2-40B4-BE49-F238E27FC236}">
              <a16:creationId xmlns:a16="http://schemas.microsoft.com/office/drawing/2014/main" id="{5305DAF5-C210-48D6-9D6B-E449A9294095}"/>
            </a:ext>
            <a:ext uri="{147F2762-F138-4A5C-976F-8EAC2B608ADB}">
              <a16:predDERef xmlns:a16="http://schemas.microsoft.com/office/drawing/2014/main" pre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9345930" y="12638722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57</xdr:row>
      <xdr:rowOff>666750</xdr:rowOff>
    </xdr:from>
    <xdr:to>
      <xdr:col>8</xdr:col>
      <xdr:colOff>0</xdr:colOff>
      <xdr:row>57</xdr:row>
      <xdr:rowOff>2247900</xdr:rowOff>
    </xdr:to>
    <xdr:pic>
      <xdr:nvPicPr>
        <xdr:cNvPr id="69" name="Picture 142">
          <a:extLst>
            <a:ext uri="{FF2B5EF4-FFF2-40B4-BE49-F238E27FC236}">
              <a16:creationId xmlns:a16="http://schemas.microsoft.com/office/drawing/2014/main" id="{63856A65-DCC3-4AC4-8EEF-E6539A269035}"/>
            </a:ext>
            <a:ext uri="{147F2762-F138-4A5C-976F-8EAC2B608ADB}">
              <a16:predDERef xmlns:a16="http://schemas.microsoft.com/office/drawing/2014/main" pre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345930" y="12920281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58</xdr:row>
      <xdr:rowOff>19050</xdr:rowOff>
    </xdr:from>
    <xdr:to>
      <xdr:col>7</xdr:col>
      <xdr:colOff>2419350</xdr:colOff>
      <xdr:row>58</xdr:row>
      <xdr:rowOff>1600200</xdr:rowOff>
    </xdr:to>
    <xdr:pic>
      <xdr:nvPicPr>
        <xdr:cNvPr id="70" name="Picture 145">
          <a:extLst>
            <a:ext uri="{FF2B5EF4-FFF2-40B4-BE49-F238E27FC236}">
              <a16:creationId xmlns:a16="http://schemas.microsoft.com/office/drawing/2014/main" id="{5161745D-E840-49A9-BB3E-8AA586076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1313745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58</xdr:row>
      <xdr:rowOff>19050</xdr:rowOff>
    </xdr:from>
    <xdr:to>
      <xdr:col>8</xdr:col>
      <xdr:colOff>3876675</xdr:colOff>
      <xdr:row>58</xdr:row>
      <xdr:rowOff>1600200</xdr:rowOff>
    </xdr:to>
    <xdr:pic>
      <xdr:nvPicPr>
        <xdr:cNvPr id="71" name="Picture 146">
          <a:extLst>
            <a:ext uri="{FF2B5EF4-FFF2-40B4-BE49-F238E27FC236}">
              <a16:creationId xmlns:a16="http://schemas.microsoft.com/office/drawing/2014/main" id="{6286027B-A9FB-48A1-8B3A-EDC539726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11831955" y="13137451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59</xdr:row>
      <xdr:rowOff>19050</xdr:rowOff>
    </xdr:from>
    <xdr:to>
      <xdr:col>7</xdr:col>
      <xdr:colOff>2419350</xdr:colOff>
      <xdr:row>59</xdr:row>
      <xdr:rowOff>1600200</xdr:rowOff>
    </xdr:to>
    <xdr:pic>
      <xdr:nvPicPr>
        <xdr:cNvPr id="72" name="Picture 148">
          <a:extLst>
            <a:ext uri="{FF2B5EF4-FFF2-40B4-BE49-F238E27FC236}">
              <a16:creationId xmlns:a16="http://schemas.microsoft.com/office/drawing/2014/main" id="{E87A2FDD-DB90-4735-B534-E4E2B79B6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9345930" y="1331271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59</xdr:row>
      <xdr:rowOff>19050</xdr:rowOff>
    </xdr:from>
    <xdr:to>
      <xdr:col>8</xdr:col>
      <xdr:colOff>3876675</xdr:colOff>
      <xdr:row>59</xdr:row>
      <xdr:rowOff>1600200</xdr:rowOff>
    </xdr:to>
    <xdr:pic>
      <xdr:nvPicPr>
        <xdr:cNvPr id="73" name="Picture 149">
          <a:extLst>
            <a:ext uri="{FF2B5EF4-FFF2-40B4-BE49-F238E27FC236}">
              <a16:creationId xmlns:a16="http://schemas.microsoft.com/office/drawing/2014/main" id="{4D227DC8-CC98-4776-B80C-5B5AB230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11831955" y="133127115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59</xdr:row>
      <xdr:rowOff>19050</xdr:rowOff>
    </xdr:from>
    <xdr:to>
      <xdr:col>9</xdr:col>
      <xdr:colOff>1609725</xdr:colOff>
      <xdr:row>59</xdr:row>
      <xdr:rowOff>1600200</xdr:rowOff>
    </xdr:to>
    <xdr:pic>
      <xdr:nvPicPr>
        <xdr:cNvPr id="74" name="Picture 150">
          <a:extLst>
            <a:ext uri="{FF2B5EF4-FFF2-40B4-BE49-F238E27FC236}">
              <a16:creationId xmlns:a16="http://schemas.microsoft.com/office/drawing/2014/main" id="{FA0B4231-EE53-4D2B-87A6-D1977F96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15822930" y="133127115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60</xdr:row>
      <xdr:rowOff>238125</xdr:rowOff>
    </xdr:from>
    <xdr:to>
      <xdr:col>8</xdr:col>
      <xdr:colOff>0</xdr:colOff>
      <xdr:row>60</xdr:row>
      <xdr:rowOff>1819275</xdr:rowOff>
    </xdr:to>
    <xdr:pic>
      <xdr:nvPicPr>
        <xdr:cNvPr id="75" name="Picture 151">
          <a:extLst>
            <a:ext uri="{FF2B5EF4-FFF2-40B4-BE49-F238E27FC236}">
              <a16:creationId xmlns:a16="http://schemas.microsoft.com/office/drawing/2014/main" id="{E4FF2F2A-5450-4015-A16F-00F41B4CE6E9}"/>
            </a:ext>
            <a:ext uri="{147F2762-F138-4A5C-976F-8EAC2B608ADB}">
              <a16:predDERef xmlns:a16="http://schemas.microsoft.com/office/drawing/2014/main" pre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9345930" y="13479018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71</xdr:row>
      <xdr:rowOff>247650</xdr:rowOff>
    </xdr:from>
    <xdr:to>
      <xdr:col>8</xdr:col>
      <xdr:colOff>0</xdr:colOff>
      <xdr:row>71</xdr:row>
      <xdr:rowOff>1724025</xdr:rowOff>
    </xdr:to>
    <xdr:pic>
      <xdr:nvPicPr>
        <xdr:cNvPr id="76" name="Picture 154">
          <a:extLst>
            <a:ext uri="{FF2B5EF4-FFF2-40B4-BE49-F238E27FC236}">
              <a16:creationId xmlns:a16="http://schemas.microsoft.com/office/drawing/2014/main" id="{F9CEF449-BF80-496D-B851-BEA163155478}"/>
            </a:ext>
            <a:ext uri="{147F2762-F138-4A5C-976F-8EAC2B608ADB}">
              <a16:predDERef xmlns:a16="http://schemas.microsoft.com/office/drawing/2014/main" pre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155787090"/>
          <a:ext cx="2474595" cy="148209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70</xdr:row>
      <xdr:rowOff>0</xdr:rowOff>
    </xdr:from>
    <xdr:to>
      <xdr:col>9</xdr:col>
      <xdr:colOff>0</xdr:colOff>
      <xdr:row>70</xdr:row>
      <xdr:rowOff>0</xdr:rowOff>
    </xdr:to>
    <xdr:pic>
      <xdr:nvPicPr>
        <xdr:cNvPr id="77" name="Picture 155">
          <a:extLst>
            <a:ext uri="{FF2B5EF4-FFF2-40B4-BE49-F238E27FC236}">
              <a16:creationId xmlns:a16="http://schemas.microsoft.com/office/drawing/2014/main" id="{B94B41D9-C09B-41A5-9268-05EF8D106249}"/>
            </a:ext>
            <a:ext uri="{147F2762-F138-4A5C-976F-8EAC2B608ADB}">
              <a16:predDERef xmlns:a16="http://schemas.microsoft.com/office/drawing/2014/main" pre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155821380"/>
          <a:ext cx="3979545" cy="13716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64</xdr:row>
      <xdr:rowOff>19050</xdr:rowOff>
    </xdr:from>
    <xdr:to>
      <xdr:col>7</xdr:col>
      <xdr:colOff>2419350</xdr:colOff>
      <xdr:row>64</xdr:row>
      <xdr:rowOff>1600200</xdr:rowOff>
    </xdr:to>
    <xdr:pic>
      <xdr:nvPicPr>
        <xdr:cNvPr id="78" name="Picture 157">
          <a:extLst>
            <a:ext uri="{FF2B5EF4-FFF2-40B4-BE49-F238E27FC236}">
              <a16:creationId xmlns:a16="http://schemas.microsoft.com/office/drawing/2014/main" id="{8D011DCA-C64C-4E86-81EA-10995FFED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345930" y="1410138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64</xdr:row>
      <xdr:rowOff>19050</xdr:rowOff>
    </xdr:from>
    <xdr:to>
      <xdr:col>8</xdr:col>
      <xdr:colOff>3876675</xdr:colOff>
      <xdr:row>64</xdr:row>
      <xdr:rowOff>1600200</xdr:rowOff>
    </xdr:to>
    <xdr:pic>
      <xdr:nvPicPr>
        <xdr:cNvPr id="79" name="Picture 158">
          <a:extLst>
            <a:ext uri="{FF2B5EF4-FFF2-40B4-BE49-F238E27FC236}">
              <a16:creationId xmlns:a16="http://schemas.microsoft.com/office/drawing/2014/main" id="{416240A4-8B73-490A-8082-996215B15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11831955" y="14101381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65</xdr:row>
      <xdr:rowOff>85725</xdr:rowOff>
    </xdr:from>
    <xdr:to>
      <xdr:col>8</xdr:col>
      <xdr:colOff>0</xdr:colOff>
      <xdr:row>65</xdr:row>
      <xdr:rowOff>1666875</xdr:rowOff>
    </xdr:to>
    <xdr:pic>
      <xdr:nvPicPr>
        <xdr:cNvPr id="80" name="Picture 160">
          <a:extLst>
            <a:ext uri="{FF2B5EF4-FFF2-40B4-BE49-F238E27FC236}">
              <a16:creationId xmlns:a16="http://schemas.microsoft.com/office/drawing/2014/main" id="{F9FB655D-8D63-4B64-9131-0158236BA781}"/>
            </a:ext>
            <a:ext uri="{147F2762-F138-4A5C-976F-8EAC2B608ADB}">
              <a16:predDERef xmlns:a16="http://schemas.microsoft.com/office/drawing/2014/main" pre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9345930" y="14274355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65</xdr:row>
      <xdr:rowOff>133350</xdr:rowOff>
    </xdr:from>
    <xdr:to>
      <xdr:col>9</xdr:col>
      <xdr:colOff>0</xdr:colOff>
      <xdr:row>65</xdr:row>
      <xdr:rowOff>1714500</xdr:rowOff>
    </xdr:to>
    <xdr:pic>
      <xdr:nvPicPr>
        <xdr:cNvPr id="81" name="Picture 161">
          <a:extLst>
            <a:ext uri="{FF2B5EF4-FFF2-40B4-BE49-F238E27FC236}">
              <a16:creationId xmlns:a16="http://schemas.microsoft.com/office/drawing/2014/main" id="{ED89A26B-5C61-47EA-A06A-27C0628E8147}"/>
            </a:ext>
            <a:ext uri="{147F2762-F138-4A5C-976F-8EAC2B608ADB}">
              <a16:predDERef xmlns:a16="http://schemas.microsoft.com/office/drawing/2014/main" pre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11831955" y="14278546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66</xdr:row>
      <xdr:rowOff>95250</xdr:rowOff>
    </xdr:from>
    <xdr:to>
      <xdr:col>8</xdr:col>
      <xdr:colOff>0</xdr:colOff>
      <xdr:row>66</xdr:row>
      <xdr:rowOff>1676400</xdr:rowOff>
    </xdr:to>
    <xdr:pic>
      <xdr:nvPicPr>
        <xdr:cNvPr id="83" name="Picture 163">
          <a:extLst>
            <a:ext uri="{FF2B5EF4-FFF2-40B4-BE49-F238E27FC236}">
              <a16:creationId xmlns:a16="http://schemas.microsoft.com/office/drawing/2014/main" id="{A404E675-9FC0-439B-A5F3-F4B3D3A47766}"/>
            </a:ext>
            <a:ext uri="{147F2762-F138-4A5C-976F-8EAC2B608ADB}">
              <a16:predDERef xmlns:a16="http://schemas.microsoft.com/office/drawing/2014/main" pre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9345930" y="14453806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66</xdr:row>
      <xdr:rowOff>123825</xdr:rowOff>
    </xdr:from>
    <xdr:to>
      <xdr:col>9</xdr:col>
      <xdr:colOff>0</xdr:colOff>
      <xdr:row>66</xdr:row>
      <xdr:rowOff>1704975</xdr:rowOff>
    </xdr:to>
    <xdr:pic>
      <xdr:nvPicPr>
        <xdr:cNvPr id="84" name="Picture 164">
          <a:extLst>
            <a:ext uri="{FF2B5EF4-FFF2-40B4-BE49-F238E27FC236}">
              <a16:creationId xmlns:a16="http://schemas.microsoft.com/office/drawing/2014/main" id="{B09612A1-3ADC-46BA-BCE1-2E784A7416B0}"/>
            </a:ext>
            <a:ext uri="{147F2762-F138-4A5C-976F-8EAC2B608ADB}">
              <a16:predDERef xmlns:a16="http://schemas.microsoft.com/office/drawing/2014/main" pre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11831955" y="144572355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74</xdr:row>
      <xdr:rowOff>238125</xdr:rowOff>
    </xdr:from>
    <xdr:to>
      <xdr:col>8</xdr:col>
      <xdr:colOff>0</xdr:colOff>
      <xdr:row>74</xdr:row>
      <xdr:rowOff>1819275</xdr:rowOff>
    </xdr:to>
    <xdr:pic>
      <xdr:nvPicPr>
        <xdr:cNvPr id="85" name="Picture 169">
          <a:extLst>
            <a:ext uri="{FF2B5EF4-FFF2-40B4-BE49-F238E27FC236}">
              <a16:creationId xmlns:a16="http://schemas.microsoft.com/office/drawing/2014/main" id="{EE208A14-3034-46E1-857E-762DBB4DA694}"/>
            </a:ext>
            <a:ext uri="{147F2762-F138-4A5C-976F-8EAC2B608ADB}">
              <a16:predDERef xmlns:a16="http://schemas.microsoft.com/office/drawing/2014/main" pre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9345930" y="16376523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74</xdr:row>
      <xdr:rowOff>247650</xdr:rowOff>
    </xdr:from>
    <xdr:to>
      <xdr:col>9</xdr:col>
      <xdr:colOff>0</xdr:colOff>
      <xdr:row>74</xdr:row>
      <xdr:rowOff>1828800</xdr:rowOff>
    </xdr:to>
    <xdr:pic>
      <xdr:nvPicPr>
        <xdr:cNvPr id="86" name="Picture 170">
          <a:extLst>
            <a:ext uri="{FF2B5EF4-FFF2-40B4-BE49-F238E27FC236}">
              <a16:creationId xmlns:a16="http://schemas.microsoft.com/office/drawing/2014/main" id="{1F3DB00C-3476-49E6-AF2A-B0985240EF3F}"/>
            </a:ext>
            <a:ext uri="{147F2762-F138-4A5C-976F-8EAC2B608ADB}">
              <a16:predDERef xmlns:a16="http://schemas.microsoft.com/office/drawing/2014/main" pre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11831955" y="16376904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55707</xdr:colOff>
      <xdr:row>72</xdr:row>
      <xdr:rowOff>160193</xdr:rowOff>
    </xdr:from>
    <xdr:to>
      <xdr:col>8</xdr:col>
      <xdr:colOff>49357</xdr:colOff>
      <xdr:row>72</xdr:row>
      <xdr:rowOff>1741343</xdr:rowOff>
    </xdr:to>
    <xdr:pic>
      <xdr:nvPicPr>
        <xdr:cNvPr id="87" name="Picture 172">
          <a:extLst>
            <a:ext uri="{FF2B5EF4-FFF2-40B4-BE49-F238E27FC236}">
              <a16:creationId xmlns:a16="http://schemas.microsoft.com/office/drawing/2014/main" id="{7634CF68-ECA2-46F6-8581-F5E35A849C9F}"/>
            </a:ext>
            <a:ext uri="{147F2762-F138-4A5C-976F-8EAC2B608ADB}">
              <a16:predDERef xmlns:a16="http://schemas.microsoft.com/office/drawing/2014/main" pre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563389" y="136281102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81396</xdr:colOff>
      <xdr:row>72</xdr:row>
      <xdr:rowOff>204643</xdr:rowOff>
    </xdr:from>
    <xdr:to>
      <xdr:col>9</xdr:col>
      <xdr:colOff>66098</xdr:colOff>
      <xdr:row>72</xdr:row>
      <xdr:rowOff>1747693</xdr:rowOff>
    </xdr:to>
    <xdr:pic>
      <xdr:nvPicPr>
        <xdr:cNvPr id="88" name="Picture 173">
          <a:extLst>
            <a:ext uri="{FF2B5EF4-FFF2-40B4-BE49-F238E27FC236}">
              <a16:creationId xmlns:a16="http://schemas.microsoft.com/office/drawing/2014/main" id="{F4F95C8B-01C0-41F8-824D-C78AF1E1D706}"/>
            </a:ext>
            <a:ext uri="{147F2762-F138-4A5C-976F-8EAC2B608ADB}">
              <a16:predDERef xmlns:a16="http://schemas.microsoft.com/office/drawing/2014/main" pre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2117532" y="136325552"/>
          <a:ext cx="4054475" cy="1543050"/>
        </a:xfrm>
        <a:prstGeom prst="rect">
          <a:avLst/>
        </a:prstGeom>
      </xdr:spPr>
    </xdr:pic>
    <xdr:clientData/>
  </xdr:twoCellAnchor>
  <xdr:twoCellAnchor>
    <xdr:from>
      <xdr:col>7</xdr:col>
      <xdr:colOff>40986</xdr:colOff>
      <xdr:row>73</xdr:row>
      <xdr:rowOff>84859</xdr:rowOff>
    </xdr:from>
    <xdr:to>
      <xdr:col>8</xdr:col>
      <xdr:colOff>34636</xdr:colOff>
      <xdr:row>73</xdr:row>
      <xdr:rowOff>1666009</xdr:rowOff>
    </xdr:to>
    <xdr:pic>
      <xdr:nvPicPr>
        <xdr:cNvPr id="89" name="Picture 175">
          <a:extLst>
            <a:ext uri="{FF2B5EF4-FFF2-40B4-BE49-F238E27FC236}">
              <a16:creationId xmlns:a16="http://schemas.microsoft.com/office/drawing/2014/main" id="{78F3ACDF-816E-46D4-BF00-7633C585675E}"/>
            </a:ext>
            <a:ext uri="{147F2762-F138-4A5C-976F-8EAC2B608ADB}">
              <a16:predDERef xmlns:a16="http://schemas.microsoft.com/office/drawing/2014/main" pre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548668" y="138959359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234662</xdr:colOff>
      <xdr:row>73</xdr:row>
      <xdr:rowOff>110258</xdr:rowOff>
    </xdr:from>
    <xdr:to>
      <xdr:col>9</xdr:col>
      <xdr:colOff>221962</xdr:colOff>
      <xdr:row>73</xdr:row>
      <xdr:rowOff>1691408</xdr:rowOff>
    </xdr:to>
    <xdr:pic>
      <xdr:nvPicPr>
        <xdr:cNvPr id="90" name="Picture 176">
          <a:extLst>
            <a:ext uri="{FF2B5EF4-FFF2-40B4-BE49-F238E27FC236}">
              <a16:creationId xmlns:a16="http://schemas.microsoft.com/office/drawing/2014/main" id="{4A03863F-461E-403E-A938-BBB8C21AF2A6}"/>
            </a:ext>
            <a:ext uri="{147F2762-F138-4A5C-976F-8EAC2B608ADB}">
              <a16:predDERef xmlns:a16="http://schemas.microsoft.com/office/drawing/2014/main" pre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2270798" y="138984758"/>
          <a:ext cx="4057073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68</xdr:row>
      <xdr:rowOff>809625</xdr:rowOff>
    </xdr:from>
    <xdr:to>
      <xdr:col>8</xdr:col>
      <xdr:colOff>0</xdr:colOff>
      <xdr:row>68</xdr:row>
      <xdr:rowOff>2390775</xdr:rowOff>
    </xdr:to>
    <xdr:pic>
      <xdr:nvPicPr>
        <xdr:cNvPr id="93" name="Picture 187">
          <a:extLst>
            <a:ext uri="{FF2B5EF4-FFF2-40B4-BE49-F238E27FC236}">
              <a16:creationId xmlns:a16="http://schemas.microsoft.com/office/drawing/2014/main" id="{6F2CBF4B-5803-4E4D-8B95-B1E3882F7052}"/>
            </a:ext>
            <a:ext uri="{147F2762-F138-4A5C-976F-8EAC2B608ADB}">
              <a16:predDERef xmlns:a16="http://schemas.microsoft.com/office/drawing/2014/main" pre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9345930" y="151192230"/>
          <a:ext cx="2474595" cy="1577340"/>
        </a:xfrm>
        <a:prstGeom prst="rect">
          <a:avLst/>
        </a:prstGeom>
      </xdr:spPr>
    </xdr:pic>
    <xdr:clientData/>
  </xdr:twoCellAnchor>
  <xdr:twoCellAnchor>
    <xdr:from>
      <xdr:col>6</xdr:col>
      <xdr:colOff>875434</xdr:colOff>
      <xdr:row>81</xdr:row>
      <xdr:rowOff>1203903</xdr:rowOff>
    </xdr:from>
    <xdr:to>
      <xdr:col>7</xdr:col>
      <xdr:colOff>2447637</xdr:colOff>
      <xdr:row>82</xdr:row>
      <xdr:rowOff>1491962</xdr:rowOff>
    </xdr:to>
    <xdr:pic>
      <xdr:nvPicPr>
        <xdr:cNvPr id="94" name="Picture 190">
          <a:extLst>
            <a:ext uri="{FF2B5EF4-FFF2-40B4-BE49-F238E27FC236}">
              <a16:creationId xmlns:a16="http://schemas.microsoft.com/office/drawing/2014/main" id="{CAD64308-FEE5-418B-AB20-05DBDD1B6CD2}"/>
            </a:ext>
            <a:ext uri="{147F2762-F138-4A5C-976F-8EAC2B608ADB}">
              <a16:predDERef xmlns:a16="http://schemas.microsoft.com/office/drawing/2014/main" pre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9430616" y="133249267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2526434</xdr:colOff>
      <xdr:row>82</xdr:row>
      <xdr:rowOff>79952</xdr:rowOff>
    </xdr:from>
    <xdr:to>
      <xdr:col>8</xdr:col>
      <xdr:colOff>4052454</xdr:colOff>
      <xdr:row>82</xdr:row>
      <xdr:rowOff>1661102</xdr:rowOff>
    </xdr:to>
    <xdr:pic>
      <xdr:nvPicPr>
        <xdr:cNvPr id="95" name="Picture 191">
          <a:extLst>
            <a:ext uri="{FF2B5EF4-FFF2-40B4-BE49-F238E27FC236}">
              <a16:creationId xmlns:a16="http://schemas.microsoft.com/office/drawing/2014/main" id="{DB678AC3-B8F6-4AD9-84F0-D893E3B74CAF}"/>
            </a:ext>
            <a:ext uri="{147F2762-F138-4A5C-976F-8EAC2B608ADB}">
              <a16:predDERef xmlns:a16="http://schemas.microsoft.com/office/drawing/2014/main" pre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12028343" y="133418407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77</xdr:row>
      <xdr:rowOff>19050</xdr:rowOff>
    </xdr:from>
    <xdr:to>
      <xdr:col>7</xdr:col>
      <xdr:colOff>2419350</xdr:colOff>
      <xdr:row>77</xdr:row>
      <xdr:rowOff>1600200</xdr:rowOff>
    </xdr:to>
    <xdr:pic>
      <xdr:nvPicPr>
        <xdr:cNvPr id="96" name="Picture 193">
          <a:extLst>
            <a:ext uri="{FF2B5EF4-FFF2-40B4-BE49-F238E27FC236}">
              <a16:creationId xmlns:a16="http://schemas.microsoft.com/office/drawing/2014/main" id="{2FDE40A0-931D-4EF0-97F5-A8EAF8F2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9345930" y="1680362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77</xdr:row>
      <xdr:rowOff>19050</xdr:rowOff>
    </xdr:from>
    <xdr:to>
      <xdr:col>8</xdr:col>
      <xdr:colOff>3876675</xdr:colOff>
      <xdr:row>77</xdr:row>
      <xdr:rowOff>1600200</xdr:rowOff>
    </xdr:to>
    <xdr:pic>
      <xdr:nvPicPr>
        <xdr:cNvPr id="97" name="Picture 194">
          <a:extLst>
            <a:ext uri="{FF2B5EF4-FFF2-40B4-BE49-F238E27FC236}">
              <a16:creationId xmlns:a16="http://schemas.microsoft.com/office/drawing/2014/main" id="{039F6B3C-3E26-4FBC-9839-12B207ED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11831955" y="16803624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78</xdr:row>
      <xdr:rowOff>19050</xdr:rowOff>
    </xdr:from>
    <xdr:to>
      <xdr:col>7</xdr:col>
      <xdr:colOff>2419350</xdr:colOff>
      <xdr:row>78</xdr:row>
      <xdr:rowOff>1600200</xdr:rowOff>
    </xdr:to>
    <xdr:pic>
      <xdr:nvPicPr>
        <xdr:cNvPr id="98" name="Picture 196">
          <a:extLst>
            <a:ext uri="{FF2B5EF4-FFF2-40B4-BE49-F238E27FC236}">
              <a16:creationId xmlns:a16="http://schemas.microsoft.com/office/drawing/2014/main" id="{5BCB23E5-CF5F-4AE1-BA54-FA98942E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9345930" y="1697697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78</xdr:row>
      <xdr:rowOff>19050</xdr:rowOff>
    </xdr:from>
    <xdr:to>
      <xdr:col>8</xdr:col>
      <xdr:colOff>3876675</xdr:colOff>
      <xdr:row>78</xdr:row>
      <xdr:rowOff>1600200</xdr:rowOff>
    </xdr:to>
    <xdr:pic>
      <xdr:nvPicPr>
        <xdr:cNvPr id="99" name="Picture 197">
          <a:extLst>
            <a:ext uri="{FF2B5EF4-FFF2-40B4-BE49-F238E27FC236}">
              <a16:creationId xmlns:a16="http://schemas.microsoft.com/office/drawing/2014/main" id="{8CB5121B-8941-451A-8BB9-9E9C9F08C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1831955" y="1697697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87</xdr:row>
      <xdr:rowOff>219075</xdr:rowOff>
    </xdr:from>
    <xdr:to>
      <xdr:col>8</xdr:col>
      <xdr:colOff>0</xdr:colOff>
      <xdr:row>87</xdr:row>
      <xdr:rowOff>1800225</xdr:rowOff>
    </xdr:to>
    <xdr:pic>
      <xdr:nvPicPr>
        <xdr:cNvPr id="100" name="Picture 205">
          <a:extLst>
            <a:ext uri="{FF2B5EF4-FFF2-40B4-BE49-F238E27FC236}">
              <a16:creationId xmlns:a16="http://schemas.microsoft.com/office/drawing/2014/main" id="{1A7CB91F-EAA6-4860-8E35-E5489B079A05}"/>
            </a:ext>
            <a:ext uri="{147F2762-F138-4A5C-976F-8EAC2B608ADB}">
              <a16:predDERef xmlns:a16="http://schemas.microsoft.com/office/drawing/2014/main" pre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9345930" y="18806922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87</xdr:row>
      <xdr:rowOff>180975</xdr:rowOff>
    </xdr:from>
    <xdr:to>
      <xdr:col>9</xdr:col>
      <xdr:colOff>0</xdr:colOff>
      <xdr:row>87</xdr:row>
      <xdr:rowOff>1762125</xdr:rowOff>
    </xdr:to>
    <xdr:pic>
      <xdr:nvPicPr>
        <xdr:cNvPr id="101" name="Picture 206">
          <a:extLst>
            <a:ext uri="{FF2B5EF4-FFF2-40B4-BE49-F238E27FC236}">
              <a16:creationId xmlns:a16="http://schemas.microsoft.com/office/drawing/2014/main" id="{9CD7311D-98F6-4BC7-841A-907686D5C3DB}"/>
            </a:ext>
            <a:ext uri="{147F2762-F138-4A5C-976F-8EAC2B608ADB}">
              <a16:predDERef xmlns:a16="http://schemas.microsoft.com/office/drawing/2014/main" pre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1831955" y="188031120"/>
          <a:ext cx="3979545" cy="1584960"/>
        </a:xfrm>
        <a:prstGeom prst="rect">
          <a:avLst/>
        </a:prstGeom>
      </xdr:spPr>
    </xdr:pic>
    <xdr:clientData/>
  </xdr:twoCellAnchor>
  <xdr:twoCellAnchor>
    <xdr:from>
      <xdr:col>6</xdr:col>
      <xdr:colOff>910070</xdr:colOff>
      <xdr:row>84</xdr:row>
      <xdr:rowOff>79375</xdr:rowOff>
    </xdr:from>
    <xdr:to>
      <xdr:col>7</xdr:col>
      <xdr:colOff>2482273</xdr:colOff>
      <xdr:row>84</xdr:row>
      <xdr:rowOff>1660525</xdr:rowOff>
    </xdr:to>
    <xdr:pic>
      <xdr:nvPicPr>
        <xdr:cNvPr id="102" name="Picture 208">
          <a:extLst>
            <a:ext uri="{FF2B5EF4-FFF2-40B4-BE49-F238E27FC236}">
              <a16:creationId xmlns:a16="http://schemas.microsoft.com/office/drawing/2014/main" id="{1E8CEEA7-5BE2-4F7F-ABEC-3F4828F2D4DC}"/>
            </a:ext>
            <a:ext uri="{147F2762-F138-4A5C-976F-8EAC2B608ADB}">
              <a16:predDERef xmlns:a16="http://schemas.microsoft.com/office/drawing/2014/main" pre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9465252" y="138451648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2445616</xdr:colOff>
      <xdr:row>84</xdr:row>
      <xdr:rowOff>201757</xdr:rowOff>
    </xdr:from>
    <xdr:to>
      <xdr:col>8</xdr:col>
      <xdr:colOff>3971636</xdr:colOff>
      <xdr:row>84</xdr:row>
      <xdr:rowOff>1782907</xdr:rowOff>
    </xdr:to>
    <xdr:pic>
      <xdr:nvPicPr>
        <xdr:cNvPr id="103" name="Picture 209">
          <a:extLst>
            <a:ext uri="{FF2B5EF4-FFF2-40B4-BE49-F238E27FC236}">
              <a16:creationId xmlns:a16="http://schemas.microsoft.com/office/drawing/2014/main" id="{95F30597-F72E-432D-8392-B7B5DC8F07DB}"/>
            </a:ext>
            <a:ext uri="{147F2762-F138-4A5C-976F-8EAC2B608ADB}">
              <a16:predDERef xmlns:a16="http://schemas.microsoft.com/office/drawing/2014/main" pre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1947525" y="138574030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113434</xdr:colOff>
      <xdr:row>85</xdr:row>
      <xdr:rowOff>49357</xdr:rowOff>
    </xdr:from>
    <xdr:to>
      <xdr:col>8</xdr:col>
      <xdr:colOff>103909</xdr:colOff>
      <xdr:row>85</xdr:row>
      <xdr:rowOff>1630507</xdr:rowOff>
    </xdr:to>
    <xdr:pic>
      <xdr:nvPicPr>
        <xdr:cNvPr id="104" name="Picture 211">
          <a:extLst>
            <a:ext uri="{FF2B5EF4-FFF2-40B4-BE49-F238E27FC236}">
              <a16:creationId xmlns:a16="http://schemas.microsoft.com/office/drawing/2014/main" id="{50F53888-FF96-40DD-A9CC-D3F6BA3CF818}"/>
            </a:ext>
            <a:ext uri="{147F2762-F138-4A5C-976F-8EAC2B608ADB}">
              <a16:predDERef xmlns:a16="http://schemas.microsoft.com/office/drawing/2014/main" pre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615343" y="141331084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2457161</xdr:colOff>
      <xdr:row>85</xdr:row>
      <xdr:rowOff>117763</xdr:rowOff>
    </xdr:from>
    <xdr:to>
      <xdr:col>8</xdr:col>
      <xdr:colOff>3983181</xdr:colOff>
      <xdr:row>85</xdr:row>
      <xdr:rowOff>1438563</xdr:rowOff>
    </xdr:to>
    <xdr:pic>
      <xdr:nvPicPr>
        <xdr:cNvPr id="105" name="Picture 212">
          <a:extLst>
            <a:ext uri="{FF2B5EF4-FFF2-40B4-BE49-F238E27FC236}">
              <a16:creationId xmlns:a16="http://schemas.microsoft.com/office/drawing/2014/main" id="{E046F7D5-05FA-4B86-A268-CB7B2F09B212}"/>
            </a:ext>
            <a:ext uri="{147F2762-F138-4A5C-976F-8EAC2B608ADB}">
              <a16:predDERef xmlns:a16="http://schemas.microsoft.com/office/drawing/2014/main" pre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959070" y="138062854"/>
          <a:ext cx="4054475" cy="1320800"/>
        </a:xfrm>
        <a:prstGeom prst="rect">
          <a:avLst/>
        </a:prstGeom>
      </xdr:spPr>
    </xdr:pic>
    <xdr:clientData/>
  </xdr:twoCellAnchor>
  <xdr:twoCellAnchor>
    <xdr:from>
      <xdr:col>6</xdr:col>
      <xdr:colOff>933161</xdr:colOff>
      <xdr:row>80</xdr:row>
      <xdr:rowOff>160482</xdr:rowOff>
    </xdr:from>
    <xdr:to>
      <xdr:col>7</xdr:col>
      <xdr:colOff>2505364</xdr:colOff>
      <xdr:row>80</xdr:row>
      <xdr:rowOff>1741632</xdr:rowOff>
    </xdr:to>
    <xdr:pic>
      <xdr:nvPicPr>
        <xdr:cNvPr id="108" name="Picture 223">
          <a:extLst>
            <a:ext uri="{FF2B5EF4-FFF2-40B4-BE49-F238E27FC236}">
              <a16:creationId xmlns:a16="http://schemas.microsoft.com/office/drawing/2014/main" id="{F725A84F-87D8-4CDD-88B6-121781BA97E5}"/>
            </a:ext>
            <a:ext uri="{147F2762-F138-4A5C-976F-8EAC2B608ADB}">
              <a16:predDERef xmlns:a16="http://schemas.microsoft.com/office/drawing/2014/main" pre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9488343" y="130335482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90</xdr:row>
      <xdr:rowOff>790575</xdr:rowOff>
    </xdr:from>
    <xdr:to>
      <xdr:col>8</xdr:col>
      <xdr:colOff>0</xdr:colOff>
      <xdr:row>90</xdr:row>
      <xdr:rowOff>2371725</xdr:rowOff>
    </xdr:to>
    <xdr:pic>
      <xdr:nvPicPr>
        <xdr:cNvPr id="109" name="Picture 229">
          <a:extLst>
            <a:ext uri="{FF2B5EF4-FFF2-40B4-BE49-F238E27FC236}">
              <a16:creationId xmlns:a16="http://schemas.microsoft.com/office/drawing/2014/main" id="{89B15603-67B6-4FE1-90F6-B225499FDF4C}"/>
            </a:ext>
            <a:ext uri="{147F2762-F138-4A5C-976F-8EAC2B608ADB}">
              <a16:predDERef xmlns:a16="http://schemas.microsoft.com/office/drawing/2014/main" pre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345930" y="19365087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91</xdr:row>
      <xdr:rowOff>0</xdr:rowOff>
    </xdr:from>
    <xdr:to>
      <xdr:col>7</xdr:col>
      <xdr:colOff>2419350</xdr:colOff>
      <xdr:row>91</xdr:row>
      <xdr:rowOff>0</xdr:rowOff>
    </xdr:to>
    <xdr:pic>
      <xdr:nvPicPr>
        <xdr:cNvPr id="110" name="Picture 232">
          <a:extLst>
            <a:ext uri="{FF2B5EF4-FFF2-40B4-BE49-F238E27FC236}">
              <a16:creationId xmlns:a16="http://schemas.microsoft.com/office/drawing/2014/main" id="{DB9BD32C-154F-4E19-9DF5-79A03194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9345930" y="1963064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91</xdr:row>
      <xdr:rowOff>0</xdr:rowOff>
    </xdr:from>
    <xdr:to>
      <xdr:col>8</xdr:col>
      <xdr:colOff>3876675</xdr:colOff>
      <xdr:row>91</xdr:row>
      <xdr:rowOff>0</xdr:rowOff>
    </xdr:to>
    <xdr:pic>
      <xdr:nvPicPr>
        <xdr:cNvPr id="111" name="Picture 233">
          <a:extLst>
            <a:ext uri="{FF2B5EF4-FFF2-40B4-BE49-F238E27FC236}">
              <a16:creationId xmlns:a16="http://schemas.microsoft.com/office/drawing/2014/main" id="{0306F51E-CEA6-4BE8-9A90-C3179628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1831955" y="196306440"/>
          <a:ext cx="386334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92</xdr:row>
      <xdr:rowOff>19050</xdr:rowOff>
    </xdr:from>
    <xdr:to>
      <xdr:col>7</xdr:col>
      <xdr:colOff>2419350</xdr:colOff>
      <xdr:row>92</xdr:row>
      <xdr:rowOff>1600200</xdr:rowOff>
    </xdr:to>
    <xdr:pic>
      <xdr:nvPicPr>
        <xdr:cNvPr id="113" name="Picture 235">
          <a:extLst>
            <a:ext uri="{FF2B5EF4-FFF2-40B4-BE49-F238E27FC236}">
              <a16:creationId xmlns:a16="http://schemas.microsoft.com/office/drawing/2014/main" id="{F322942B-C96F-404C-B0C7-E37441A01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9345930" y="198220965"/>
          <a:ext cx="2404110" cy="156591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92</xdr:row>
      <xdr:rowOff>19050</xdr:rowOff>
    </xdr:from>
    <xdr:to>
      <xdr:col>8</xdr:col>
      <xdr:colOff>3876675</xdr:colOff>
      <xdr:row>92</xdr:row>
      <xdr:rowOff>1600200</xdr:rowOff>
    </xdr:to>
    <xdr:pic>
      <xdr:nvPicPr>
        <xdr:cNvPr id="114" name="Picture 236">
          <a:extLst>
            <a:ext uri="{FF2B5EF4-FFF2-40B4-BE49-F238E27FC236}">
              <a16:creationId xmlns:a16="http://schemas.microsoft.com/office/drawing/2014/main" id="{0FAB6492-1A81-45CB-A545-B59EFC914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11831955" y="198220965"/>
          <a:ext cx="3863340" cy="156591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93</xdr:row>
      <xdr:rowOff>19050</xdr:rowOff>
    </xdr:from>
    <xdr:to>
      <xdr:col>7</xdr:col>
      <xdr:colOff>2419350</xdr:colOff>
      <xdr:row>93</xdr:row>
      <xdr:rowOff>1600200</xdr:rowOff>
    </xdr:to>
    <xdr:pic>
      <xdr:nvPicPr>
        <xdr:cNvPr id="115" name="Picture 238">
          <a:extLst>
            <a:ext uri="{FF2B5EF4-FFF2-40B4-BE49-F238E27FC236}">
              <a16:creationId xmlns:a16="http://schemas.microsoft.com/office/drawing/2014/main" id="{F91B6F5C-C58B-4617-AED9-7A2683943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9345930" y="199802115"/>
          <a:ext cx="2404110" cy="1584960"/>
        </a:xfrm>
        <a:prstGeom prst="rect">
          <a:avLst/>
        </a:prstGeom>
      </xdr:spPr>
    </xdr:pic>
    <xdr:clientData/>
  </xdr:twoCellAnchor>
  <xdr:twoCellAnchor>
    <xdr:from>
      <xdr:col>9</xdr:col>
      <xdr:colOff>457200</xdr:colOff>
      <xdr:row>93</xdr:row>
      <xdr:rowOff>47625</xdr:rowOff>
    </xdr:from>
    <xdr:to>
      <xdr:col>9</xdr:col>
      <xdr:colOff>1171575</xdr:colOff>
      <xdr:row>93</xdr:row>
      <xdr:rowOff>1657350</xdr:rowOff>
    </xdr:to>
    <xdr:pic>
      <xdr:nvPicPr>
        <xdr:cNvPr id="116" name="Picture 240">
          <a:extLst>
            <a:ext uri="{FF2B5EF4-FFF2-40B4-BE49-F238E27FC236}">
              <a16:creationId xmlns:a16="http://schemas.microsoft.com/office/drawing/2014/main" id="{3FD1122A-67FE-4AC7-B1D3-5A786626196E}"/>
            </a:ext>
            <a:ext uri="{147F2762-F138-4A5C-976F-8EAC2B608ADB}">
              <a16:predDERef xmlns:a16="http://schemas.microsoft.com/office/drawing/2014/main" pre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68700" y="199836405"/>
          <a:ext cx="712470" cy="160401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94</xdr:row>
      <xdr:rowOff>19050</xdr:rowOff>
    </xdr:from>
    <xdr:to>
      <xdr:col>7</xdr:col>
      <xdr:colOff>2419350</xdr:colOff>
      <xdr:row>94</xdr:row>
      <xdr:rowOff>1600200</xdr:rowOff>
    </xdr:to>
    <xdr:pic>
      <xdr:nvPicPr>
        <xdr:cNvPr id="117" name="Picture 241">
          <a:extLst>
            <a:ext uri="{FF2B5EF4-FFF2-40B4-BE49-F238E27FC236}">
              <a16:creationId xmlns:a16="http://schemas.microsoft.com/office/drawing/2014/main" id="{4568E943-6F40-472F-A25D-F48E6D710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9345930" y="201516615"/>
          <a:ext cx="2404110" cy="1584960"/>
        </a:xfrm>
        <a:prstGeom prst="rect">
          <a:avLst/>
        </a:prstGeom>
      </xdr:spPr>
    </xdr:pic>
    <xdr:clientData/>
  </xdr:twoCellAnchor>
  <xdr:twoCellAnchor>
    <xdr:from>
      <xdr:col>9</xdr:col>
      <xdr:colOff>238125</xdr:colOff>
      <xdr:row>94</xdr:row>
      <xdr:rowOff>200025</xdr:rowOff>
    </xdr:from>
    <xdr:to>
      <xdr:col>9</xdr:col>
      <xdr:colOff>1371600</xdr:colOff>
      <xdr:row>94</xdr:row>
      <xdr:rowOff>1485900</xdr:rowOff>
    </xdr:to>
    <xdr:pic>
      <xdr:nvPicPr>
        <xdr:cNvPr id="118" name="Picture 243">
          <a:extLst>
            <a:ext uri="{FF2B5EF4-FFF2-40B4-BE49-F238E27FC236}">
              <a16:creationId xmlns:a16="http://schemas.microsoft.com/office/drawing/2014/main" id="{2422CB15-84E5-4D55-844C-E8F98D0F0B8C}"/>
            </a:ext>
            <a:ext uri="{147F2762-F138-4A5C-976F-8EAC2B608ADB}">
              <a16:predDERef xmlns:a16="http://schemas.microsoft.com/office/drawing/2014/main" pre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51530" y="201703305"/>
          <a:ext cx="1131570" cy="128397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97</xdr:row>
      <xdr:rowOff>19050</xdr:rowOff>
    </xdr:from>
    <xdr:to>
      <xdr:col>7</xdr:col>
      <xdr:colOff>2419350</xdr:colOff>
      <xdr:row>97</xdr:row>
      <xdr:rowOff>1600200</xdr:rowOff>
    </xdr:to>
    <xdr:pic>
      <xdr:nvPicPr>
        <xdr:cNvPr id="119" name="Picture 244">
          <a:extLst>
            <a:ext uri="{FF2B5EF4-FFF2-40B4-BE49-F238E27FC236}">
              <a16:creationId xmlns:a16="http://schemas.microsoft.com/office/drawing/2014/main" id="{2115AE21-FD89-4840-8439-DB1979FB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2052789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97</xdr:row>
      <xdr:rowOff>19050</xdr:rowOff>
    </xdr:from>
    <xdr:to>
      <xdr:col>8</xdr:col>
      <xdr:colOff>3876675</xdr:colOff>
      <xdr:row>97</xdr:row>
      <xdr:rowOff>1600200</xdr:rowOff>
    </xdr:to>
    <xdr:pic>
      <xdr:nvPicPr>
        <xdr:cNvPr id="120" name="Picture 245">
          <a:extLst>
            <a:ext uri="{FF2B5EF4-FFF2-40B4-BE49-F238E27FC236}">
              <a16:creationId xmlns:a16="http://schemas.microsoft.com/office/drawing/2014/main" id="{6FAC19B4-90C9-40C7-A880-6C73B963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1831955" y="205278990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97</xdr:row>
      <xdr:rowOff>19050</xdr:rowOff>
    </xdr:from>
    <xdr:to>
      <xdr:col>9</xdr:col>
      <xdr:colOff>1609725</xdr:colOff>
      <xdr:row>97</xdr:row>
      <xdr:rowOff>1600200</xdr:rowOff>
    </xdr:to>
    <xdr:pic>
      <xdr:nvPicPr>
        <xdr:cNvPr id="121" name="Picture 246">
          <a:extLst>
            <a:ext uri="{FF2B5EF4-FFF2-40B4-BE49-F238E27FC236}">
              <a16:creationId xmlns:a16="http://schemas.microsoft.com/office/drawing/2014/main" id="{436C33FD-D32E-4207-89A3-3713EC99F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5822930" y="20527899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98</xdr:row>
      <xdr:rowOff>19050</xdr:rowOff>
    </xdr:from>
    <xdr:to>
      <xdr:col>7</xdr:col>
      <xdr:colOff>2419350</xdr:colOff>
      <xdr:row>98</xdr:row>
      <xdr:rowOff>1600200</xdr:rowOff>
    </xdr:to>
    <xdr:pic>
      <xdr:nvPicPr>
        <xdr:cNvPr id="122" name="Picture 247">
          <a:extLst>
            <a:ext uri="{FF2B5EF4-FFF2-40B4-BE49-F238E27FC236}">
              <a16:creationId xmlns:a16="http://schemas.microsoft.com/office/drawing/2014/main" id="{AE94186C-0991-4278-ADE7-4A3FB30AE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9345930" y="2067172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98</xdr:row>
      <xdr:rowOff>19050</xdr:rowOff>
    </xdr:from>
    <xdr:to>
      <xdr:col>8</xdr:col>
      <xdr:colOff>3876675</xdr:colOff>
      <xdr:row>98</xdr:row>
      <xdr:rowOff>1600200</xdr:rowOff>
    </xdr:to>
    <xdr:pic>
      <xdr:nvPicPr>
        <xdr:cNvPr id="123" name="Picture 248">
          <a:extLst>
            <a:ext uri="{FF2B5EF4-FFF2-40B4-BE49-F238E27FC236}">
              <a16:creationId xmlns:a16="http://schemas.microsoft.com/office/drawing/2014/main" id="{DFE2A887-583D-4DC7-9A57-0E9D2EA7C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1831955" y="206717265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98</xdr:row>
      <xdr:rowOff>19050</xdr:rowOff>
    </xdr:from>
    <xdr:to>
      <xdr:col>9</xdr:col>
      <xdr:colOff>1609725</xdr:colOff>
      <xdr:row>98</xdr:row>
      <xdr:rowOff>1600200</xdr:rowOff>
    </xdr:to>
    <xdr:pic>
      <xdr:nvPicPr>
        <xdr:cNvPr id="124" name="Picture 249">
          <a:extLst>
            <a:ext uri="{FF2B5EF4-FFF2-40B4-BE49-F238E27FC236}">
              <a16:creationId xmlns:a16="http://schemas.microsoft.com/office/drawing/2014/main" id="{9208DB55-B658-47B1-B56B-EC408652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15822930" y="206717265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99</xdr:row>
      <xdr:rowOff>19050</xdr:rowOff>
    </xdr:from>
    <xdr:to>
      <xdr:col>7</xdr:col>
      <xdr:colOff>2419350</xdr:colOff>
      <xdr:row>99</xdr:row>
      <xdr:rowOff>1600200</xdr:rowOff>
    </xdr:to>
    <xdr:pic>
      <xdr:nvPicPr>
        <xdr:cNvPr id="128" name="Picture 253">
          <a:extLst>
            <a:ext uri="{FF2B5EF4-FFF2-40B4-BE49-F238E27FC236}">
              <a16:creationId xmlns:a16="http://schemas.microsoft.com/office/drawing/2014/main" id="{D0128269-115A-4F38-BCCB-DA1EF481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9345930" y="20815554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99</xdr:row>
      <xdr:rowOff>19050</xdr:rowOff>
    </xdr:from>
    <xdr:to>
      <xdr:col>8</xdr:col>
      <xdr:colOff>3876675</xdr:colOff>
      <xdr:row>99</xdr:row>
      <xdr:rowOff>1600200</xdr:rowOff>
    </xdr:to>
    <xdr:pic>
      <xdr:nvPicPr>
        <xdr:cNvPr id="129" name="Picture 254">
          <a:extLst>
            <a:ext uri="{FF2B5EF4-FFF2-40B4-BE49-F238E27FC236}">
              <a16:creationId xmlns:a16="http://schemas.microsoft.com/office/drawing/2014/main" id="{786BDD8F-6BBF-4B22-A30A-D2C430093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31955" y="208155540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99</xdr:row>
      <xdr:rowOff>19050</xdr:rowOff>
    </xdr:from>
    <xdr:to>
      <xdr:col>9</xdr:col>
      <xdr:colOff>1609725</xdr:colOff>
      <xdr:row>99</xdr:row>
      <xdr:rowOff>1600200</xdr:rowOff>
    </xdr:to>
    <xdr:pic>
      <xdr:nvPicPr>
        <xdr:cNvPr id="130" name="Picture 255">
          <a:extLst>
            <a:ext uri="{FF2B5EF4-FFF2-40B4-BE49-F238E27FC236}">
              <a16:creationId xmlns:a16="http://schemas.microsoft.com/office/drawing/2014/main" id="{995AFED1-3B6E-40E6-89B1-F5802109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15822930" y="20815554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100</xdr:row>
      <xdr:rowOff>19050</xdr:rowOff>
    </xdr:from>
    <xdr:to>
      <xdr:col>7</xdr:col>
      <xdr:colOff>2419350</xdr:colOff>
      <xdr:row>100</xdr:row>
      <xdr:rowOff>1600200</xdr:rowOff>
    </xdr:to>
    <xdr:pic>
      <xdr:nvPicPr>
        <xdr:cNvPr id="131" name="Picture 256">
          <a:extLst>
            <a:ext uri="{FF2B5EF4-FFF2-40B4-BE49-F238E27FC236}">
              <a16:creationId xmlns:a16="http://schemas.microsoft.com/office/drawing/2014/main" id="{360FE6A3-A034-4366-A60D-A426F0D9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9345930" y="2095938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100</xdr:row>
      <xdr:rowOff>19050</xdr:rowOff>
    </xdr:from>
    <xdr:to>
      <xdr:col>8</xdr:col>
      <xdr:colOff>3876675</xdr:colOff>
      <xdr:row>100</xdr:row>
      <xdr:rowOff>1600200</xdr:rowOff>
    </xdr:to>
    <xdr:pic>
      <xdr:nvPicPr>
        <xdr:cNvPr id="132" name="Picture 257">
          <a:extLst>
            <a:ext uri="{FF2B5EF4-FFF2-40B4-BE49-F238E27FC236}">
              <a16:creationId xmlns:a16="http://schemas.microsoft.com/office/drawing/2014/main" id="{BDDF21ED-32FA-4F65-BC8D-C790B222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11831955" y="209593815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100</xdr:row>
      <xdr:rowOff>19050</xdr:rowOff>
    </xdr:from>
    <xdr:to>
      <xdr:col>9</xdr:col>
      <xdr:colOff>1609725</xdr:colOff>
      <xdr:row>100</xdr:row>
      <xdr:rowOff>1600200</xdr:rowOff>
    </xdr:to>
    <xdr:pic>
      <xdr:nvPicPr>
        <xdr:cNvPr id="133" name="Picture 258">
          <a:extLst>
            <a:ext uri="{FF2B5EF4-FFF2-40B4-BE49-F238E27FC236}">
              <a16:creationId xmlns:a16="http://schemas.microsoft.com/office/drawing/2014/main" id="{423F1F9A-A5E6-42FF-B437-B261C6DD2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15822930" y="209593815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101</xdr:row>
      <xdr:rowOff>19050</xdr:rowOff>
    </xdr:from>
    <xdr:to>
      <xdr:col>7</xdr:col>
      <xdr:colOff>2419350</xdr:colOff>
      <xdr:row>101</xdr:row>
      <xdr:rowOff>1600200</xdr:rowOff>
    </xdr:to>
    <xdr:pic>
      <xdr:nvPicPr>
        <xdr:cNvPr id="134" name="Picture 259">
          <a:extLst>
            <a:ext uri="{FF2B5EF4-FFF2-40B4-BE49-F238E27FC236}">
              <a16:creationId xmlns:a16="http://schemas.microsoft.com/office/drawing/2014/main" id="{9046123C-E575-47DD-A7E3-72DA59BA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345930" y="2110320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101</xdr:row>
      <xdr:rowOff>19050</xdr:rowOff>
    </xdr:from>
    <xdr:to>
      <xdr:col>8</xdr:col>
      <xdr:colOff>3876675</xdr:colOff>
      <xdr:row>101</xdr:row>
      <xdr:rowOff>1600200</xdr:rowOff>
    </xdr:to>
    <xdr:pic>
      <xdr:nvPicPr>
        <xdr:cNvPr id="135" name="Picture 260">
          <a:extLst>
            <a:ext uri="{FF2B5EF4-FFF2-40B4-BE49-F238E27FC236}">
              <a16:creationId xmlns:a16="http://schemas.microsoft.com/office/drawing/2014/main" id="{FC2A19D7-2102-4080-854B-32CC66F91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1831955" y="211032090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101</xdr:row>
      <xdr:rowOff>19050</xdr:rowOff>
    </xdr:from>
    <xdr:to>
      <xdr:col>9</xdr:col>
      <xdr:colOff>1609725</xdr:colOff>
      <xdr:row>101</xdr:row>
      <xdr:rowOff>1600200</xdr:rowOff>
    </xdr:to>
    <xdr:pic>
      <xdr:nvPicPr>
        <xdr:cNvPr id="136" name="Picture 261">
          <a:extLst>
            <a:ext uri="{FF2B5EF4-FFF2-40B4-BE49-F238E27FC236}">
              <a16:creationId xmlns:a16="http://schemas.microsoft.com/office/drawing/2014/main" id="{047BAA29-2150-4523-B6D2-5FE2BDCB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15822930" y="21103209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102</xdr:row>
      <xdr:rowOff>19050</xdr:rowOff>
    </xdr:from>
    <xdr:to>
      <xdr:col>7</xdr:col>
      <xdr:colOff>2419350</xdr:colOff>
      <xdr:row>102</xdr:row>
      <xdr:rowOff>1600200</xdr:rowOff>
    </xdr:to>
    <xdr:pic>
      <xdr:nvPicPr>
        <xdr:cNvPr id="137" name="Picture 262">
          <a:extLst>
            <a:ext uri="{FF2B5EF4-FFF2-40B4-BE49-F238E27FC236}">
              <a16:creationId xmlns:a16="http://schemas.microsoft.com/office/drawing/2014/main" id="{8713B0BE-C498-4839-A91D-8D3EBEC1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9345930" y="2124703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102</xdr:row>
      <xdr:rowOff>19050</xdr:rowOff>
    </xdr:from>
    <xdr:to>
      <xdr:col>8</xdr:col>
      <xdr:colOff>3876675</xdr:colOff>
      <xdr:row>102</xdr:row>
      <xdr:rowOff>1600200</xdr:rowOff>
    </xdr:to>
    <xdr:pic>
      <xdr:nvPicPr>
        <xdr:cNvPr id="138" name="Picture 263">
          <a:extLst>
            <a:ext uri="{FF2B5EF4-FFF2-40B4-BE49-F238E27FC236}">
              <a16:creationId xmlns:a16="http://schemas.microsoft.com/office/drawing/2014/main" id="{6EE2648F-FD1E-4F1F-8EF3-2EFF565D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11831955" y="212470365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102</xdr:row>
      <xdr:rowOff>19050</xdr:rowOff>
    </xdr:from>
    <xdr:to>
      <xdr:col>9</xdr:col>
      <xdr:colOff>1609725</xdr:colOff>
      <xdr:row>102</xdr:row>
      <xdr:rowOff>1600200</xdr:rowOff>
    </xdr:to>
    <xdr:pic>
      <xdr:nvPicPr>
        <xdr:cNvPr id="139" name="Picture 264">
          <a:extLst>
            <a:ext uri="{FF2B5EF4-FFF2-40B4-BE49-F238E27FC236}">
              <a16:creationId xmlns:a16="http://schemas.microsoft.com/office/drawing/2014/main" id="{C980B838-03E7-46D0-B6FD-588D1419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15822930" y="212470365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103</xdr:row>
      <xdr:rowOff>0</xdr:rowOff>
    </xdr:from>
    <xdr:to>
      <xdr:col>7</xdr:col>
      <xdr:colOff>2419350</xdr:colOff>
      <xdr:row>103</xdr:row>
      <xdr:rowOff>0</xdr:rowOff>
    </xdr:to>
    <xdr:pic>
      <xdr:nvPicPr>
        <xdr:cNvPr id="140" name="Picture 265">
          <a:extLst>
            <a:ext uri="{FF2B5EF4-FFF2-40B4-BE49-F238E27FC236}">
              <a16:creationId xmlns:a16="http://schemas.microsoft.com/office/drawing/2014/main" id="{BFB92DB0-570A-420A-98D9-7098CBB24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9345930" y="2158231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103</xdr:row>
      <xdr:rowOff>0</xdr:rowOff>
    </xdr:from>
    <xdr:to>
      <xdr:col>8</xdr:col>
      <xdr:colOff>3876675</xdr:colOff>
      <xdr:row>103</xdr:row>
      <xdr:rowOff>0</xdr:rowOff>
    </xdr:to>
    <xdr:pic>
      <xdr:nvPicPr>
        <xdr:cNvPr id="141" name="Picture 266">
          <a:extLst>
            <a:ext uri="{FF2B5EF4-FFF2-40B4-BE49-F238E27FC236}">
              <a16:creationId xmlns:a16="http://schemas.microsoft.com/office/drawing/2014/main" id="{98DE616F-E5AF-4C2B-B4D0-B9B6D93B4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11831955" y="215823165"/>
          <a:ext cx="3863340" cy="1423035"/>
        </a:xfrm>
        <a:prstGeom prst="rect">
          <a:avLst/>
        </a:prstGeom>
      </xdr:spPr>
    </xdr:pic>
    <xdr:clientData/>
  </xdr:twoCellAnchor>
  <xdr:twoCellAnchor editAs="oneCell">
    <xdr:from>
      <xdr:col>9</xdr:col>
      <xdr:colOff>183573</xdr:colOff>
      <xdr:row>10</xdr:row>
      <xdr:rowOff>126999</xdr:rowOff>
    </xdr:from>
    <xdr:to>
      <xdr:col>9</xdr:col>
      <xdr:colOff>1547553</xdr:colOff>
      <xdr:row>10</xdr:row>
      <xdr:rowOff>1701164</xdr:rowOff>
    </xdr:to>
    <xdr:pic>
      <xdr:nvPicPr>
        <xdr:cNvPr id="143" name="Picture 271">
          <a:extLst>
            <a:ext uri="{FF2B5EF4-FFF2-40B4-BE49-F238E27FC236}">
              <a16:creationId xmlns:a16="http://schemas.microsoft.com/office/drawing/2014/main" id="{1D8F6E35-8BD0-4945-B4CA-84F0361F4271}"/>
            </a:ext>
            <a:ext uri="{147F2762-F138-4A5C-976F-8EAC2B608ADB}">
              <a16:predDERef xmlns:a16="http://schemas.microsoft.com/office/drawing/2014/main" pred="{631B7BD5-2EAC-4917-821A-F01E7DB3B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6277937" y="11291454"/>
          <a:ext cx="1366520" cy="156527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24</xdr:row>
      <xdr:rowOff>57150</xdr:rowOff>
    </xdr:from>
    <xdr:to>
      <xdr:col>9</xdr:col>
      <xdr:colOff>1544955</xdr:colOff>
      <xdr:row>24</xdr:row>
      <xdr:rowOff>1544955</xdr:rowOff>
    </xdr:to>
    <xdr:pic>
      <xdr:nvPicPr>
        <xdr:cNvPr id="144" name="Picture 273">
          <a:extLst>
            <a:ext uri="{FF2B5EF4-FFF2-40B4-BE49-F238E27FC236}">
              <a16:creationId xmlns:a16="http://schemas.microsoft.com/office/drawing/2014/main" id="{471558A8-FF2F-462B-8D61-C27428192EE0}"/>
            </a:ext>
            <a:ext uri="{147F2762-F138-4A5C-976F-8EAC2B608ADB}">
              <a16:predDERef xmlns:a16="http://schemas.microsoft.com/office/drawing/2014/main" pred="{43EBFF2C-F3D3-9EA5-1C1B-28D25B51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849600" y="32962215"/>
          <a:ext cx="1504315" cy="148653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35</xdr:row>
      <xdr:rowOff>47625</xdr:rowOff>
    </xdr:from>
    <xdr:to>
      <xdr:col>9</xdr:col>
      <xdr:colOff>1544955</xdr:colOff>
      <xdr:row>35</xdr:row>
      <xdr:rowOff>1546225</xdr:rowOff>
    </xdr:to>
    <xdr:pic>
      <xdr:nvPicPr>
        <xdr:cNvPr id="148" name="Picture 281">
          <a:extLst>
            <a:ext uri="{FF2B5EF4-FFF2-40B4-BE49-F238E27FC236}">
              <a16:creationId xmlns:a16="http://schemas.microsoft.com/office/drawing/2014/main" id="{0515815F-13C2-430C-95BA-90659F988F2C}"/>
            </a:ext>
            <a:ext uri="{147F2762-F138-4A5C-976F-8EAC2B608ADB}">
              <a16:predDERef xmlns:a16="http://schemas.microsoft.com/office/drawing/2014/main" pred="{BCD32912-57E7-A025-7ECD-D09F27B40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849600" y="73306305"/>
          <a:ext cx="1504315" cy="1493520"/>
        </a:xfrm>
        <a:prstGeom prst="rect">
          <a:avLst/>
        </a:prstGeom>
      </xdr:spPr>
    </xdr:pic>
    <xdr:clientData/>
  </xdr:twoCellAnchor>
  <xdr:twoCellAnchor editAs="oneCell">
    <xdr:from>
      <xdr:col>9</xdr:col>
      <xdr:colOff>225137</xdr:colOff>
      <xdr:row>46</xdr:row>
      <xdr:rowOff>355889</xdr:rowOff>
    </xdr:from>
    <xdr:to>
      <xdr:col>9</xdr:col>
      <xdr:colOff>1470372</xdr:colOff>
      <xdr:row>46</xdr:row>
      <xdr:rowOff>1790989</xdr:rowOff>
    </xdr:to>
    <xdr:pic>
      <xdr:nvPicPr>
        <xdr:cNvPr id="151" name="Picture 287">
          <a:extLst>
            <a:ext uri="{FF2B5EF4-FFF2-40B4-BE49-F238E27FC236}">
              <a16:creationId xmlns:a16="http://schemas.microsoft.com/office/drawing/2014/main" id="{43A3CE42-58CD-408C-9132-3C9D311138E2}"/>
            </a:ext>
            <a:ext uri="{147F2762-F138-4A5C-976F-8EAC2B608ADB}">
              <a16:predDERef xmlns:a16="http://schemas.microsoft.com/office/drawing/2014/main" pred="{EA254F22-F64F-BC91-8B5C-5A611FD53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6319501" y="72676616"/>
          <a:ext cx="1247775" cy="14351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44</xdr:row>
      <xdr:rowOff>85725</xdr:rowOff>
    </xdr:from>
    <xdr:to>
      <xdr:col>9</xdr:col>
      <xdr:colOff>1544955</xdr:colOff>
      <xdr:row>44</xdr:row>
      <xdr:rowOff>1584325</xdr:rowOff>
    </xdr:to>
    <xdr:pic>
      <xdr:nvPicPr>
        <xdr:cNvPr id="152" name="Picture 281">
          <a:extLst>
            <a:ext uri="{FF2B5EF4-FFF2-40B4-BE49-F238E27FC236}">
              <a16:creationId xmlns:a16="http://schemas.microsoft.com/office/drawing/2014/main" id="{1C2C9B79-CA27-47BB-AF32-59374A81DD0B}"/>
            </a:ext>
            <a:ext uri="{147F2762-F138-4A5C-976F-8EAC2B608ADB}">
              <a16:predDERef xmlns:a16="http://schemas.microsoft.com/office/drawing/2014/main" pred="{18C6A479-CC8F-4BC2-AF1E-EB1F17C6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849600" y="94394655"/>
          <a:ext cx="1504315" cy="149352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64</xdr:row>
      <xdr:rowOff>85725</xdr:rowOff>
    </xdr:from>
    <xdr:to>
      <xdr:col>9</xdr:col>
      <xdr:colOff>1544955</xdr:colOff>
      <xdr:row>64</xdr:row>
      <xdr:rowOff>1584325</xdr:rowOff>
    </xdr:to>
    <xdr:pic>
      <xdr:nvPicPr>
        <xdr:cNvPr id="154" name="Picture 281">
          <a:extLst>
            <a:ext uri="{FF2B5EF4-FFF2-40B4-BE49-F238E27FC236}">
              <a16:creationId xmlns:a16="http://schemas.microsoft.com/office/drawing/2014/main" id="{189CEC57-1A4B-4D63-9870-8F41644723DB}"/>
            </a:ext>
            <a:ext uri="{147F2762-F138-4A5C-976F-8EAC2B608ADB}">
              <a16:predDERef xmlns:a16="http://schemas.microsoft.com/office/drawing/2014/main" pred="{9E81CD14-91AF-47AD-90CF-0C5BB70D0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849600" y="141086205"/>
          <a:ext cx="1504315" cy="149352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77</xdr:row>
      <xdr:rowOff>85725</xdr:rowOff>
    </xdr:from>
    <xdr:to>
      <xdr:col>9</xdr:col>
      <xdr:colOff>1544955</xdr:colOff>
      <xdr:row>77</xdr:row>
      <xdr:rowOff>1584325</xdr:rowOff>
    </xdr:to>
    <xdr:pic>
      <xdr:nvPicPr>
        <xdr:cNvPr id="158" name="Picture 281">
          <a:extLst>
            <a:ext uri="{FF2B5EF4-FFF2-40B4-BE49-F238E27FC236}">
              <a16:creationId xmlns:a16="http://schemas.microsoft.com/office/drawing/2014/main" id="{BA5FFB84-15BA-41E7-AFFF-C99A26A30229}"/>
            </a:ext>
            <a:ext uri="{147F2762-F138-4A5C-976F-8EAC2B608ADB}">
              <a16:predDERef xmlns:a16="http://schemas.microsoft.com/office/drawing/2014/main" pred="{9D597D9D-025F-4B4A-BA7D-3B49FE92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849600" y="168108630"/>
          <a:ext cx="1504315" cy="14935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87</xdr:row>
      <xdr:rowOff>304800</xdr:rowOff>
    </xdr:from>
    <xdr:to>
      <xdr:col>9</xdr:col>
      <xdr:colOff>1583055</xdr:colOff>
      <xdr:row>87</xdr:row>
      <xdr:rowOff>1738630</xdr:rowOff>
    </xdr:to>
    <xdr:pic>
      <xdr:nvPicPr>
        <xdr:cNvPr id="159" name="Picture 45">
          <a:extLst>
            <a:ext uri="{FF2B5EF4-FFF2-40B4-BE49-F238E27FC236}">
              <a16:creationId xmlns:a16="http://schemas.microsoft.com/office/drawing/2014/main" id="{C50290C2-E31F-4DC6-BB06-480E90AA281A}"/>
            </a:ext>
            <a:ext uri="{147F2762-F138-4A5C-976F-8EAC2B608ADB}">
              <a16:predDERef xmlns:a16="http://schemas.microsoft.com/office/drawing/2014/main" pred="{A88DF6E8-2E05-3353-BBCF-57BA7C42D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15811500" y="188156850"/>
          <a:ext cx="1580515" cy="1428750"/>
        </a:xfrm>
        <a:prstGeom prst="rect">
          <a:avLst/>
        </a:prstGeom>
      </xdr:spPr>
    </xdr:pic>
    <xdr:clientData/>
  </xdr:twoCellAnchor>
  <xdr:twoCellAnchor editAs="oneCell">
    <xdr:from>
      <xdr:col>9</xdr:col>
      <xdr:colOff>155864</xdr:colOff>
      <xdr:row>80</xdr:row>
      <xdr:rowOff>283441</xdr:rowOff>
    </xdr:from>
    <xdr:to>
      <xdr:col>9</xdr:col>
      <xdr:colOff>1392209</xdr:colOff>
      <xdr:row>80</xdr:row>
      <xdr:rowOff>1736956</xdr:rowOff>
    </xdr:to>
    <xdr:pic>
      <xdr:nvPicPr>
        <xdr:cNvPr id="161" name="Picture 287">
          <a:extLst>
            <a:ext uri="{FF2B5EF4-FFF2-40B4-BE49-F238E27FC236}">
              <a16:creationId xmlns:a16="http://schemas.microsoft.com/office/drawing/2014/main" id="{5B7766D1-A06A-4ABC-8DCA-D0548CA2477B}"/>
            </a:ext>
            <a:ext uri="{147F2762-F138-4A5C-976F-8EAC2B608ADB}">
              <a16:predDERef xmlns:a16="http://schemas.microsoft.com/office/drawing/2014/main" pred="{AE953D1C-CA28-43EF-B712-64F87E72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6250228" y="130458441"/>
          <a:ext cx="1247775" cy="1444625"/>
        </a:xfrm>
        <a:prstGeom prst="rect">
          <a:avLst/>
        </a:prstGeom>
      </xdr:spPr>
    </xdr:pic>
    <xdr:clientData/>
  </xdr:twoCellAnchor>
  <xdr:twoCellAnchor editAs="oneCell">
    <xdr:from>
      <xdr:col>9</xdr:col>
      <xdr:colOff>34637</xdr:colOff>
      <xdr:row>5</xdr:row>
      <xdr:rowOff>230909</xdr:rowOff>
    </xdr:from>
    <xdr:to>
      <xdr:col>9</xdr:col>
      <xdr:colOff>1624042</xdr:colOff>
      <xdr:row>5</xdr:row>
      <xdr:rowOff>1815869</xdr:rowOff>
    </xdr:to>
    <xdr:pic>
      <xdr:nvPicPr>
        <xdr:cNvPr id="165" name="Picture 33">
          <a:extLst>
            <a:ext uri="{FF2B5EF4-FFF2-40B4-BE49-F238E27FC236}">
              <a16:creationId xmlns:a16="http://schemas.microsoft.com/office/drawing/2014/main" id="{407536A5-7FBF-4353-A1D5-C3B8D7277520}"/>
            </a:ext>
            <a:ext uri="{147F2762-F138-4A5C-976F-8EAC2B608ADB}">
              <a16:predDERef xmlns:a16="http://schemas.microsoft.com/office/drawing/2014/main" pred="{A435BBD2-7F45-7A3A-DEC6-7D5110745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6129001" y="3833091"/>
          <a:ext cx="1571625" cy="1570990"/>
        </a:xfrm>
        <a:prstGeom prst="rect">
          <a:avLst/>
        </a:prstGeom>
      </xdr:spPr>
    </xdr:pic>
    <xdr:clientData/>
  </xdr:twoCellAnchor>
  <xdr:twoCellAnchor editAs="oneCell">
    <xdr:from>
      <xdr:col>9</xdr:col>
      <xdr:colOff>44162</xdr:colOff>
      <xdr:row>6</xdr:row>
      <xdr:rowOff>508866</xdr:rowOff>
    </xdr:from>
    <xdr:to>
      <xdr:col>9</xdr:col>
      <xdr:colOff>1625312</xdr:colOff>
      <xdr:row>6</xdr:row>
      <xdr:rowOff>1281661</xdr:rowOff>
    </xdr:to>
    <xdr:pic>
      <xdr:nvPicPr>
        <xdr:cNvPr id="166" name="Picture 36">
          <a:extLst>
            <a:ext uri="{FF2B5EF4-FFF2-40B4-BE49-F238E27FC236}">
              <a16:creationId xmlns:a16="http://schemas.microsoft.com/office/drawing/2014/main" id="{8E9A4F82-5DEB-432F-A5CF-6D871E80A561}"/>
            </a:ext>
            <a:ext uri="{147F2762-F138-4A5C-976F-8EAC2B608ADB}">
              <a16:predDERef xmlns:a16="http://schemas.microsoft.com/office/drawing/2014/main" pred="{4BF5A7BA-772B-6993-8B92-0D37B13A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6138526" y="7701684"/>
          <a:ext cx="1577340" cy="76390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11</xdr:row>
      <xdr:rowOff>47625</xdr:rowOff>
    </xdr:from>
    <xdr:to>
      <xdr:col>9</xdr:col>
      <xdr:colOff>1524000</xdr:colOff>
      <xdr:row>12</xdr:row>
      <xdr:rowOff>951</xdr:rowOff>
    </xdr:to>
    <xdr:pic>
      <xdr:nvPicPr>
        <xdr:cNvPr id="171" name="Picture 63">
          <a:extLst>
            <a:ext uri="{FF2B5EF4-FFF2-40B4-BE49-F238E27FC236}">
              <a16:creationId xmlns:a16="http://schemas.microsoft.com/office/drawing/2014/main" id="{BA21B2D8-F429-4F1F-A231-890000CE769C}"/>
            </a:ext>
            <a:ext uri="{147F2762-F138-4A5C-976F-8EAC2B608ADB}">
              <a16:predDERef xmlns:a16="http://schemas.microsoft.com/office/drawing/2014/main" pred="{7DB1AD17-ED16-CD97-DF1E-F5804539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5876270" y="17708880"/>
          <a:ext cx="1459230" cy="2599372"/>
        </a:xfrm>
        <a:prstGeom prst="rect">
          <a:avLst/>
        </a:prstGeom>
      </xdr:spPr>
    </xdr:pic>
    <xdr:clientData/>
  </xdr:twoCellAnchor>
  <xdr:twoCellAnchor editAs="oneCell">
    <xdr:from>
      <xdr:col>9</xdr:col>
      <xdr:colOff>53686</xdr:colOff>
      <xdr:row>23</xdr:row>
      <xdr:rowOff>207818</xdr:rowOff>
    </xdr:from>
    <xdr:to>
      <xdr:col>9</xdr:col>
      <xdr:colOff>1625311</xdr:colOff>
      <xdr:row>23</xdr:row>
      <xdr:rowOff>1240328</xdr:rowOff>
    </xdr:to>
    <xdr:pic>
      <xdr:nvPicPr>
        <xdr:cNvPr id="172" name="Picture 96">
          <a:extLst>
            <a:ext uri="{FF2B5EF4-FFF2-40B4-BE49-F238E27FC236}">
              <a16:creationId xmlns:a16="http://schemas.microsoft.com/office/drawing/2014/main" id="{179AD88F-66A3-45B7-BA5A-A76E2E7E2A04}"/>
            </a:ext>
            <a:ext uri="{147F2762-F138-4A5C-976F-8EAC2B608ADB}">
              <a16:predDERef xmlns:a16="http://schemas.microsoft.com/office/drawing/2014/main" pred="{7A7810E7-7B04-4A10-95EE-47DEC38B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5868996" y="55599503"/>
          <a:ext cx="1560195" cy="1026160"/>
        </a:xfrm>
        <a:prstGeom prst="rect">
          <a:avLst/>
        </a:prstGeom>
      </xdr:spPr>
    </xdr:pic>
    <xdr:clientData/>
  </xdr:twoCellAnchor>
  <xdr:twoCellAnchor editAs="oneCell">
    <xdr:from>
      <xdr:col>9</xdr:col>
      <xdr:colOff>137392</xdr:colOff>
      <xdr:row>26</xdr:row>
      <xdr:rowOff>219364</xdr:rowOff>
    </xdr:from>
    <xdr:to>
      <xdr:col>9</xdr:col>
      <xdr:colOff>1511532</xdr:colOff>
      <xdr:row>26</xdr:row>
      <xdr:rowOff>1829724</xdr:rowOff>
    </xdr:to>
    <xdr:pic>
      <xdr:nvPicPr>
        <xdr:cNvPr id="173" name="Picture 271">
          <a:extLst>
            <a:ext uri="{FF2B5EF4-FFF2-40B4-BE49-F238E27FC236}">
              <a16:creationId xmlns:a16="http://schemas.microsoft.com/office/drawing/2014/main" id="{307DB6DF-0382-491B-B31F-443FB5B47010}"/>
            </a:ext>
            <a:ext uri="{147F2762-F138-4A5C-976F-8EAC2B608ADB}">
              <a16:predDERef xmlns:a16="http://schemas.microsoft.com/office/drawing/2014/main" pred="{C8D681BB-3612-8FAD-9FC5-A519715E4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6231756" y="40917091"/>
          <a:ext cx="1370330" cy="161036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40</xdr:row>
      <xdr:rowOff>38100</xdr:rowOff>
    </xdr:from>
    <xdr:to>
      <xdr:col>9</xdr:col>
      <xdr:colOff>1125855</xdr:colOff>
      <xdr:row>40</xdr:row>
      <xdr:rowOff>2000250</xdr:rowOff>
    </xdr:to>
    <xdr:pic>
      <xdr:nvPicPr>
        <xdr:cNvPr id="175" name="Picture 108">
          <a:extLst>
            <a:ext uri="{FF2B5EF4-FFF2-40B4-BE49-F238E27FC236}">
              <a16:creationId xmlns:a16="http://schemas.microsoft.com/office/drawing/2014/main" id="{64BDBD48-2151-4A60-ABC4-CE56ACF6C33E}"/>
            </a:ext>
            <a:ext uri="{147F2762-F138-4A5C-976F-8EAC2B608ADB}">
              <a16:predDERef xmlns:a16="http://schemas.microsoft.com/office/drawing/2014/main" pred="{C77B4AB0-35FC-24D4-C41E-2E6389745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6283940" y="85944075"/>
          <a:ext cx="650875" cy="1961515"/>
        </a:xfrm>
        <a:prstGeom prst="rect">
          <a:avLst/>
        </a:prstGeom>
      </xdr:spPr>
    </xdr:pic>
    <xdr:clientData/>
  </xdr:twoCellAnchor>
  <xdr:twoCellAnchor editAs="oneCell">
    <xdr:from>
      <xdr:col>9</xdr:col>
      <xdr:colOff>49240</xdr:colOff>
      <xdr:row>56</xdr:row>
      <xdr:rowOff>367145</xdr:rowOff>
    </xdr:from>
    <xdr:to>
      <xdr:col>9</xdr:col>
      <xdr:colOff>1625325</xdr:colOff>
      <xdr:row>56</xdr:row>
      <xdr:rowOff>1930226</xdr:rowOff>
    </xdr:to>
    <xdr:pic>
      <xdr:nvPicPr>
        <xdr:cNvPr id="177" name="Picture 113">
          <a:extLst>
            <a:ext uri="{FF2B5EF4-FFF2-40B4-BE49-F238E27FC236}">
              <a16:creationId xmlns:a16="http://schemas.microsoft.com/office/drawing/2014/main" id="{96822AA5-D321-4248-BE7A-6CDC428A7C2F}"/>
            </a:ext>
            <a:ext uri="{147F2762-F138-4A5C-976F-8EAC2B608ADB}">
              <a16:predDERef xmlns:a16="http://schemas.microsoft.com/office/drawing/2014/main" pred="{00C9E444-2728-1D0A-4875-42EE6B37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5862645" y="126179060"/>
          <a:ext cx="1566560" cy="1559906"/>
        </a:xfrm>
        <a:prstGeom prst="rect">
          <a:avLst/>
        </a:prstGeom>
      </xdr:spPr>
    </xdr:pic>
    <xdr:clientData/>
  </xdr:twoCellAnchor>
  <xdr:twoCellAnchor editAs="oneCell">
    <xdr:from>
      <xdr:col>9</xdr:col>
      <xdr:colOff>50165</xdr:colOff>
      <xdr:row>57</xdr:row>
      <xdr:rowOff>768668</xdr:rowOff>
    </xdr:from>
    <xdr:to>
      <xdr:col>9</xdr:col>
      <xdr:colOff>1622742</xdr:colOff>
      <xdr:row>57</xdr:row>
      <xdr:rowOff>1545273</xdr:rowOff>
    </xdr:to>
    <xdr:pic>
      <xdr:nvPicPr>
        <xdr:cNvPr id="179" name="Picture 126">
          <a:extLst>
            <a:ext uri="{FF2B5EF4-FFF2-40B4-BE49-F238E27FC236}">
              <a16:creationId xmlns:a16="http://schemas.microsoft.com/office/drawing/2014/main" id="{5BF98B97-9E71-47F1-9CB7-F006BF97F1CD}"/>
            </a:ext>
            <a:ext uri="{147F2762-F138-4A5C-976F-8EAC2B608ADB}">
              <a16:predDERef xmlns:a16="http://schemas.microsoft.com/office/drawing/2014/main" pred="{2B145AB2-63FB-B269-B067-790CFEC9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837853" y="132356543"/>
          <a:ext cx="1564957" cy="772160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58</xdr:row>
      <xdr:rowOff>38100</xdr:rowOff>
    </xdr:from>
    <xdr:to>
      <xdr:col>9</xdr:col>
      <xdr:colOff>1319530</xdr:colOff>
      <xdr:row>58</xdr:row>
      <xdr:rowOff>1397000</xdr:rowOff>
    </xdr:to>
    <xdr:pic>
      <xdr:nvPicPr>
        <xdr:cNvPr id="180" name="Picture 129">
          <a:extLst>
            <a:ext uri="{FF2B5EF4-FFF2-40B4-BE49-F238E27FC236}">
              <a16:creationId xmlns:a16="http://schemas.microsoft.com/office/drawing/2014/main" id="{8D36A891-E579-4BE4-A12A-413D29879499}"/>
            </a:ext>
            <a:ext uri="{147F2762-F138-4A5C-976F-8EAC2B608ADB}">
              <a16:predDERef xmlns:a16="http://schemas.microsoft.com/office/drawing/2014/main" pred="{0FE5C937-8BE2-B9B2-EC80-E5848937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6116300" y="131397375"/>
          <a:ext cx="1007110" cy="1350010"/>
        </a:xfrm>
        <a:prstGeom prst="rect">
          <a:avLst/>
        </a:prstGeom>
      </xdr:spPr>
    </xdr:pic>
    <xdr:clientData/>
  </xdr:twoCellAnchor>
  <xdr:twoCellAnchor editAs="oneCell">
    <xdr:from>
      <xdr:col>9</xdr:col>
      <xdr:colOff>371475</xdr:colOff>
      <xdr:row>60</xdr:row>
      <xdr:rowOff>66675</xdr:rowOff>
    </xdr:from>
    <xdr:to>
      <xdr:col>9</xdr:col>
      <xdr:colOff>1280795</xdr:colOff>
      <xdr:row>60</xdr:row>
      <xdr:rowOff>1966595</xdr:rowOff>
    </xdr:to>
    <xdr:pic>
      <xdr:nvPicPr>
        <xdr:cNvPr id="181" name="Picture 132">
          <a:extLst>
            <a:ext uri="{FF2B5EF4-FFF2-40B4-BE49-F238E27FC236}">
              <a16:creationId xmlns:a16="http://schemas.microsoft.com/office/drawing/2014/main" id="{CF8D3728-E136-4638-843D-4F9887A613C9}"/>
            </a:ext>
            <a:ext uri="{147F2762-F138-4A5C-976F-8EAC2B608ADB}">
              <a16:predDERef xmlns:a16="http://schemas.microsoft.com/office/drawing/2014/main" pred="{5C14DC5B-738A-F43A-1983-430CAC8D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6181070" y="134614920"/>
          <a:ext cx="903605" cy="189928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89</xdr:row>
      <xdr:rowOff>809625</xdr:rowOff>
    </xdr:from>
    <xdr:to>
      <xdr:col>9</xdr:col>
      <xdr:colOff>1547495</xdr:colOff>
      <xdr:row>89</xdr:row>
      <xdr:rowOff>2005965</xdr:rowOff>
    </xdr:to>
    <xdr:pic>
      <xdr:nvPicPr>
        <xdr:cNvPr id="183" name="Picture 165">
          <a:extLst>
            <a:ext uri="{FF2B5EF4-FFF2-40B4-BE49-F238E27FC236}">
              <a16:creationId xmlns:a16="http://schemas.microsoft.com/office/drawing/2014/main" id="{1364BB43-69F6-440D-90AE-6F9781435480}"/>
            </a:ext>
            <a:ext uri="{147F2762-F138-4A5C-976F-8EAC2B608ADB}">
              <a16:predDERef xmlns:a16="http://schemas.microsoft.com/office/drawing/2014/main" pred="{E8627C0E-762F-4FA2-A015-D4B895D9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5861030" y="191082930"/>
          <a:ext cx="1490345" cy="119824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90</xdr:row>
      <xdr:rowOff>942975</xdr:rowOff>
    </xdr:from>
    <xdr:to>
      <xdr:col>9</xdr:col>
      <xdr:colOff>1586230</xdr:colOff>
      <xdr:row>90</xdr:row>
      <xdr:rowOff>1699895</xdr:rowOff>
    </xdr:to>
    <xdr:pic>
      <xdr:nvPicPr>
        <xdr:cNvPr id="184" name="Picture 167">
          <a:extLst>
            <a:ext uri="{FF2B5EF4-FFF2-40B4-BE49-F238E27FC236}">
              <a16:creationId xmlns:a16="http://schemas.microsoft.com/office/drawing/2014/main" id="{BB2A9CD6-22DB-44FA-B65A-7E17D3A9C2E5}"/>
            </a:ext>
            <a:ext uri="{147F2762-F138-4A5C-976F-8EAC2B608ADB}">
              <a16:predDERef xmlns:a16="http://schemas.microsoft.com/office/drawing/2014/main" pred="{0B5BED59-6FF2-A05C-6DC5-9D584527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826740" y="193803270"/>
          <a:ext cx="1563370" cy="751840"/>
        </a:xfrm>
        <a:prstGeom prst="rect">
          <a:avLst/>
        </a:prstGeom>
      </xdr:spPr>
    </xdr:pic>
    <xdr:clientData/>
  </xdr:twoCellAnchor>
  <xdr:twoCellAnchor editAs="oneCell">
    <xdr:from>
      <xdr:col>8</xdr:col>
      <xdr:colOff>1108074</xdr:colOff>
      <xdr:row>90</xdr:row>
      <xdr:rowOff>138545</xdr:rowOff>
    </xdr:from>
    <xdr:to>
      <xdr:col>8</xdr:col>
      <xdr:colOff>3048792</xdr:colOff>
      <xdr:row>90</xdr:row>
      <xdr:rowOff>2803120</xdr:rowOff>
    </xdr:to>
    <xdr:pic>
      <xdr:nvPicPr>
        <xdr:cNvPr id="185" name="Picture 168">
          <a:extLst>
            <a:ext uri="{FF2B5EF4-FFF2-40B4-BE49-F238E27FC236}">
              <a16:creationId xmlns:a16="http://schemas.microsoft.com/office/drawing/2014/main" id="{BB695396-B974-46E4-A210-264DD0D68A59}"/>
            </a:ext>
            <a:ext uri="{147F2762-F138-4A5C-976F-8EAC2B608ADB}">
              <a16:predDERef xmlns:a16="http://schemas.microsoft.com/office/drawing/2014/main" pred="{34252DC4-8CFD-668D-6CEE-8537FD5E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2928599" y="192996935"/>
          <a:ext cx="1940718" cy="267600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92</xdr:row>
      <xdr:rowOff>285750</xdr:rowOff>
    </xdr:from>
    <xdr:to>
      <xdr:col>9</xdr:col>
      <xdr:colOff>1586230</xdr:colOff>
      <xdr:row>92</xdr:row>
      <xdr:rowOff>1089025</xdr:rowOff>
    </xdr:to>
    <xdr:pic>
      <xdr:nvPicPr>
        <xdr:cNvPr id="186" name="Picture 174">
          <a:extLst>
            <a:ext uri="{FF2B5EF4-FFF2-40B4-BE49-F238E27FC236}">
              <a16:creationId xmlns:a16="http://schemas.microsoft.com/office/drawing/2014/main" id="{A0DD86D2-5A10-4928-B224-349A2DDD0EF8}"/>
            </a:ext>
            <a:ext uri="{147F2762-F138-4A5C-976F-8EAC2B608ADB}">
              <a16:predDERef xmlns:a16="http://schemas.microsoft.com/office/drawing/2014/main" pred="{12873369-5AB5-0718-C369-624234058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5826740" y="198487665"/>
          <a:ext cx="1563370" cy="803275"/>
        </a:xfrm>
        <a:prstGeom prst="rect">
          <a:avLst/>
        </a:prstGeom>
      </xdr:spPr>
    </xdr:pic>
    <xdr:clientData/>
  </xdr:twoCellAnchor>
  <xdr:twoCellAnchor>
    <xdr:from>
      <xdr:col>6</xdr:col>
      <xdr:colOff>736890</xdr:colOff>
      <xdr:row>19</xdr:row>
      <xdr:rowOff>82839</xdr:rowOff>
    </xdr:from>
    <xdr:to>
      <xdr:col>7</xdr:col>
      <xdr:colOff>2309091</xdr:colOff>
      <xdr:row>19</xdr:row>
      <xdr:rowOff>1663989</xdr:rowOff>
    </xdr:to>
    <xdr:pic>
      <xdr:nvPicPr>
        <xdr:cNvPr id="187" name="Picture 19">
          <a:extLst>
            <a:ext uri="{FF2B5EF4-FFF2-40B4-BE49-F238E27FC236}">
              <a16:creationId xmlns:a16="http://schemas.microsoft.com/office/drawing/2014/main" id="{EF7B88BE-521A-42EF-8154-2318B1191D54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9141750" y="30755244"/>
          <a:ext cx="2498031" cy="1575435"/>
        </a:xfrm>
        <a:prstGeom prst="rect">
          <a:avLst/>
        </a:prstGeom>
      </xdr:spPr>
    </xdr:pic>
    <xdr:clientData/>
  </xdr:twoCellAnchor>
  <xdr:twoCellAnchor>
    <xdr:from>
      <xdr:col>7</xdr:col>
      <xdr:colOff>2491796</xdr:colOff>
      <xdr:row>19</xdr:row>
      <xdr:rowOff>21070</xdr:rowOff>
    </xdr:from>
    <xdr:to>
      <xdr:col>8</xdr:col>
      <xdr:colOff>4017817</xdr:colOff>
      <xdr:row>19</xdr:row>
      <xdr:rowOff>1602220</xdr:rowOff>
    </xdr:to>
    <xdr:pic>
      <xdr:nvPicPr>
        <xdr:cNvPr id="188" name="Picture 20">
          <a:extLst>
            <a:ext uri="{FF2B5EF4-FFF2-40B4-BE49-F238E27FC236}">
              <a16:creationId xmlns:a16="http://schemas.microsoft.com/office/drawing/2014/main" id="{9BC1D816-1B9F-418C-8A1C-0AFFB295A34F}"/>
            </a:ext>
            <a:ext uri="{147F2762-F138-4A5C-976F-8EAC2B608ADB}">
              <a16:predDERef xmlns:a16="http://schemas.microsoft.com/office/drawing/2014/main" pre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11820581" y="30687760"/>
          <a:ext cx="3992996" cy="1584960"/>
        </a:xfrm>
        <a:prstGeom prst="rect">
          <a:avLst/>
        </a:prstGeom>
      </xdr:spPr>
    </xdr:pic>
    <xdr:clientData/>
  </xdr:twoCellAnchor>
  <xdr:twoCellAnchor editAs="oneCell">
    <xdr:from>
      <xdr:col>9</xdr:col>
      <xdr:colOff>207818</xdr:colOff>
      <xdr:row>68</xdr:row>
      <xdr:rowOff>346364</xdr:rowOff>
    </xdr:from>
    <xdr:to>
      <xdr:col>9</xdr:col>
      <xdr:colOff>1433368</xdr:colOff>
      <xdr:row>68</xdr:row>
      <xdr:rowOff>1787814</xdr:rowOff>
    </xdr:to>
    <xdr:pic>
      <xdr:nvPicPr>
        <xdr:cNvPr id="190" name="Picture 287">
          <a:extLst>
            <a:ext uri="{FF2B5EF4-FFF2-40B4-BE49-F238E27FC236}">
              <a16:creationId xmlns:a16="http://schemas.microsoft.com/office/drawing/2014/main" id="{7E6323D9-8F18-4714-842F-C05F27EB54F5}"/>
            </a:ext>
            <a:ext uri="{147F2762-F138-4A5C-976F-8EAC2B608ADB}">
              <a16:predDERef xmlns:a16="http://schemas.microsoft.com/office/drawing/2014/main" pred="{EA254F22-F64F-BC91-8B5C-5A611FD53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6302182" y="111679182"/>
          <a:ext cx="1231900" cy="1441450"/>
        </a:xfrm>
        <a:prstGeom prst="rect">
          <a:avLst/>
        </a:prstGeom>
      </xdr:spPr>
    </xdr:pic>
    <xdr:clientData/>
  </xdr:twoCellAnchor>
  <xdr:oneCellAnchor>
    <xdr:from>
      <xdr:col>9</xdr:col>
      <xdr:colOff>413472</xdr:colOff>
      <xdr:row>25</xdr:row>
      <xdr:rowOff>311727</xdr:rowOff>
    </xdr:from>
    <xdr:ext cx="956574" cy="1602770"/>
    <xdr:pic>
      <xdr:nvPicPr>
        <xdr:cNvPr id="191" name="Obrázek 190">
          <a:extLst>
            <a:ext uri="{FF2B5EF4-FFF2-40B4-BE49-F238E27FC236}">
              <a16:creationId xmlns:a16="http://schemas.microsoft.com/office/drawing/2014/main" id="{0F6A9C01-F04D-4805-B915-F818C6BD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6507836" y="38203909"/>
          <a:ext cx="956574" cy="1602770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21</xdr:row>
      <xdr:rowOff>238125</xdr:rowOff>
    </xdr:from>
    <xdr:to>
      <xdr:col>8</xdr:col>
      <xdr:colOff>3867150</xdr:colOff>
      <xdr:row>21</xdr:row>
      <xdr:rowOff>1654175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A98D75F8-577B-4103-9459-169E3534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1820525" y="51627405"/>
          <a:ext cx="3863340" cy="1417955"/>
        </a:xfrm>
        <a:prstGeom prst="rect">
          <a:avLst/>
        </a:prstGeom>
      </xdr:spPr>
    </xdr:pic>
    <xdr:clientData/>
  </xdr:twoCellAnchor>
  <xdr:twoCellAnchor>
    <xdr:from>
      <xdr:col>8</xdr:col>
      <xdr:colOff>23813</xdr:colOff>
      <xdr:row>22</xdr:row>
      <xdr:rowOff>333375</xdr:rowOff>
    </xdr:from>
    <xdr:to>
      <xdr:col>8</xdr:col>
      <xdr:colOff>3890963</xdr:colOff>
      <xdr:row>22</xdr:row>
      <xdr:rowOff>1749425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1025F7C9-C113-41EA-A60F-05690F09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1840528" y="53604795"/>
          <a:ext cx="3872865" cy="1417955"/>
        </a:xfrm>
        <a:prstGeom prst="rect">
          <a:avLst/>
        </a:prstGeom>
      </xdr:spPr>
    </xdr:pic>
    <xdr:clientData/>
  </xdr:twoCellAnchor>
  <xdr:twoCellAnchor>
    <xdr:from>
      <xdr:col>9</xdr:col>
      <xdr:colOff>71438</xdr:colOff>
      <xdr:row>21</xdr:row>
      <xdr:rowOff>476250</xdr:rowOff>
    </xdr:from>
    <xdr:to>
      <xdr:col>10</xdr:col>
      <xdr:colOff>4763</xdr:colOff>
      <xdr:row>21</xdr:row>
      <xdr:rowOff>1505111</xdr:rowOff>
    </xdr:to>
    <xdr:pic>
      <xdr:nvPicPr>
        <xdr:cNvPr id="194" name="Picture 6">
          <a:extLst>
            <a:ext uri="{FF2B5EF4-FFF2-40B4-BE49-F238E27FC236}">
              <a16:creationId xmlns:a16="http://schemas.microsoft.com/office/drawing/2014/main" id="{4A25C523-2338-4A26-B665-70714F66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81033" y="51859815"/>
          <a:ext cx="1584960" cy="1028861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22</xdr:row>
      <xdr:rowOff>496887</xdr:rowOff>
    </xdr:from>
    <xdr:to>
      <xdr:col>9</xdr:col>
      <xdr:colOff>1644650</xdr:colOff>
      <xdr:row>22</xdr:row>
      <xdr:rowOff>1525748</xdr:rowOff>
    </xdr:to>
    <xdr:pic>
      <xdr:nvPicPr>
        <xdr:cNvPr id="195" name="Picture 6">
          <a:extLst>
            <a:ext uri="{FF2B5EF4-FFF2-40B4-BE49-F238E27FC236}">
              <a16:creationId xmlns:a16="http://schemas.microsoft.com/office/drawing/2014/main" id="{26DE3B75-D4DE-4F56-9CD9-6D89F7F9B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61030" y="53770212"/>
          <a:ext cx="1597025" cy="1028861"/>
        </a:xfrm>
        <a:prstGeom prst="rect">
          <a:avLst/>
        </a:prstGeom>
      </xdr:spPr>
    </xdr:pic>
    <xdr:clientData/>
  </xdr:twoCellAnchor>
  <xdr:oneCellAnchor>
    <xdr:from>
      <xdr:col>9</xdr:col>
      <xdr:colOff>253999</xdr:colOff>
      <xdr:row>36</xdr:row>
      <xdr:rowOff>187324</xdr:rowOff>
    </xdr:from>
    <xdr:ext cx="1079499" cy="1808735"/>
    <xdr:pic>
      <xdr:nvPicPr>
        <xdr:cNvPr id="199" name="Obrázek 198">
          <a:extLst>
            <a:ext uri="{FF2B5EF4-FFF2-40B4-BE49-F238E27FC236}">
              <a16:creationId xmlns:a16="http://schemas.microsoft.com/office/drawing/2014/main" id="{0ED7A741-8AB4-41AC-BE69-FE56EF2E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6061689" y="75053824"/>
          <a:ext cx="1079499" cy="1808735"/>
        </a:xfrm>
        <a:prstGeom prst="rect">
          <a:avLst/>
        </a:prstGeom>
      </xdr:spPr>
    </xdr:pic>
    <xdr:clientData/>
  </xdr:oneCellAnchor>
  <xdr:twoCellAnchor editAs="oneCell">
    <xdr:from>
      <xdr:col>9</xdr:col>
      <xdr:colOff>142875</xdr:colOff>
      <xdr:row>41</xdr:row>
      <xdr:rowOff>166686</xdr:rowOff>
    </xdr:from>
    <xdr:to>
      <xdr:col>9</xdr:col>
      <xdr:colOff>1470592</xdr:colOff>
      <xdr:row>41</xdr:row>
      <xdr:rowOff>1850071</xdr:rowOff>
    </xdr:to>
    <xdr:pic>
      <xdr:nvPicPr>
        <xdr:cNvPr id="208" name="Obrázek 207">
          <a:extLst>
            <a:ext uri="{FF2B5EF4-FFF2-40B4-BE49-F238E27FC236}">
              <a16:creationId xmlns:a16="http://schemas.microsoft.com/office/drawing/2014/main" id="{6E6DB281-02A7-49A7-914F-D1D6E3AF6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52470" y="89962671"/>
          <a:ext cx="1329622" cy="1673860"/>
        </a:xfrm>
        <a:prstGeom prst="rect">
          <a:avLst/>
        </a:prstGeom>
      </xdr:spPr>
    </xdr:pic>
    <xdr:clientData/>
  </xdr:twoCellAnchor>
  <xdr:twoCellAnchor>
    <xdr:from>
      <xdr:col>8</xdr:col>
      <xdr:colOff>71437</xdr:colOff>
      <xdr:row>43</xdr:row>
      <xdr:rowOff>357187</xdr:rowOff>
    </xdr:from>
    <xdr:to>
      <xdr:col>8</xdr:col>
      <xdr:colOff>3938587</xdr:colOff>
      <xdr:row>43</xdr:row>
      <xdr:rowOff>1766887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8B9190CD-E155-49FA-BDD8-B083D599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1890057" y="92591572"/>
          <a:ext cx="3872865" cy="1409700"/>
        </a:xfrm>
        <a:prstGeom prst="rect">
          <a:avLst/>
        </a:prstGeom>
      </xdr:spPr>
    </xdr:pic>
    <xdr:clientData/>
  </xdr:twoCellAnchor>
  <xdr:twoCellAnchor>
    <xdr:from>
      <xdr:col>9</xdr:col>
      <xdr:colOff>71438</xdr:colOff>
      <xdr:row>43</xdr:row>
      <xdr:rowOff>619125</xdr:rowOff>
    </xdr:from>
    <xdr:to>
      <xdr:col>10</xdr:col>
      <xdr:colOff>4763</xdr:colOff>
      <xdr:row>43</xdr:row>
      <xdr:rowOff>1647986</xdr:rowOff>
    </xdr:to>
    <xdr:pic>
      <xdr:nvPicPr>
        <xdr:cNvPr id="210" name="Picture 6">
          <a:extLst>
            <a:ext uri="{FF2B5EF4-FFF2-40B4-BE49-F238E27FC236}">
              <a16:creationId xmlns:a16="http://schemas.microsoft.com/office/drawing/2014/main" id="{29FF3F47-0499-4DF8-B9BF-75BF95836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81033" y="92851605"/>
          <a:ext cx="1584960" cy="1028861"/>
        </a:xfrm>
        <a:prstGeom prst="rect">
          <a:avLst/>
        </a:prstGeom>
      </xdr:spPr>
    </xdr:pic>
    <xdr:clientData/>
  </xdr:twoCellAnchor>
  <xdr:twoCellAnchor editAs="oneCell">
    <xdr:from>
      <xdr:col>9</xdr:col>
      <xdr:colOff>325183</xdr:colOff>
      <xdr:row>45</xdr:row>
      <xdr:rowOff>316778</xdr:rowOff>
    </xdr:from>
    <xdr:to>
      <xdr:col>9</xdr:col>
      <xdr:colOff>1282392</xdr:colOff>
      <xdr:row>45</xdr:row>
      <xdr:rowOff>1925263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68DDA363-417A-4322-B88B-02A8F537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6132873" y="96465938"/>
          <a:ext cx="953399" cy="160023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62</xdr:row>
      <xdr:rowOff>295275</xdr:rowOff>
    </xdr:from>
    <xdr:to>
      <xdr:col>8</xdr:col>
      <xdr:colOff>0</xdr:colOff>
      <xdr:row>62</xdr:row>
      <xdr:rowOff>1876425</xdr:rowOff>
    </xdr:to>
    <xdr:pic>
      <xdr:nvPicPr>
        <xdr:cNvPr id="212" name="Picture 166">
          <a:extLst>
            <a:ext uri="{FF2B5EF4-FFF2-40B4-BE49-F238E27FC236}">
              <a16:creationId xmlns:a16="http://schemas.microsoft.com/office/drawing/2014/main" id="{D6033080-053B-4B0D-A670-18003F6794A6}"/>
            </a:ext>
            <a:ext uri="{147F2762-F138-4A5C-976F-8EAC2B608ADB}">
              <a16:predDERef xmlns:a16="http://schemas.microsoft.com/office/drawing/2014/main" pre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9345930" y="137320020"/>
          <a:ext cx="2474595" cy="1584960"/>
        </a:xfrm>
        <a:prstGeom prst="rect">
          <a:avLst/>
        </a:prstGeom>
      </xdr:spPr>
    </xdr:pic>
    <xdr:clientData/>
  </xdr:twoCellAnchor>
  <xdr:twoCellAnchor>
    <xdr:from>
      <xdr:col>9</xdr:col>
      <xdr:colOff>71438</xdr:colOff>
      <xdr:row>62</xdr:row>
      <xdr:rowOff>571500</xdr:rowOff>
    </xdr:from>
    <xdr:to>
      <xdr:col>10</xdr:col>
      <xdr:colOff>4763</xdr:colOff>
      <xdr:row>62</xdr:row>
      <xdr:rowOff>1600361</xdr:rowOff>
    </xdr:to>
    <xdr:pic>
      <xdr:nvPicPr>
        <xdr:cNvPr id="213" name="Picture 6">
          <a:extLst>
            <a:ext uri="{FF2B5EF4-FFF2-40B4-BE49-F238E27FC236}">
              <a16:creationId xmlns:a16="http://schemas.microsoft.com/office/drawing/2014/main" id="{CE4BB44D-47C7-4D40-9F15-DD604CDA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81033" y="137598150"/>
          <a:ext cx="1584960" cy="1028861"/>
        </a:xfrm>
        <a:prstGeom prst="rect">
          <a:avLst/>
        </a:prstGeom>
      </xdr:spPr>
    </xdr:pic>
    <xdr:clientData/>
  </xdr:twoCellAnchor>
  <xdr:twoCellAnchor>
    <xdr:from>
      <xdr:col>8</xdr:col>
      <xdr:colOff>23812</xdr:colOff>
      <xdr:row>62</xdr:row>
      <xdr:rowOff>428625</xdr:rowOff>
    </xdr:from>
    <xdr:to>
      <xdr:col>8</xdr:col>
      <xdr:colOff>3890962</xdr:colOff>
      <xdr:row>62</xdr:row>
      <xdr:rowOff>1844675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2973E49B-ED10-4A6C-A038-CE314D70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1840527" y="137457180"/>
          <a:ext cx="3872865" cy="1417955"/>
        </a:xfrm>
        <a:prstGeom prst="rect">
          <a:avLst/>
        </a:prstGeom>
      </xdr:spPr>
    </xdr:pic>
    <xdr:clientData/>
  </xdr:twoCellAnchor>
  <xdr:oneCellAnchor>
    <xdr:from>
      <xdr:col>9</xdr:col>
      <xdr:colOff>515276</xdr:colOff>
      <xdr:row>66</xdr:row>
      <xdr:rowOff>103909</xdr:rowOff>
    </xdr:from>
    <xdr:ext cx="795799" cy="1333386"/>
    <xdr:pic>
      <xdr:nvPicPr>
        <xdr:cNvPr id="215" name="Obrázek 214">
          <a:extLst>
            <a:ext uri="{FF2B5EF4-FFF2-40B4-BE49-F238E27FC236}">
              <a16:creationId xmlns:a16="http://schemas.microsoft.com/office/drawing/2014/main" id="{E5A49836-E84F-4BC7-9C2A-9FAD26AB7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6609640" y="107834545"/>
          <a:ext cx="795799" cy="1333386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69</xdr:row>
      <xdr:rowOff>190500</xdr:rowOff>
    </xdr:from>
    <xdr:to>
      <xdr:col>8</xdr:col>
      <xdr:colOff>0</xdr:colOff>
      <xdr:row>69</xdr:row>
      <xdr:rowOff>1771650</xdr:rowOff>
    </xdr:to>
    <xdr:pic>
      <xdr:nvPicPr>
        <xdr:cNvPr id="216" name="Picture 358">
          <a:extLst>
            <a:ext uri="{FF2B5EF4-FFF2-40B4-BE49-F238E27FC236}">
              <a16:creationId xmlns:a16="http://schemas.microsoft.com/office/drawing/2014/main" id="{FD982398-B29A-4CC0-B2F3-9927C02AD6EB}"/>
            </a:ext>
            <a:ext uri="{147F2762-F138-4A5C-976F-8EAC2B608ADB}">
              <a16:predDERef xmlns:a16="http://schemas.microsoft.com/office/drawing/2014/main" pre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9345930" y="15371445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69</xdr:row>
      <xdr:rowOff>200025</xdr:rowOff>
    </xdr:from>
    <xdr:to>
      <xdr:col>9</xdr:col>
      <xdr:colOff>0</xdr:colOff>
      <xdr:row>69</xdr:row>
      <xdr:rowOff>1781175</xdr:rowOff>
    </xdr:to>
    <xdr:pic>
      <xdr:nvPicPr>
        <xdr:cNvPr id="217" name="Picture 359">
          <a:extLst>
            <a:ext uri="{FF2B5EF4-FFF2-40B4-BE49-F238E27FC236}">
              <a16:creationId xmlns:a16="http://schemas.microsoft.com/office/drawing/2014/main" id="{196D15FC-A378-4040-AF60-0570820E36E2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11831955" y="15372588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63</xdr:row>
      <xdr:rowOff>123825</xdr:rowOff>
    </xdr:from>
    <xdr:to>
      <xdr:col>8</xdr:col>
      <xdr:colOff>0</xdr:colOff>
      <xdr:row>63</xdr:row>
      <xdr:rowOff>1704975</xdr:rowOff>
    </xdr:to>
    <xdr:pic>
      <xdr:nvPicPr>
        <xdr:cNvPr id="219" name="Picture 346">
          <a:extLst>
            <a:ext uri="{FF2B5EF4-FFF2-40B4-BE49-F238E27FC236}">
              <a16:creationId xmlns:a16="http://schemas.microsoft.com/office/drawing/2014/main" id="{CE4A931B-8FEE-470C-A260-8E73646C626C}"/>
            </a:ext>
            <a:ext uri="{147F2762-F138-4A5C-976F-8EAC2B608ADB}">
              <a16:predDERef xmlns:a16="http://schemas.microsoft.com/office/drawing/2014/main" pre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9345930" y="139371705"/>
          <a:ext cx="2474595" cy="15773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63</xdr:row>
      <xdr:rowOff>342900</xdr:rowOff>
    </xdr:from>
    <xdr:to>
      <xdr:col>9</xdr:col>
      <xdr:colOff>1586865</xdr:colOff>
      <xdr:row>63</xdr:row>
      <xdr:rowOff>1354975</xdr:rowOff>
    </xdr:to>
    <xdr:pic>
      <xdr:nvPicPr>
        <xdr:cNvPr id="220" name="Picture 24">
          <a:extLst>
            <a:ext uri="{FF2B5EF4-FFF2-40B4-BE49-F238E27FC236}">
              <a16:creationId xmlns:a16="http://schemas.microsoft.com/office/drawing/2014/main" id="{0603483A-EE2D-4DDC-9D49-2AA3EE8B1870}"/>
            </a:ext>
            <a:ext uri="{147F2762-F138-4A5C-976F-8EAC2B608ADB}">
              <a16:predDERef xmlns:a16="http://schemas.microsoft.com/office/drawing/2014/main" pred="{7039C672-DA58-4269-8037-D11EEB80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5826740" y="139588875"/>
          <a:ext cx="1564005" cy="1012190"/>
        </a:xfrm>
        <a:prstGeom prst="rect">
          <a:avLst/>
        </a:prstGeom>
      </xdr:spPr>
    </xdr:pic>
    <xdr:clientData/>
  </xdr:twoCellAnchor>
  <xdr:twoCellAnchor editAs="oneCell">
    <xdr:from>
      <xdr:col>9</xdr:col>
      <xdr:colOff>536619</xdr:colOff>
      <xdr:row>67</xdr:row>
      <xdr:rowOff>92364</xdr:rowOff>
    </xdr:from>
    <xdr:to>
      <xdr:col>9</xdr:col>
      <xdr:colOff>1357061</xdr:colOff>
      <xdr:row>67</xdr:row>
      <xdr:rowOff>1889324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308679E9-2D37-42CD-AEE2-1590AC05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6348119" y="146390649"/>
          <a:ext cx="812822" cy="1788705"/>
        </a:xfrm>
        <a:prstGeom prst="rect">
          <a:avLst/>
        </a:prstGeom>
      </xdr:spPr>
    </xdr:pic>
    <xdr:clientData/>
  </xdr:twoCellAnchor>
  <xdr:oneCellAnchor>
    <xdr:from>
      <xdr:col>9</xdr:col>
      <xdr:colOff>508000</xdr:colOff>
      <xdr:row>78</xdr:row>
      <xdr:rowOff>128178</xdr:rowOff>
    </xdr:from>
    <xdr:ext cx="709790" cy="1189276"/>
    <xdr:pic>
      <xdr:nvPicPr>
        <xdr:cNvPr id="222" name="Obrázek 221">
          <a:extLst>
            <a:ext uri="{FF2B5EF4-FFF2-40B4-BE49-F238E27FC236}">
              <a16:creationId xmlns:a16="http://schemas.microsoft.com/office/drawing/2014/main" id="{162C71DC-922B-4DC4-B8B1-256D5A956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6602364" y="127232087"/>
          <a:ext cx="709790" cy="1189276"/>
        </a:xfrm>
        <a:prstGeom prst="rect">
          <a:avLst/>
        </a:prstGeom>
      </xdr:spPr>
    </xdr:pic>
    <xdr:clientData/>
  </xdr:oneCellAnchor>
  <xdr:twoCellAnchor>
    <xdr:from>
      <xdr:col>7</xdr:col>
      <xdr:colOff>58304</xdr:colOff>
      <xdr:row>13</xdr:row>
      <xdr:rowOff>2249921</xdr:rowOff>
    </xdr:from>
    <xdr:to>
      <xdr:col>8</xdr:col>
      <xdr:colOff>48779</xdr:colOff>
      <xdr:row>14</xdr:row>
      <xdr:rowOff>1579707</xdr:rowOff>
    </xdr:to>
    <xdr:pic>
      <xdr:nvPicPr>
        <xdr:cNvPr id="223" name="Picture 10">
          <a:extLst>
            <a:ext uri="{FF2B5EF4-FFF2-40B4-BE49-F238E27FC236}">
              <a16:creationId xmlns:a16="http://schemas.microsoft.com/office/drawing/2014/main" id="{431145C9-5172-48A9-9EC8-C838C5DD04BD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565986" y="23326148"/>
          <a:ext cx="2518929" cy="1581150"/>
        </a:xfrm>
        <a:prstGeom prst="rect">
          <a:avLst/>
        </a:prstGeom>
      </xdr:spPr>
    </xdr:pic>
    <xdr:clientData/>
  </xdr:twoCellAnchor>
  <xdr:twoCellAnchor>
    <xdr:from>
      <xdr:col>8</xdr:col>
      <xdr:colOff>127577</xdr:colOff>
      <xdr:row>14</xdr:row>
      <xdr:rowOff>25400</xdr:rowOff>
    </xdr:from>
    <xdr:to>
      <xdr:col>9</xdr:col>
      <xdr:colOff>118052</xdr:colOff>
      <xdr:row>14</xdr:row>
      <xdr:rowOff>1606550</xdr:rowOff>
    </xdr:to>
    <xdr:pic>
      <xdr:nvPicPr>
        <xdr:cNvPr id="224" name="Picture 11">
          <a:extLst>
            <a:ext uri="{FF2B5EF4-FFF2-40B4-BE49-F238E27FC236}">
              <a16:creationId xmlns:a16="http://schemas.microsoft.com/office/drawing/2014/main" id="{426B67DA-1D72-4129-A975-8CE09793C82F}"/>
            </a:ext>
            <a:ext uri="{147F2762-F138-4A5C-976F-8EAC2B608ADB}">
              <a16:predDERef xmlns:a16="http://schemas.microsoft.com/office/drawing/2014/main" pre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2163713" y="23352991"/>
          <a:ext cx="4060248" cy="1581150"/>
        </a:xfrm>
        <a:prstGeom prst="rect">
          <a:avLst/>
        </a:prstGeom>
      </xdr:spPr>
    </xdr:pic>
    <xdr:clientData/>
  </xdr:twoCellAnchor>
  <xdr:twoCellAnchor>
    <xdr:from>
      <xdr:col>6</xdr:col>
      <xdr:colOff>903720</xdr:colOff>
      <xdr:row>15</xdr:row>
      <xdr:rowOff>15875</xdr:rowOff>
    </xdr:from>
    <xdr:to>
      <xdr:col>7</xdr:col>
      <xdr:colOff>2493817</xdr:colOff>
      <xdr:row>15</xdr:row>
      <xdr:rowOff>1597025</xdr:rowOff>
    </xdr:to>
    <xdr:pic>
      <xdr:nvPicPr>
        <xdr:cNvPr id="226" name="Picture 10">
          <a:extLst>
            <a:ext uri="{FF2B5EF4-FFF2-40B4-BE49-F238E27FC236}">
              <a16:creationId xmlns:a16="http://schemas.microsoft.com/office/drawing/2014/main" id="{F45A919F-9939-4119-9F2D-226B897AFA85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476220" y="25525557"/>
          <a:ext cx="2525279" cy="1581150"/>
        </a:xfrm>
        <a:prstGeom prst="rect">
          <a:avLst/>
        </a:prstGeom>
      </xdr:spPr>
    </xdr:pic>
    <xdr:clientData/>
  </xdr:twoCellAnchor>
  <xdr:twoCellAnchor>
    <xdr:from>
      <xdr:col>8</xdr:col>
      <xdr:colOff>162214</xdr:colOff>
      <xdr:row>15</xdr:row>
      <xdr:rowOff>115166</xdr:rowOff>
    </xdr:from>
    <xdr:to>
      <xdr:col>9</xdr:col>
      <xdr:colOff>152689</xdr:colOff>
      <xdr:row>15</xdr:row>
      <xdr:rowOff>1696316</xdr:rowOff>
    </xdr:to>
    <xdr:pic>
      <xdr:nvPicPr>
        <xdr:cNvPr id="227" name="Picture 11">
          <a:extLst>
            <a:ext uri="{FF2B5EF4-FFF2-40B4-BE49-F238E27FC236}">
              <a16:creationId xmlns:a16="http://schemas.microsoft.com/office/drawing/2014/main" id="{58B349D9-4CD3-42CE-9670-78E44C616F22}"/>
            </a:ext>
            <a:ext uri="{147F2762-F138-4A5C-976F-8EAC2B608ADB}">
              <a16:predDERef xmlns:a16="http://schemas.microsoft.com/office/drawing/2014/main" pre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2198350" y="25624848"/>
          <a:ext cx="4060248" cy="1581150"/>
        </a:xfrm>
        <a:prstGeom prst="rect">
          <a:avLst/>
        </a:prstGeom>
      </xdr:spPr>
    </xdr:pic>
    <xdr:clientData/>
  </xdr:twoCellAnchor>
  <xdr:twoCellAnchor>
    <xdr:from>
      <xdr:col>6</xdr:col>
      <xdr:colOff>829252</xdr:colOff>
      <xdr:row>82</xdr:row>
      <xdr:rowOff>2393084</xdr:rowOff>
    </xdr:from>
    <xdr:to>
      <xdr:col>7</xdr:col>
      <xdr:colOff>2401455</xdr:colOff>
      <xdr:row>83</xdr:row>
      <xdr:rowOff>1457325</xdr:rowOff>
    </xdr:to>
    <xdr:pic>
      <xdr:nvPicPr>
        <xdr:cNvPr id="231" name="Picture 190">
          <a:extLst>
            <a:ext uri="{FF2B5EF4-FFF2-40B4-BE49-F238E27FC236}">
              <a16:creationId xmlns:a16="http://schemas.microsoft.com/office/drawing/2014/main" id="{C2DB42F8-8C20-41A9-BB85-43EA17366CF1}"/>
            </a:ext>
            <a:ext uri="{147F2762-F138-4A5C-976F-8EAC2B608ADB}">
              <a16:predDERef xmlns:a16="http://schemas.microsoft.com/office/drawing/2014/main" pre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9384434" y="135731539"/>
          <a:ext cx="2518930" cy="1581150"/>
        </a:xfrm>
        <a:prstGeom prst="rect">
          <a:avLst/>
        </a:prstGeom>
      </xdr:spPr>
    </xdr:pic>
    <xdr:clientData/>
  </xdr:twoCellAnchor>
  <xdr:twoCellAnchor>
    <xdr:from>
      <xdr:col>8</xdr:col>
      <xdr:colOff>32615</xdr:colOff>
      <xdr:row>83</xdr:row>
      <xdr:rowOff>91497</xdr:rowOff>
    </xdr:from>
    <xdr:to>
      <xdr:col>9</xdr:col>
      <xdr:colOff>23090</xdr:colOff>
      <xdr:row>83</xdr:row>
      <xdr:rowOff>1672647</xdr:rowOff>
    </xdr:to>
    <xdr:pic>
      <xdr:nvPicPr>
        <xdr:cNvPr id="232" name="Picture 191">
          <a:extLst>
            <a:ext uri="{FF2B5EF4-FFF2-40B4-BE49-F238E27FC236}">
              <a16:creationId xmlns:a16="http://schemas.microsoft.com/office/drawing/2014/main" id="{7C57DEF2-D495-4C0A-87C3-CA3A4073C7E0}"/>
            </a:ext>
            <a:ext uri="{147F2762-F138-4A5C-976F-8EAC2B608ADB}">
              <a16:predDERef xmlns:a16="http://schemas.microsoft.com/office/drawing/2014/main" pre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12062979" y="135946861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47</xdr:row>
      <xdr:rowOff>180975</xdr:rowOff>
    </xdr:from>
    <xdr:to>
      <xdr:col>8</xdr:col>
      <xdr:colOff>0</xdr:colOff>
      <xdr:row>47</xdr:row>
      <xdr:rowOff>1762125</xdr:rowOff>
    </xdr:to>
    <xdr:pic>
      <xdr:nvPicPr>
        <xdr:cNvPr id="19" name="Picture 127">
          <a:extLst>
            <a:ext uri="{FF2B5EF4-FFF2-40B4-BE49-F238E27FC236}">
              <a16:creationId xmlns:a16="http://schemas.microsoft.com/office/drawing/2014/main" id="{D101906D-03F1-4400-B78F-359FC7942FA7}"/>
            </a:ext>
            <a:ext uri="{147F2762-F138-4A5C-976F-8EAC2B608ADB}">
              <a16:predDERef xmlns:a16="http://schemas.microsoft.com/office/drawing/2014/main" pre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9502775" y="6962775"/>
          <a:ext cx="25177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47</xdr:row>
      <xdr:rowOff>152400</xdr:rowOff>
    </xdr:from>
    <xdr:to>
      <xdr:col>9</xdr:col>
      <xdr:colOff>0</xdr:colOff>
      <xdr:row>47</xdr:row>
      <xdr:rowOff>1733550</xdr:rowOff>
    </xdr:to>
    <xdr:pic>
      <xdr:nvPicPr>
        <xdr:cNvPr id="38" name="Picture 128">
          <a:extLst>
            <a:ext uri="{FF2B5EF4-FFF2-40B4-BE49-F238E27FC236}">
              <a16:creationId xmlns:a16="http://schemas.microsoft.com/office/drawing/2014/main" id="{9B609755-DB9B-455D-AA3C-22ED72CE2DF6}"/>
            </a:ext>
            <a:ext uri="{147F2762-F138-4A5C-976F-8EAC2B608ADB}">
              <a16:predDERef xmlns:a16="http://schemas.microsoft.com/office/drawing/2014/main" pre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12030075" y="6934200"/>
          <a:ext cx="405447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6</xdr:row>
      <xdr:rowOff>276225</xdr:rowOff>
    </xdr:from>
    <xdr:to>
      <xdr:col>8</xdr:col>
      <xdr:colOff>0</xdr:colOff>
      <xdr:row>6</xdr:row>
      <xdr:rowOff>1857375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51C4B-8D9B-4120-874E-74155CA1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572643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</xdr:row>
      <xdr:rowOff>266700</xdr:rowOff>
    </xdr:from>
    <xdr:to>
      <xdr:col>9</xdr:col>
      <xdr:colOff>0</xdr:colOff>
      <xdr:row>6</xdr:row>
      <xdr:rowOff>1847850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5E5BD2-867F-42B5-BB85-CD8ECA5CC28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571500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</xdr:row>
      <xdr:rowOff>19050</xdr:rowOff>
    </xdr:from>
    <xdr:to>
      <xdr:col>7</xdr:col>
      <xdr:colOff>2419350</xdr:colOff>
      <xdr:row>7</xdr:row>
      <xdr:rowOff>1600200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B03F997-E184-4CBD-A4D6-6305F2B7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75399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</xdr:row>
      <xdr:rowOff>19050</xdr:rowOff>
    </xdr:from>
    <xdr:to>
      <xdr:col>8</xdr:col>
      <xdr:colOff>3876675</xdr:colOff>
      <xdr:row>7</xdr:row>
      <xdr:rowOff>1600200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FA2955E-FF00-4243-8D0A-6A4A2667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75399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</xdr:row>
      <xdr:rowOff>19050</xdr:rowOff>
    </xdr:from>
    <xdr:to>
      <xdr:col>7</xdr:col>
      <xdr:colOff>2419350</xdr:colOff>
      <xdr:row>4</xdr:row>
      <xdr:rowOff>1600200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9028663F-4134-4D7C-9191-F7C0478F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45930" y="192024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</xdr:row>
      <xdr:rowOff>209550</xdr:rowOff>
    </xdr:from>
    <xdr:to>
      <xdr:col>8</xdr:col>
      <xdr:colOff>0</xdr:colOff>
      <xdr:row>8</xdr:row>
      <xdr:rowOff>1790700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FA13429C-CF23-4DB9-83F9-E2C68903967C}"/>
            </a:ext>
            <a:ext uri="{147F2762-F138-4A5C-976F-8EAC2B608ADB}">
              <a16:predDERef xmlns:a16="http://schemas.microsoft.com/office/drawing/2014/main" pre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345930" y="959739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</xdr:row>
      <xdr:rowOff>161925</xdr:rowOff>
    </xdr:from>
    <xdr:to>
      <xdr:col>9</xdr:col>
      <xdr:colOff>0</xdr:colOff>
      <xdr:row>8</xdr:row>
      <xdr:rowOff>1743075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D0379E54-C833-44DE-8BB3-476C0333BF9A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1955" y="9555480"/>
          <a:ext cx="3979545" cy="1577340"/>
        </a:xfrm>
        <a:prstGeom prst="rect">
          <a:avLst/>
        </a:prstGeom>
      </xdr:spPr>
    </xdr:pic>
    <xdr:clientData/>
  </xdr:twoCellAnchor>
  <xdr:twoCellAnchor>
    <xdr:from>
      <xdr:col>6</xdr:col>
      <xdr:colOff>944706</xdr:colOff>
      <xdr:row>10</xdr:row>
      <xdr:rowOff>84859</xdr:rowOff>
    </xdr:from>
    <xdr:to>
      <xdr:col>7</xdr:col>
      <xdr:colOff>2516909</xdr:colOff>
      <xdr:row>10</xdr:row>
      <xdr:rowOff>1666009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D4CB3D87-D25D-4121-BC2D-B0414146C696}"/>
            </a:ext>
            <a:ext uri="{147F2762-F138-4A5C-976F-8EAC2B608ADB}">
              <a16:predDERef xmlns:a16="http://schemas.microsoft.com/office/drawing/2014/main" pre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499888" y="13339041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</xdr:row>
      <xdr:rowOff>19050</xdr:rowOff>
    </xdr:from>
    <xdr:to>
      <xdr:col>7</xdr:col>
      <xdr:colOff>2419350</xdr:colOff>
      <xdr:row>15</xdr:row>
      <xdr:rowOff>1600200</xdr:rowOff>
    </xdr:to>
    <xdr:pic>
      <xdr:nvPicPr>
        <xdr:cNvPr id="11" name="Picture 19">
          <a:extLst>
            <a:ext uri="{FF2B5EF4-FFF2-40B4-BE49-F238E27FC236}">
              <a16:creationId xmlns:a16="http://schemas.microsoft.com/office/drawing/2014/main" id="{A14DA14C-7248-481B-95B6-33C35B9C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217036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15</xdr:row>
      <xdr:rowOff>19050</xdr:rowOff>
    </xdr:from>
    <xdr:to>
      <xdr:col>8</xdr:col>
      <xdr:colOff>3876675</xdr:colOff>
      <xdr:row>15</xdr:row>
      <xdr:rowOff>1600200</xdr:rowOff>
    </xdr:to>
    <xdr:pic>
      <xdr:nvPicPr>
        <xdr:cNvPr id="12" name="Picture 20">
          <a:extLst>
            <a:ext uri="{FF2B5EF4-FFF2-40B4-BE49-F238E27FC236}">
              <a16:creationId xmlns:a16="http://schemas.microsoft.com/office/drawing/2014/main" id="{63F0D3E8-C152-4B2E-8EB7-D2BA19FA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2170366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</xdr:row>
      <xdr:rowOff>19050</xdr:rowOff>
    </xdr:from>
    <xdr:to>
      <xdr:col>7</xdr:col>
      <xdr:colOff>2419350</xdr:colOff>
      <xdr:row>16</xdr:row>
      <xdr:rowOff>1600200</xdr:rowOff>
    </xdr:to>
    <xdr:pic>
      <xdr:nvPicPr>
        <xdr:cNvPr id="13" name="Picture 22">
          <a:extLst>
            <a:ext uri="{FF2B5EF4-FFF2-40B4-BE49-F238E27FC236}">
              <a16:creationId xmlns:a16="http://schemas.microsoft.com/office/drawing/2014/main" id="{A2958A7A-2424-41C6-B6DE-1EAC1101B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235800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</xdr:row>
      <xdr:rowOff>19050</xdr:rowOff>
    </xdr:from>
    <xdr:to>
      <xdr:col>8</xdr:col>
      <xdr:colOff>3876675</xdr:colOff>
      <xdr:row>16</xdr:row>
      <xdr:rowOff>1600200</xdr:rowOff>
    </xdr:to>
    <xdr:pic>
      <xdr:nvPicPr>
        <xdr:cNvPr id="14" name="Picture 23">
          <a:extLst>
            <a:ext uri="{FF2B5EF4-FFF2-40B4-BE49-F238E27FC236}">
              <a16:creationId xmlns:a16="http://schemas.microsoft.com/office/drawing/2014/main" id="{627E9FD4-8048-492A-BBCE-A67CAE03A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235800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</xdr:row>
      <xdr:rowOff>19050</xdr:rowOff>
    </xdr:from>
    <xdr:to>
      <xdr:col>7</xdr:col>
      <xdr:colOff>2419350</xdr:colOff>
      <xdr:row>13</xdr:row>
      <xdr:rowOff>1600200</xdr:rowOff>
    </xdr:to>
    <xdr:pic>
      <xdr:nvPicPr>
        <xdr:cNvPr id="15" name="Picture 25">
          <a:extLst>
            <a:ext uri="{FF2B5EF4-FFF2-40B4-BE49-F238E27FC236}">
              <a16:creationId xmlns:a16="http://schemas.microsoft.com/office/drawing/2014/main" id="{12552EC0-C67E-48F5-A0A5-CEAC28F5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345930" y="18227040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17</xdr:row>
      <xdr:rowOff>228600</xdr:rowOff>
    </xdr:from>
    <xdr:to>
      <xdr:col>8</xdr:col>
      <xdr:colOff>0</xdr:colOff>
      <xdr:row>17</xdr:row>
      <xdr:rowOff>1809750</xdr:rowOff>
    </xdr:to>
    <xdr:pic>
      <xdr:nvPicPr>
        <xdr:cNvPr id="16" name="Picture 28">
          <a:extLst>
            <a:ext uri="{FF2B5EF4-FFF2-40B4-BE49-F238E27FC236}">
              <a16:creationId xmlns:a16="http://schemas.microsoft.com/office/drawing/2014/main" id="{A7B9C77A-78F6-48C0-8494-583025B67D34}"/>
            </a:ext>
            <a:ext uri="{147F2762-F138-4A5C-976F-8EAC2B608ADB}">
              <a16:predDERef xmlns:a16="http://schemas.microsoft.com/office/drawing/2014/main" pre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345930" y="2607945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</xdr:row>
      <xdr:rowOff>238125</xdr:rowOff>
    </xdr:from>
    <xdr:to>
      <xdr:col>9</xdr:col>
      <xdr:colOff>0</xdr:colOff>
      <xdr:row>17</xdr:row>
      <xdr:rowOff>1819275</xdr:rowOff>
    </xdr:to>
    <xdr:pic>
      <xdr:nvPicPr>
        <xdr:cNvPr id="17" name="Picture 29">
          <a:extLst>
            <a:ext uri="{FF2B5EF4-FFF2-40B4-BE49-F238E27FC236}">
              <a16:creationId xmlns:a16="http://schemas.microsoft.com/office/drawing/2014/main" id="{16672622-5462-4A8E-B27C-7B7EF32295D7}"/>
            </a:ext>
            <a:ext uri="{147F2762-F138-4A5C-976F-8EAC2B608ADB}">
              <a16:predDERef xmlns:a16="http://schemas.microsoft.com/office/drawing/2014/main" pre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1955" y="2609088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18</xdr:row>
      <xdr:rowOff>381000</xdr:rowOff>
    </xdr:from>
    <xdr:to>
      <xdr:col>8</xdr:col>
      <xdr:colOff>0</xdr:colOff>
      <xdr:row>18</xdr:row>
      <xdr:rowOff>1962150</xdr:rowOff>
    </xdr:to>
    <xdr:pic>
      <xdr:nvPicPr>
        <xdr:cNvPr id="18" name="Picture 34">
          <a:extLst>
            <a:ext uri="{FF2B5EF4-FFF2-40B4-BE49-F238E27FC236}">
              <a16:creationId xmlns:a16="http://schemas.microsoft.com/office/drawing/2014/main" id="{05F16E24-AD27-4CDB-A2A8-34720B8D189D}"/>
            </a:ext>
            <a:ext uri="{147F2762-F138-4A5C-976F-8EAC2B608ADB}">
              <a16:predDERef xmlns:a16="http://schemas.microsoft.com/office/drawing/2014/main" pre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2827020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24</xdr:row>
      <xdr:rowOff>19050</xdr:rowOff>
    </xdr:from>
    <xdr:to>
      <xdr:col>7</xdr:col>
      <xdr:colOff>2419350</xdr:colOff>
      <xdr:row>24</xdr:row>
      <xdr:rowOff>1600200</xdr:rowOff>
    </xdr:to>
    <xdr:pic>
      <xdr:nvPicPr>
        <xdr:cNvPr id="20" name="Picture 37">
          <a:extLst>
            <a:ext uri="{FF2B5EF4-FFF2-40B4-BE49-F238E27FC236}">
              <a16:creationId xmlns:a16="http://schemas.microsoft.com/office/drawing/2014/main" id="{C3B42F42-1576-4730-8A54-13F4E972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383438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24</xdr:row>
      <xdr:rowOff>19050</xdr:rowOff>
    </xdr:from>
    <xdr:to>
      <xdr:col>8</xdr:col>
      <xdr:colOff>3876675</xdr:colOff>
      <xdr:row>24</xdr:row>
      <xdr:rowOff>1600200</xdr:rowOff>
    </xdr:to>
    <xdr:pic>
      <xdr:nvPicPr>
        <xdr:cNvPr id="21" name="Picture 38">
          <a:extLst>
            <a:ext uri="{FF2B5EF4-FFF2-40B4-BE49-F238E27FC236}">
              <a16:creationId xmlns:a16="http://schemas.microsoft.com/office/drawing/2014/main" id="{31E75F63-FAD3-4F12-8347-FD357920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3834384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25</xdr:row>
      <xdr:rowOff>19050</xdr:rowOff>
    </xdr:from>
    <xdr:to>
      <xdr:col>7</xdr:col>
      <xdr:colOff>2419350</xdr:colOff>
      <xdr:row>25</xdr:row>
      <xdr:rowOff>1600200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id="{A86B2519-DA80-45AA-82B3-75B18D26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400392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25</xdr:row>
      <xdr:rowOff>19050</xdr:rowOff>
    </xdr:from>
    <xdr:to>
      <xdr:col>8</xdr:col>
      <xdr:colOff>3876675</xdr:colOff>
      <xdr:row>25</xdr:row>
      <xdr:rowOff>1600200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id="{1F141BBE-51A9-4731-9342-A7936550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400392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34</xdr:row>
      <xdr:rowOff>19050</xdr:rowOff>
    </xdr:from>
    <xdr:to>
      <xdr:col>7</xdr:col>
      <xdr:colOff>2419350</xdr:colOff>
      <xdr:row>34</xdr:row>
      <xdr:rowOff>1600200</xdr:rowOff>
    </xdr:to>
    <xdr:pic>
      <xdr:nvPicPr>
        <xdr:cNvPr id="24" name="Picture 49">
          <a:extLst>
            <a:ext uri="{FF2B5EF4-FFF2-40B4-BE49-F238E27FC236}">
              <a16:creationId xmlns:a16="http://schemas.microsoft.com/office/drawing/2014/main" id="{E94324D4-2C4A-4831-8AF7-BC4E2513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545077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34</xdr:row>
      <xdr:rowOff>19050</xdr:rowOff>
    </xdr:from>
    <xdr:to>
      <xdr:col>8</xdr:col>
      <xdr:colOff>3876675</xdr:colOff>
      <xdr:row>34</xdr:row>
      <xdr:rowOff>1600200</xdr:rowOff>
    </xdr:to>
    <xdr:pic>
      <xdr:nvPicPr>
        <xdr:cNvPr id="25" name="Picture 50">
          <a:extLst>
            <a:ext uri="{FF2B5EF4-FFF2-40B4-BE49-F238E27FC236}">
              <a16:creationId xmlns:a16="http://schemas.microsoft.com/office/drawing/2014/main" id="{B9E58B87-83D9-475E-9CAD-1DF3C08D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5450776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35</xdr:row>
      <xdr:rowOff>19050</xdr:rowOff>
    </xdr:from>
    <xdr:to>
      <xdr:col>7</xdr:col>
      <xdr:colOff>2419350</xdr:colOff>
      <xdr:row>35</xdr:row>
      <xdr:rowOff>1600200</xdr:rowOff>
    </xdr:to>
    <xdr:pic>
      <xdr:nvPicPr>
        <xdr:cNvPr id="26" name="Picture 52">
          <a:extLst>
            <a:ext uri="{FF2B5EF4-FFF2-40B4-BE49-F238E27FC236}">
              <a16:creationId xmlns:a16="http://schemas.microsoft.com/office/drawing/2014/main" id="{F3E1D9B7-B90D-46FD-921A-810AA3B8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562413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35</xdr:row>
      <xdr:rowOff>19050</xdr:rowOff>
    </xdr:from>
    <xdr:to>
      <xdr:col>8</xdr:col>
      <xdr:colOff>3876675</xdr:colOff>
      <xdr:row>35</xdr:row>
      <xdr:rowOff>1600200</xdr:rowOff>
    </xdr:to>
    <xdr:pic>
      <xdr:nvPicPr>
        <xdr:cNvPr id="27" name="Picture 53">
          <a:extLst>
            <a:ext uri="{FF2B5EF4-FFF2-40B4-BE49-F238E27FC236}">
              <a16:creationId xmlns:a16="http://schemas.microsoft.com/office/drawing/2014/main" id="{47EFB18A-5D6E-4397-85D7-79FC8C9D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5624131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32</xdr:row>
      <xdr:rowOff>142875</xdr:rowOff>
    </xdr:from>
    <xdr:to>
      <xdr:col>8</xdr:col>
      <xdr:colOff>0</xdr:colOff>
      <xdr:row>32</xdr:row>
      <xdr:rowOff>1724025</xdr:rowOff>
    </xdr:to>
    <xdr:pic>
      <xdr:nvPicPr>
        <xdr:cNvPr id="28" name="Picture 55">
          <a:extLst>
            <a:ext uri="{FF2B5EF4-FFF2-40B4-BE49-F238E27FC236}">
              <a16:creationId xmlns:a16="http://schemas.microsoft.com/office/drawing/2014/main" id="{DCA3E7BE-91E9-45E0-BBAA-D8FE83A23FE3}"/>
            </a:ext>
            <a:ext uri="{147F2762-F138-4A5C-976F-8EAC2B608ADB}">
              <a16:predDERef xmlns:a16="http://schemas.microsoft.com/office/drawing/2014/main" pre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45930" y="5097589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36</xdr:row>
      <xdr:rowOff>19050</xdr:rowOff>
    </xdr:from>
    <xdr:to>
      <xdr:col>7</xdr:col>
      <xdr:colOff>2419350</xdr:colOff>
      <xdr:row>36</xdr:row>
      <xdr:rowOff>1600200</xdr:rowOff>
    </xdr:to>
    <xdr:pic>
      <xdr:nvPicPr>
        <xdr:cNvPr id="29" name="Picture 61">
          <a:extLst>
            <a:ext uri="{FF2B5EF4-FFF2-40B4-BE49-F238E27FC236}">
              <a16:creationId xmlns:a16="http://schemas.microsoft.com/office/drawing/2014/main" id="{AAEA502A-396A-46C1-9BA5-9DB5E203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345930" y="582796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36</xdr:row>
      <xdr:rowOff>19050</xdr:rowOff>
    </xdr:from>
    <xdr:to>
      <xdr:col>8</xdr:col>
      <xdr:colOff>3876675</xdr:colOff>
      <xdr:row>36</xdr:row>
      <xdr:rowOff>1600200</xdr:rowOff>
    </xdr:to>
    <xdr:pic>
      <xdr:nvPicPr>
        <xdr:cNvPr id="30" name="Picture 62">
          <a:extLst>
            <a:ext uri="{FF2B5EF4-FFF2-40B4-BE49-F238E27FC236}">
              <a16:creationId xmlns:a16="http://schemas.microsoft.com/office/drawing/2014/main" id="{D4485007-567D-4743-9524-F0FC088A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831955" y="5827966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37</xdr:row>
      <xdr:rowOff>190500</xdr:rowOff>
    </xdr:from>
    <xdr:to>
      <xdr:col>8</xdr:col>
      <xdr:colOff>0</xdr:colOff>
      <xdr:row>37</xdr:row>
      <xdr:rowOff>1771650</xdr:rowOff>
    </xdr:to>
    <xdr:pic>
      <xdr:nvPicPr>
        <xdr:cNvPr id="31" name="Picture 64">
          <a:extLst>
            <a:ext uri="{FF2B5EF4-FFF2-40B4-BE49-F238E27FC236}">
              <a16:creationId xmlns:a16="http://schemas.microsoft.com/office/drawing/2014/main" id="{19197062-2C0E-4A06-B68F-46A5EE6DE290}"/>
            </a:ext>
            <a:ext uri="{147F2762-F138-4A5C-976F-8EAC2B608ADB}">
              <a16:predDERef xmlns:a16="http://schemas.microsoft.com/office/drawing/2014/main" pre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6037897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37</xdr:row>
      <xdr:rowOff>209550</xdr:rowOff>
    </xdr:from>
    <xdr:to>
      <xdr:col>9</xdr:col>
      <xdr:colOff>0</xdr:colOff>
      <xdr:row>37</xdr:row>
      <xdr:rowOff>1790700</xdr:rowOff>
    </xdr:to>
    <xdr:pic>
      <xdr:nvPicPr>
        <xdr:cNvPr id="32" name="Picture 65">
          <a:extLst>
            <a:ext uri="{FF2B5EF4-FFF2-40B4-BE49-F238E27FC236}">
              <a16:creationId xmlns:a16="http://schemas.microsoft.com/office/drawing/2014/main" id="{6B6A2D10-3195-4405-9A64-E6A0A5CD0568}"/>
            </a:ext>
            <a:ext uri="{147F2762-F138-4A5C-976F-8EAC2B608ADB}">
              <a16:predDERef xmlns:a16="http://schemas.microsoft.com/office/drawing/2014/main" pre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1831955" y="6039421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43</xdr:row>
      <xdr:rowOff>19050</xdr:rowOff>
    </xdr:from>
    <xdr:to>
      <xdr:col>7</xdr:col>
      <xdr:colOff>2419350</xdr:colOff>
      <xdr:row>43</xdr:row>
      <xdr:rowOff>1600200</xdr:rowOff>
    </xdr:to>
    <xdr:pic>
      <xdr:nvPicPr>
        <xdr:cNvPr id="33" name="Picture 67">
          <a:extLst>
            <a:ext uri="{FF2B5EF4-FFF2-40B4-BE49-F238E27FC236}">
              <a16:creationId xmlns:a16="http://schemas.microsoft.com/office/drawing/2014/main" id="{2427DFEA-C8DF-450F-B471-F342AE4C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706145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43</xdr:row>
      <xdr:rowOff>19050</xdr:rowOff>
    </xdr:from>
    <xdr:to>
      <xdr:col>8</xdr:col>
      <xdr:colOff>3876675</xdr:colOff>
      <xdr:row>43</xdr:row>
      <xdr:rowOff>1600200</xdr:rowOff>
    </xdr:to>
    <xdr:pic>
      <xdr:nvPicPr>
        <xdr:cNvPr id="34" name="Picture 68">
          <a:extLst>
            <a:ext uri="{FF2B5EF4-FFF2-40B4-BE49-F238E27FC236}">
              <a16:creationId xmlns:a16="http://schemas.microsoft.com/office/drawing/2014/main" id="{1387145C-4A42-4BC4-84AF-C4E2DED0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7061454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44</xdr:row>
      <xdr:rowOff>95250</xdr:rowOff>
    </xdr:from>
    <xdr:to>
      <xdr:col>8</xdr:col>
      <xdr:colOff>0</xdr:colOff>
      <xdr:row>44</xdr:row>
      <xdr:rowOff>1676400</xdr:rowOff>
    </xdr:to>
    <xdr:pic>
      <xdr:nvPicPr>
        <xdr:cNvPr id="35" name="Picture 70">
          <a:extLst>
            <a:ext uri="{FF2B5EF4-FFF2-40B4-BE49-F238E27FC236}">
              <a16:creationId xmlns:a16="http://schemas.microsoft.com/office/drawing/2014/main" id="{0F8F9847-510C-4285-87AB-4F8544DC8D03}"/>
            </a:ext>
            <a:ext uri="{147F2762-F138-4A5C-976F-8EAC2B608ADB}">
              <a16:predDERef xmlns:a16="http://schemas.microsoft.com/office/drawing/2014/main" pre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7238619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44</xdr:row>
      <xdr:rowOff>152400</xdr:rowOff>
    </xdr:from>
    <xdr:to>
      <xdr:col>9</xdr:col>
      <xdr:colOff>0</xdr:colOff>
      <xdr:row>44</xdr:row>
      <xdr:rowOff>1733550</xdr:rowOff>
    </xdr:to>
    <xdr:pic>
      <xdr:nvPicPr>
        <xdr:cNvPr id="36" name="Picture 71">
          <a:extLst>
            <a:ext uri="{FF2B5EF4-FFF2-40B4-BE49-F238E27FC236}">
              <a16:creationId xmlns:a16="http://schemas.microsoft.com/office/drawing/2014/main" id="{ADF505E2-43BE-46B9-9718-0BE47BC056BD}"/>
            </a:ext>
            <a:ext uri="{147F2762-F138-4A5C-976F-8EAC2B608ADB}">
              <a16:predDERef xmlns:a16="http://schemas.microsoft.com/office/drawing/2014/main" pre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7244715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41</xdr:row>
      <xdr:rowOff>161925</xdr:rowOff>
    </xdr:from>
    <xdr:to>
      <xdr:col>8</xdr:col>
      <xdr:colOff>0</xdr:colOff>
      <xdr:row>41</xdr:row>
      <xdr:rowOff>1743075</xdr:rowOff>
    </xdr:to>
    <xdr:pic>
      <xdr:nvPicPr>
        <xdr:cNvPr id="37" name="Picture 73">
          <a:extLst>
            <a:ext uri="{FF2B5EF4-FFF2-40B4-BE49-F238E27FC236}">
              <a16:creationId xmlns:a16="http://schemas.microsoft.com/office/drawing/2014/main" id="{EC419E34-7809-441D-B31D-BFAA593735A1}"/>
            </a:ext>
            <a:ext uri="{147F2762-F138-4A5C-976F-8EAC2B608ADB}">
              <a16:predDERef xmlns:a16="http://schemas.microsoft.com/office/drawing/2014/main" pre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45930" y="6721030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45</xdr:row>
      <xdr:rowOff>304800</xdr:rowOff>
    </xdr:from>
    <xdr:to>
      <xdr:col>8</xdr:col>
      <xdr:colOff>0</xdr:colOff>
      <xdr:row>45</xdr:row>
      <xdr:rowOff>1885950</xdr:rowOff>
    </xdr:to>
    <xdr:pic>
      <xdr:nvPicPr>
        <xdr:cNvPr id="38" name="Picture 79">
          <a:extLst>
            <a:ext uri="{FF2B5EF4-FFF2-40B4-BE49-F238E27FC236}">
              <a16:creationId xmlns:a16="http://schemas.microsoft.com/office/drawing/2014/main" id="{2CDD0439-A98A-44AB-9A18-98121E30A32E}"/>
            </a:ext>
            <a:ext uri="{147F2762-F138-4A5C-976F-8EAC2B608ADB}">
              <a16:predDERef xmlns:a16="http://schemas.microsoft.com/office/drawing/2014/main" pre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345930" y="7452360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45</xdr:row>
      <xdr:rowOff>295275</xdr:rowOff>
    </xdr:from>
    <xdr:to>
      <xdr:col>9</xdr:col>
      <xdr:colOff>0</xdr:colOff>
      <xdr:row>45</xdr:row>
      <xdr:rowOff>1876425</xdr:rowOff>
    </xdr:to>
    <xdr:pic>
      <xdr:nvPicPr>
        <xdr:cNvPr id="39" name="Picture 80">
          <a:extLst>
            <a:ext uri="{FF2B5EF4-FFF2-40B4-BE49-F238E27FC236}">
              <a16:creationId xmlns:a16="http://schemas.microsoft.com/office/drawing/2014/main" id="{113A9DDC-9490-480F-A813-F8B677463518}"/>
            </a:ext>
            <a:ext uri="{147F2762-F138-4A5C-976F-8EAC2B608ADB}">
              <a16:predDERef xmlns:a16="http://schemas.microsoft.com/office/drawing/2014/main" pre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1831955" y="7451217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46</xdr:row>
      <xdr:rowOff>209550</xdr:rowOff>
    </xdr:from>
    <xdr:to>
      <xdr:col>8</xdr:col>
      <xdr:colOff>0</xdr:colOff>
      <xdr:row>46</xdr:row>
      <xdr:rowOff>1790700</xdr:rowOff>
    </xdr:to>
    <xdr:pic>
      <xdr:nvPicPr>
        <xdr:cNvPr id="40" name="Picture 82">
          <a:extLst>
            <a:ext uri="{FF2B5EF4-FFF2-40B4-BE49-F238E27FC236}">
              <a16:creationId xmlns:a16="http://schemas.microsoft.com/office/drawing/2014/main" id="{4458BC3A-D52D-4132-A76B-05CBA956CCA4}"/>
            </a:ext>
            <a:ext uri="{147F2762-F138-4A5C-976F-8EAC2B608ADB}">
              <a16:predDERef xmlns:a16="http://schemas.microsoft.com/office/drawing/2014/main" pre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7663434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46</xdr:row>
      <xdr:rowOff>161925</xdr:rowOff>
    </xdr:from>
    <xdr:to>
      <xdr:col>9</xdr:col>
      <xdr:colOff>0</xdr:colOff>
      <xdr:row>46</xdr:row>
      <xdr:rowOff>1743075</xdr:rowOff>
    </xdr:to>
    <xdr:pic>
      <xdr:nvPicPr>
        <xdr:cNvPr id="41" name="Picture 83">
          <a:extLst>
            <a:ext uri="{FF2B5EF4-FFF2-40B4-BE49-F238E27FC236}">
              <a16:creationId xmlns:a16="http://schemas.microsoft.com/office/drawing/2014/main" id="{CF2AEA00-B9C9-4975-8DD2-EA38FEC7EF07}"/>
            </a:ext>
            <a:ext uri="{147F2762-F138-4A5C-976F-8EAC2B608ADB}">
              <a16:predDERef xmlns:a16="http://schemas.microsoft.com/office/drawing/2014/main" pre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31955" y="7659243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55</xdr:row>
      <xdr:rowOff>161925</xdr:rowOff>
    </xdr:from>
    <xdr:to>
      <xdr:col>8</xdr:col>
      <xdr:colOff>0</xdr:colOff>
      <xdr:row>55</xdr:row>
      <xdr:rowOff>1743075</xdr:rowOff>
    </xdr:to>
    <xdr:pic>
      <xdr:nvPicPr>
        <xdr:cNvPr id="52" name="Picture 100">
          <a:extLst>
            <a:ext uri="{FF2B5EF4-FFF2-40B4-BE49-F238E27FC236}">
              <a16:creationId xmlns:a16="http://schemas.microsoft.com/office/drawing/2014/main" id="{0FB89B97-8BB7-45D6-837D-737C4429CFDF}"/>
            </a:ext>
            <a:ext uri="{147F2762-F138-4A5C-976F-8EAC2B608ADB}">
              <a16:predDERef xmlns:a16="http://schemas.microsoft.com/office/drawing/2014/main" pre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105738930"/>
          <a:ext cx="2474595" cy="156781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55</xdr:row>
      <xdr:rowOff>142875</xdr:rowOff>
    </xdr:from>
    <xdr:to>
      <xdr:col>9</xdr:col>
      <xdr:colOff>0</xdr:colOff>
      <xdr:row>55</xdr:row>
      <xdr:rowOff>1724025</xdr:rowOff>
    </xdr:to>
    <xdr:pic>
      <xdr:nvPicPr>
        <xdr:cNvPr id="53" name="Picture 101">
          <a:extLst>
            <a:ext uri="{FF2B5EF4-FFF2-40B4-BE49-F238E27FC236}">
              <a16:creationId xmlns:a16="http://schemas.microsoft.com/office/drawing/2014/main" id="{AAA1DD5C-4B90-4043-BCE8-8981D2180EA2}"/>
            </a:ext>
            <a:ext uri="{147F2762-F138-4A5C-976F-8EAC2B608ADB}">
              <a16:predDERef xmlns:a16="http://schemas.microsoft.com/office/drawing/2014/main" pre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831955" y="10571607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56</xdr:row>
      <xdr:rowOff>247650</xdr:rowOff>
    </xdr:from>
    <xdr:to>
      <xdr:col>8</xdr:col>
      <xdr:colOff>0</xdr:colOff>
      <xdr:row>56</xdr:row>
      <xdr:rowOff>1828800</xdr:rowOff>
    </xdr:to>
    <xdr:pic>
      <xdr:nvPicPr>
        <xdr:cNvPr id="54" name="Picture 103">
          <a:extLst>
            <a:ext uri="{FF2B5EF4-FFF2-40B4-BE49-F238E27FC236}">
              <a16:creationId xmlns:a16="http://schemas.microsoft.com/office/drawing/2014/main" id="{19E6A168-00A5-4BFE-8872-99C05F1AADEB}"/>
            </a:ext>
            <a:ext uri="{147F2762-F138-4A5C-976F-8EAC2B608ADB}">
              <a16:predDERef xmlns:a16="http://schemas.microsoft.com/office/drawing/2014/main" pre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345930" y="10755249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56</xdr:row>
      <xdr:rowOff>257175</xdr:rowOff>
    </xdr:from>
    <xdr:to>
      <xdr:col>9</xdr:col>
      <xdr:colOff>0</xdr:colOff>
      <xdr:row>56</xdr:row>
      <xdr:rowOff>1838325</xdr:rowOff>
    </xdr:to>
    <xdr:pic>
      <xdr:nvPicPr>
        <xdr:cNvPr id="55" name="Picture 104">
          <a:extLst>
            <a:ext uri="{FF2B5EF4-FFF2-40B4-BE49-F238E27FC236}">
              <a16:creationId xmlns:a16="http://schemas.microsoft.com/office/drawing/2014/main" id="{8138B052-DBE7-428B-9952-2B6C6D84CD60}"/>
            </a:ext>
            <a:ext uri="{147F2762-F138-4A5C-976F-8EAC2B608ADB}">
              <a16:predDERef xmlns:a16="http://schemas.microsoft.com/office/drawing/2014/main" pre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10756392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53</xdr:row>
      <xdr:rowOff>180975</xdr:rowOff>
    </xdr:from>
    <xdr:to>
      <xdr:col>8</xdr:col>
      <xdr:colOff>0</xdr:colOff>
      <xdr:row>53</xdr:row>
      <xdr:rowOff>1762125</xdr:rowOff>
    </xdr:to>
    <xdr:pic>
      <xdr:nvPicPr>
        <xdr:cNvPr id="56" name="Picture 106">
          <a:extLst>
            <a:ext uri="{FF2B5EF4-FFF2-40B4-BE49-F238E27FC236}">
              <a16:creationId xmlns:a16="http://schemas.microsoft.com/office/drawing/2014/main" id="{317E3EF6-E285-4A82-BF08-8A5E35E1A075}"/>
            </a:ext>
            <a:ext uri="{147F2762-F138-4A5C-976F-8EAC2B608ADB}">
              <a16:predDERef xmlns:a16="http://schemas.microsoft.com/office/drawing/2014/main" pre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9345930" y="10202989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57</xdr:row>
      <xdr:rowOff>247650</xdr:rowOff>
    </xdr:from>
    <xdr:to>
      <xdr:col>8</xdr:col>
      <xdr:colOff>0</xdr:colOff>
      <xdr:row>57</xdr:row>
      <xdr:rowOff>1828800</xdr:rowOff>
    </xdr:to>
    <xdr:pic>
      <xdr:nvPicPr>
        <xdr:cNvPr id="57" name="Picture 112">
          <a:extLst>
            <a:ext uri="{FF2B5EF4-FFF2-40B4-BE49-F238E27FC236}">
              <a16:creationId xmlns:a16="http://schemas.microsoft.com/office/drawing/2014/main" id="{71B5332E-F2DC-43C0-82E9-509DBBDE10F1}"/>
            </a:ext>
            <a:ext uri="{147F2762-F138-4A5C-976F-8EAC2B608ADB}">
              <a16:predDERef xmlns:a16="http://schemas.microsoft.com/office/drawing/2014/main" pre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9345930" y="10965751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57</xdr:row>
      <xdr:rowOff>257175</xdr:rowOff>
    </xdr:from>
    <xdr:to>
      <xdr:col>9</xdr:col>
      <xdr:colOff>0</xdr:colOff>
      <xdr:row>57</xdr:row>
      <xdr:rowOff>1838325</xdr:rowOff>
    </xdr:to>
    <xdr:pic>
      <xdr:nvPicPr>
        <xdr:cNvPr id="58" name="Picture 113">
          <a:extLst>
            <a:ext uri="{FF2B5EF4-FFF2-40B4-BE49-F238E27FC236}">
              <a16:creationId xmlns:a16="http://schemas.microsoft.com/office/drawing/2014/main" id="{F15FD6F6-E92F-41F1-A0ED-57354261C956}"/>
            </a:ext>
            <a:ext uri="{147F2762-F138-4A5C-976F-8EAC2B608ADB}">
              <a16:predDERef xmlns:a16="http://schemas.microsoft.com/office/drawing/2014/main" pre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1955" y="10966894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58</xdr:row>
      <xdr:rowOff>438150</xdr:rowOff>
    </xdr:from>
    <xdr:to>
      <xdr:col>8</xdr:col>
      <xdr:colOff>0</xdr:colOff>
      <xdr:row>58</xdr:row>
      <xdr:rowOff>2019300</xdr:rowOff>
    </xdr:to>
    <xdr:pic>
      <xdr:nvPicPr>
        <xdr:cNvPr id="59" name="Picture 115">
          <a:extLst>
            <a:ext uri="{FF2B5EF4-FFF2-40B4-BE49-F238E27FC236}">
              <a16:creationId xmlns:a16="http://schemas.microsoft.com/office/drawing/2014/main" id="{4E05582A-872C-478D-813B-E4AC3687F4A2}"/>
            </a:ext>
            <a:ext uri="{147F2762-F138-4A5C-976F-8EAC2B608ADB}">
              <a16:predDERef xmlns:a16="http://schemas.microsoft.com/office/drawing/2014/main" pre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11190541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62</xdr:row>
      <xdr:rowOff>19050</xdr:rowOff>
    </xdr:from>
    <xdr:to>
      <xdr:col>7</xdr:col>
      <xdr:colOff>2419350</xdr:colOff>
      <xdr:row>62</xdr:row>
      <xdr:rowOff>1600200</xdr:rowOff>
    </xdr:to>
    <xdr:pic>
      <xdr:nvPicPr>
        <xdr:cNvPr id="70" name="Picture 127">
          <a:extLst>
            <a:ext uri="{FF2B5EF4-FFF2-40B4-BE49-F238E27FC236}">
              <a16:creationId xmlns:a16="http://schemas.microsoft.com/office/drawing/2014/main" id="{0F1D4B99-3594-4875-9C3A-C5F3EA373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9345930" y="12318301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62</xdr:row>
      <xdr:rowOff>19050</xdr:rowOff>
    </xdr:from>
    <xdr:to>
      <xdr:col>8</xdr:col>
      <xdr:colOff>3876675</xdr:colOff>
      <xdr:row>62</xdr:row>
      <xdr:rowOff>1600200</xdr:rowOff>
    </xdr:to>
    <xdr:pic>
      <xdr:nvPicPr>
        <xdr:cNvPr id="71" name="Picture 128">
          <a:extLst>
            <a:ext uri="{FF2B5EF4-FFF2-40B4-BE49-F238E27FC236}">
              <a16:creationId xmlns:a16="http://schemas.microsoft.com/office/drawing/2014/main" id="{9A152050-F694-4983-ACA8-DBDAD77D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1831955" y="123183015"/>
          <a:ext cx="386334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63</xdr:row>
      <xdr:rowOff>0</xdr:rowOff>
    </xdr:from>
    <xdr:to>
      <xdr:col>7</xdr:col>
      <xdr:colOff>2419350</xdr:colOff>
      <xdr:row>63</xdr:row>
      <xdr:rowOff>0</xdr:rowOff>
    </xdr:to>
    <xdr:pic>
      <xdr:nvPicPr>
        <xdr:cNvPr id="75" name="Picture 133">
          <a:extLst>
            <a:ext uri="{FF2B5EF4-FFF2-40B4-BE49-F238E27FC236}">
              <a16:creationId xmlns:a16="http://schemas.microsoft.com/office/drawing/2014/main" id="{E3528930-A5B2-4F48-9F5B-178894AE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9345930" y="1270120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63</xdr:row>
      <xdr:rowOff>0</xdr:rowOff>
    </xdr:from>
    <xdr:to>
      <xdr:col>8</xdr:col>
      <xdr:colOff>3876675</xdr:colOff>
      <xdr:row>63</xdr:row>
      <xdr:rowOff>0</xdr:rowOff>
    </xdr:to>
    <xdr:pic>
      <xdr:nvPicPr>
        <xdr:cNvPr id="76" name="Picture 134">
          <a:extLst>
            <a:ext uri="{FF2B5EF4-FFF2-40B4-BE49-F238E27FC236}">
              <a16:creationId xmlns:a16="http://schemas.microsoft.com/office/drawing/2014/main" id="{32718F69-AF57-4D86-8BCC-8C69D0A5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1831955" y="127012065"/>
          <a:ext cx="386334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66</xdr:row>
      <xdr:rowOff>19050</xdr:rowOff>
    </xdr:from>
    <xdr:to>
      <xdr:col>7</xdr:col>
      <xdr:colOff>2419350</xdr:colOff>
      <xdr:row>66</xdr:row>
      <xdr:rowOff>1600200</xdr:rowOff>
    </xdr:to>
    <xdr:pic>
      <xdr:nvPicPr>
        <xdr:cNvPr id="78" name="Picture 136">
          <a:extLst>
            <a:ext uri="{FF2B5EF4-FFF2-40B4-BE49-F238E27FC236}">
              <a16:creationId xmlns:a16="http://schemas.microsoft.com/office/drawing/2014/main" id="{093D95DB-7B86-46A5-B765-9A1A43EB6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13222224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66</xdr:row>
      <xdr:rowOff>19050</xdr:rowOff>
    </xdr:from>
    <xdr:to>
      <xdr:col>8</xdr:col>
      <xdr:colOff>3876675</xdr:colOff>
      <xdr:row>66</xdr:row>
      <xdr:rowOff>1600200</xdr:rowOff>
    </xdr:to>
    <xdr:pic>
      <xdr:nvPicPr>
        <xdr:cNvPr id="79" name="Picture 137">
          <a:extLst>
            <a:ext uri="{FF2B5EF4-FFF2-40B4-BE49-F238E27FC236}">
              <a16:creationId xmlns:a16="http://schemas.microsoft.com/office/drawing/2014/main" id="{5F976B7C-FCA3-4C76-A052-7B7B67509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831955" y="13222224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67</xdr:row>
      <xdr:rowOff>228600</xdr:rowOff>
    </xdr:from>
    <xdr:to>
      <xdr:col>8</xdr:col>
      <xdr:colOff>0</xdr:colOff>
      <xdr:row>67</xdr:row>
      <xdr:rowOff>1809750</xdr:rowOff>
    </xdr:to>
    <xdr:pic>
      <xdr:nvPicPr>
        <xdr:cNvPr id="80" name="Picture 139">
          <a:extLst>
            <a:ext uri="{FF2B5EF4-FFF2-40B4-BE49-F238E27FC236}">
              <a16:creationId xmlns:a16="http://schemas.microsoft.com/office/drawing/2014/main" id="{FA110B62-803E-4DE3-8B0C-6420C80130C9}"/>
            </a:ext>
            <a:ext uri="{147F2762-F138-4A5C-976F-8EAC2B608ADB}">
              <a16:predDERef xmlns:a16="http://schemas.microsoft.com/office/drawing/2014/main" pre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345930" y="13432155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67</xdr:row>
      <xdr:rowOff>238125</xdr:rowOff>
    </xdr:from>
    <xdr:to>
      <xdr:col>9</xdr:col>
      <xdr:colOff>0</xdr:colOff>
      <xdr:row>67</xdr:row>
      <xdr:rowOff>1819275</xdr:rowOff>
    </xdr:to>
    <xdr:pic>
      <xdr:nvPicPr>
        <xdr:cNvPr id="81" name="Picture 140">
          <a:extLst>
            <a:ext uri="{FF2B5EF4-FFF2-40B4-BE49-F238E27FC236}">
              <a16:creationId xmlns:a16="http://schemas.microsoft.com/office/drawing/2014/main" id="{7336A6F5-4B63-4107-9869-E9958C18D8C2}"/>
            </a:ext>
            <a:ext uri="{147F2762-F138-4A5C-976F-8EAC2B608ADB}">
              <a16:predDERef xmlns:a16="http://schemas.microsoft.com/office/drawing/2014/main" pre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13433298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64</xdr:row>
      <xdr:rowOff>104775</xdr:rowOff>
    </xdr:from>
    <xdr:to>
      <xdr:col>8</xdr:col>
      <xdr:colOff>0</xdr:colOff>
      <xdr:row>64</xdr:row>
      <xdr:rowOff>1685925</xdr:rowOff>
    </xdr:to>
    <xdr:pic>
      <xdr:nvPicPr>
        <xdr:cNvPr id="82" name="Picture 142">
          <a:extLst>
            <a:ext uri="{FF2B5EF4-FFF2-40B4-BE49-F238E27FC236}">
              <a16:creationId xmlns:a16="http://schemas.microsoft.com/office/drawing/2014/main" id="{B0576F75-9B9D-45AB-8FFF-E4BC21875C75}"/>
            </a:ext>
            <a:ext uri="{147F2762-F138-4A5C-976F-8EAC2B608ADB}">
              <a16:predDERef xmlns:a16="http://schemas.microsoft.com/office/drawing/2014/main" pre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9345930" y="12901422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68</xdr:row>
      <xdr:rowOff>476250</xdr:rowOff>
    </xdr:from>
    <xdr:to>
      <xdr:col>8</xdr:col>
      <xdr:colOff>0</xdr:colOff>
      <xdr:row>68</xdr:row>
      <xdr:rowOff>2057400</xdr:rowOff>
    </xdr:to>
    <xdr:pic>
      <xdr:nvPicPr>
        <xdr:cNvPr id="83" name="Picture 148">
          <a:extLst>
            <a:ext uri="{FF2B5EF4-FFF2-40B4-BE49-F238E27FC236}">
              <a16:creationId xmlns:a16="http://schemas.microsoft.com/office/drawing/2014/main" id="{3B02CF1F-CBE6-4332-8B32-79DF332FF6F1}"/>
            </a:ext>
            <a:ext uri="{147F2762-F138-4A5C-976F-8EAC2B608ADB}">
              <a16:predDERef xmlns:a16="http://schemas.microsoft.com/office/drawing/2014/main" pre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13660374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68</xdr:row>
      <xdr:rowOff>447675</xdr:rowOff>
    </xdr:from>
    <xdr:to>
      <xdr:col>9</xdr:col>
      <xdr:colOff>0</xdr:colOff>
      <xdr:row>68</xdr:row>
      <xdr:rowOff>2028825</xdr:rowOff>
    </xdr:to>
    <xdr:pic>
      <xdr:nvPicPr>
        <xdr:cNvPr id="84" name="Picture 149">
          <a:extLst>
            <a:ext uri="{FF2B5EF4-FFF2-40B4-BE49-F238E27FC236}">
              <a16:creationId xmlns:a16="http://schemas.microsoft.com/office/drawing/2014/main" id="{58799AD9-AEE6-4C31-9C36-97C421578757}"/>
            </a:ext>
            <a:ext uri="{147F2762-F138-4A5C-976F-8EAC2B608ADB}">
              <a16:predDERef xmlns:a16="http://schemas.microsoft.com/office/drawing/2014/main" pre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31955" y="13657707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75</xdr:row>
      <xdr:rowOff>19050</xdr:rowOff>
    </xdr:from>
    <xdr:to>
      <xdr:col>7</xdr:col>
      <xdr:colOff>2419350</xdr:colOff>
      <xdr:row>75</xdr:row>
      <xdr:rowOff>1600200</xdr:rowOff>
    </xdr:to>
    <xdr:pic>
      <xdr:nvPicPr>
        <xdr:cNvPr id="85" name="Picture 151">
          <a:extLst>
            <a:ext uri="{FF2B5EF4-FFF2-40B4-BE49-F238E27FC236}">
              <a16:creationId xmlns:a16="http://schemas.microsoft.com/office/drawing/2014/main" id="{73476C4A-C317-4803-8A66-EEA2DAB2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1486242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75</xdr:row>
      <xdr:rowOff>19050</xdr:rowOff>
    </xdr:from>
    <xdr:to>
      <xdr:col>8</xdr:col>
      <xdr:colOff>3876675</xdr:colOff>
      <xdr:row>75</xdr:row>
      <xdr:rowOff>1600200</xdr:rowOff>
    </xdr:to>
    <xdr:pic>
      <xdr:nvPicPr>
        <xdr:cNvPr id="86" name="Picture 152">
          <a:extLst>
            <a:ext uri="{FF2B5EF4-FFF2-40B4-BE49-F238E27FC236}">
              <a16:creationId xmlns:a16="http://schemas.microsoft.com/office/drawing/2014/main" id="{C70964AA-7A39-404E-A284-66F63EE8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1486242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76</xdr:row>
      <xdr:rowOff>152400</xdr:rowOff>
    </xdr:from>
    <xdr:to>
      <xdr:col>8</xdr:col>
      <xdr:colOff>0</xdr:colOff>
      <xdr:row>76</xdr:row>
      <xdr:rowOff>1733550</xdr:rowOff>
    </xdr:to>
    <xdr:pic>
      <xdr:nvPicPr>
        <xdr:cNvPr id="87" name="Picture 154">
          <a:extLst>
            <a:ext uri="{FF2B5EF4-FFF2-40B4-BE49-F238E27FC236}">
              <a16:creationId xmlns:a16="http://schemas.microsoft.com/office/drawing/2014/main" id="{817472FF-52C6-4F71-8F7C-E0E527FC0376}"/>
            </a:ext>
            <a:ext uri="{147F2762-F138-4A5C-976F-8EAC2B608ADB}">
              <a16:predDERef xmlns:a16="http://schemas.microsoft.com/office/drawing/2014/main" pre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15052357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76</xdr:row>
      <xdr:rowOff>171450</xdr:rowOff>
    </xdr:from>
    <xdr:to>
      <xdr:col>9</xdr:col>
      <xdr:colOff>0</xdr:colOff>
      <xdr:row>76</xdr:row>
      <xdr:rowOff>1752600</xdr:rowOff>
    </xdr:to>
    <xdr:pic>
      <xdr:nvPicPr>
        <xdr:cNvPr id="88" name="Picture 155">
          <a:extLst>
            <a:ext uri="{FF2B5EF4-FFF2-40B4-BE49-F238E27FC236}">
              <a16:creationId xmlns:a16="http://schemas.microsoft.com/office/drawing/2014/main" id="{079F3C4A-9719-4F3C-9370-7216CFEB9AD5}"/>
            </a:ext>
            <a:ext uri="{147F2762-F138-4A5C-976F-8EAC2B608ADB}">
              <a16:predDERef xmlns:a16="http://schemas.microsoft.com/office/drawing/2014/main" pre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15053881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73</xdr:row>
      <xdr:rowOff>180975</xdr:rowOff>
    </xdr:from>
    <xdr:to>
      <xdr:col>8</xdr:col>
      <xdr:colOff>0</xdr:colOff>
      <xdr:row>73</xdr:row>
      <xdr:rowOff>1762125</xdr:rowOff>
    </xdr:to>
    <xdr:pic>
      <xdr:nvPicPr>
        <xdr:cNvPr id="89" name="Picture 157">
          <a:extLst>
            <a:ext uri="{FF2B5EF4-FFF2-40B4-BE49-F238E27FC236}">
              <a16:creationId xmlns:a16="http://schemas.microsoft.com/office/drawing/2014/main" id="{05F642DE-40C1-4B9B-8DE3-2583B0851085}"/>
            </a:ext>
            <a:ext uri="{147F2762-F138-4A5C-976F-8EAC2B608ADB}">
              <a16:predDERef xmlns:a16="http://schemas.microsoft.com/office/drawing/2014/main" pre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45930" y="14510194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76</xdr:row>
      <xdr:rowOff>2389910</xdr:rowOff>
    </xdr:from>
    <xdr:to>
      <xdr:col>8</xdr:col>
      <xdr:colOff>0</xdr:colOff>
      <xdr:row>77</xdr:row>
      <xdr:rowOff>1584325</xdr:rowOff>
    </xdr:to>
    <xdr:pic>
      <xdr:nvPicPr>
        <xdr:cNvPr id="90" name="Picture 163">
          <a:extLst>
            <a:ext uri="{FF2B5EF4-FFF2-40B4-BE49-F238E27FC236}">
              <a16:creationId xmlns:a16="http://schemas.microsoft.com/office/drawing/2014/main" id="{3FEFF13D-8193-4056-969C-D47D73DE3E44}"/>
            </a:ext>
            <a:ext uri="{147F2762-F138-4A5C-976F-8EAC2B608ADB}">
              <a16:predDERef xmlns:a16="http://schemas.microsoft.com/office/drawing/2014/main" pre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511434" y="138291455"/>
          <a:ext cx="2518930" cy="1618961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81</xdr:row>
      <xdr:rowOff>762000</xdr:rowOff>
    </xdr:from>
    <xdr:to>
      <xdr:col>8</xdr:col>
      <xdr:colOff>0</xdr:colOff>
      <xdr:row>81</xdr:row>
      <xdr:rowOff>2343150</xdr:rowOff>
    </xdr:to>
    <xdr:pic>
      <xdr:nvPicPr>
        <xdr:cNvPr id="114" name="Picture 196">
          <a:extLst>
            <a:ext uri="{FF2B5EF4-FFF2-40B4-BE49-F238E27FC236}">
              <a16:creationId xmlns:a16="http://schemas.microsoft.com/office/drawing/2014/main" id="{3C08D139-5702-446F-8CAA-9818A1C9233F}"/>
            </a:ext>
            <a:ext uri="{147F2762-F138-4A5C-976F-8EAC2B608ADB}">
              <a16:predDERef xmlns:a16="http://schemas.microsoft.com/office/drawing/2014/main" pre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9345930" y="18711862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82</xdr:row>
      <xdr:rowOff>561975</xdr:rowOff>
    </xdr:from>
    <xdr:to>
      <xdr:col>8</xdr:col>
      <xdr:colOff>0</xdr:colOff>
      <xdr:row>82</xdr:row>
      <xdr:rowOff>2143125</xdr:rowOff>
    </xdr:to>
    <xdr:pic>
      <xdr:nvPicPr>
        <xdr:cNvPr id="115" name="Picture 199">
          <a:extLst>
            <a:ext uri="{FF2B5EF4-FFF2-40B4-BE49-F238E27FC236}">
              <a16:creationId xmlns:a16="http://schemas.microsoft.com/office/drawing/2014/main" id="{11A9D4B4-5BB2-4C6A-B80E-466E1E116F2A}"/>
            </a:ext>
            <a:ext uri="{147F2762-F138-4A5C-976F-8EAC2B608ADB}">
              <a16:predDERef xmlns:a16="http://schemas.microsoft.com/office/drawing/2014/main" pre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9345930" y="189898020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82</xdr:row>
      <xdr:rowOff>638175</xdr:rowOff>
    </xdr:from>
    <xdr:to>
      <xdr:col>9</xdr:col>
      <xdr:colOff>0</xdr:colOff>
      <xdr:row>82</xdr:row>
      <xdr:rowOff>2219325</xdr:rowOff>
    </xdr:to>
    <xdr:pic>
      <xdr:nvPicPr>
        <xdr:cNvPr id="116" name="Picture 200">
          <a:extLst>
            <a:ext uri="{FF2B5EF4-FFF2-40B4-BE49-F238E27FC236}">
              <a16:creationId xmlns:a16="http://schemas.microsoft.com/office/drawing/2014/main" id="{8C4B74B1-D060-49E9-8FBA-5EC43D56F237}"/>
            </a:ext>
            <a:ext uri="{147F2762-F138-4A5C-976F-8EAC2B608ADB}">
              <a16:predDERef xmlns:a16="http://schemas.microsoft.com/office/drawing/2014/main" pre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11831955" y="18997422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84</xdr:row>
      <xdr:rowOff>438150</xdr:rowOff>
    </xdr:from>
    <xdr:to>
      <xdr:col>8</xdr:col>
      <xdr:colOff>0</xdr:colOff>
      <xdr:row>84</xdr:row>
      <xdr:rowOff>2019300</xdr:rowOff>
    </xdr:to>
    <xdr:pic>
      <xdr:nvPicPr>
        <xdr:cNvPr id="117" name="Picture 202">
          <a:extLst>
            <a:ext uri="{FF2B5EF4-FFF2-40B4-BE49-F238E27FC236}">
              <a16:creationId xmlns:a16="http://schemas.microsoft.com/office/drawing/2014/main" id="{5724B832-6E7C-48FC-8EBA-4DBBD766C92C}"/>
            </a:ext>
            <a:ext uri="{147F2762-F138-4A5C-976F-8EAC2B608ADB}">
              <a16:predDERef xmlns:a16="http://schemas.microsoft.com/office/drawing/2014/main" pre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9345930" y="19288696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84</xdr:row>
      <xdr:rowOff>476250</xdr:rowOff>
    </xdr:from>
    <xdr:to>
      <xdr:col>9</xdr:col>
      <xdr:colOff>0</xdr:colOff>
      <xdr:row>84</xdr:row>
      <xdr:rowOff>2057400</xdr:rowOff>
    </xdr:to>
    <xdr:pic>
      <xdr:nvPicPr>
        <xdr:cNvPr id="118" name="Picture 203">
          <a:extLst>
            <a:ext uri="{FF2B5EF4-FFF2-40B4-BE49-F238E27FC236}">
              <a16:creationId xmlns:a16="http://schemas.microsoft.com/office/drawing/2014/main" id="{F1636272-2E57-49C1-BBE6-3BB26D7D5140}"/>
            </a:ext>
            <a:ext uri="{147F2762-F138-4A5C-976F-8EAC2B608ADB}">
              <a16:predDERef xmlns:a16="http://schemas.microsoft.com/office/drawing/2014/main" pre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11831955" y="19292506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85</xdr:row>
      <xdr:rowOff>0</xdr:rowOff>
    </xdr:from>
    <xdr:to>
      <xdr:col>7</xdr:col>
      <xdr:colOff>2419350</xdr:colOff>
      <xdr:row>85</xdr:row>
      <xdr:rowOff>0</xdr:rowOff>
    </xdr:to>
    <xdr:pic>
      <xdr:nvPicPr>
        <xdr:cNvPr id="122" name="Picture 208">
          <a:extLst>
            <a:ext uri="{FF2B5EF4-FFF2-40B4-BE49-F238E27FC236}">
              <a16:creationId xmlns:a16="http://schemas.microsoft.com/office/drawing/2014/main" id="{957B9C5D-8906-4C9C-BA80-201C1162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9345930" y="196392165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85</xdr:row>
      <xdr:rowOff>0</xdr:rowOff>
    </xdr:from>
    <xdr:to>
      <xdr:col>8</xdr:col>
      <xdr:colOff>3876675</xdr:colOff>
      <xdr:row>85</xdr:row>
      <xdr:rowOff>0</xdr:rowOff>
    </xdr:to>
    <xdr:pic>
      <xdr:nvPicPr>
        <xdr:cNvPr id="123" name="Picture 209">
          <a:extLst>
            <a:ext uri="{FF2B5EF4-FFF2-40B4-BE49-F238E27FC236}">
              <a16:creationId xmlns:a16="http://schemas.microsoft.com/office/drawing/2014/main" id="{EB84CD66-18D7-4F71-8E95-DBB3D31B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11831955" y="196392165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85</xdr:row>
      <xdr:rowOff>0</xdr:rowOff>
    </xdr:from>
    <xdr:to>
      <xdr:col>9</xdr:col>
      <xdr:colOff>1609725</xdr:colOff>
      <xdr:row>85</xdr:row>
      <xdr:rowOff>0</xdr:rowOff>
    </xdr:to>
    <xdr:pic>
      <xdr:nvPicPr>
        <xdr:cNvPr id="124" name="Picture 210">
          <a:extLst>
            <a:ext uri="{FF2B5EF4-FFF2-40B4-BE49-F238E27FC236}">
              <a16:creationId xmlns:a16="http://schemas.microsoft.com/office/drawing/2014/main" id="{35E81C72-B417-4171-94EA-9171D15DE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5822930" y="196392165"/>
          <a:ext cx="1600200" cy="1423035"/>
        </a:xfrm>
        <a:prstGeom prst="rect">
          <a:avLst/>
        </a:prstGeom>
      </xdr:spPr>
    </xdr:pic>
    <xdr:clientData/>
  </xdr:twoCellAnchor>
  <xdr:twoCellAnchor>
    <xdr:from>
      <xdr:col>6</xdr:col>
      <xdr:colOff>930275</xdr:colOff>
      <xdr:row>85</xdr:row>
      <xdr:rowOff>428625</xdr:rowOff>
    </xdr:from>
    <xdr:to>
      <xdr:col>7</xdr:col>
      <xdr:colOff>2492375</xdr:colOff>
      <xdr:row>85</xdr:row>
      <xdr:rowOff>1819275</xdr:rowOff>
    </xdr:to>
    <xdr:pic>
      <xdr:nvPicPr>
        <xdr:cNvPr id="125" name="Picture 211">
          <a:extLst>
            <a:ext uri="{FF2B5EF4-FFF2-40B4-BE49-F238E27FC236}">
              <a16:creationId xmlns:a16="http://schemas.microsoft.com/office/drawing/2014/main" id="{1E50451E-91E9-495D-AF72-36E69028CEC6}"/>
            </a:ext>
            <a:ext uri="{147F2762-F138-4A5C-976F-8EAC2B608ADB}">
              <a16:predDERef xmlns:a16="http://schemas.microsoft.com/office/drawing/2014/main" pre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9335135" y="198245730"/>
          <a:ext cx="2486025" cy="13868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87</xdr:row>
      <xdr:rowOff>19050</xdr:rowOff>
    </xdr:from>
    <xdr:to>
      <xdr:col>7</xdr:col>
      <xdr:colOff>2419350</xdr:colOff>
      <xdr:row>87</xdr:row>
      <xdr:rowOff>1600200</xdr:rowOff>
    </xdr:to>
    <xdr:pic>
      <xdr:nvPicPr>
        <xdr:cNvPr id="126" name="Picture 214">
          <a:extLst>
            <a:ext uri="{FF2B5EF4-FFF2-40B4-BE49-F238E27FC236}">
              <a16:creationId xmlns:a16="http://schemas.microsoft.com/office/drawing/2014/main" id="{A63FC520-B837-4C2B-9065-FAC6D706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9345930" y="200278365"/>
          <a:ext cx="240411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89</xdr:row>
      <xdr:rowOff>19050</xdr:rowOff>
    </xdr:from>
    <xdr:to>
      <xdr:col>7</xdr:col>
      <xdr:colOff>2419350</xdr:colOff>
      <xdr:row>89</xdr:row>
      <xdr:rowOff>1600200</xdr:rowOff>
    </xdr:to>
    <xdr:pic>
      <xdr:nvPicPr>
        <xdr:cNvPr id="127" name="Picture 217">
          <a:extLst>
            <a:ext uri="{FF2B5EF4-FFF2-40B4-BE49-F238E27FC236}">
              <a16:creationId xmlns:a16="http://schemas.microsoft.com/office/drawing/2014/main" id="{60285FC6-12AA-449E-9FC3-088688BE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2039550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89</xdr:row>
      <xdr:rowOff>19050</xdr:rowOff>
    </xdr:from>
    <xdr:to>
      <xdr:col>8</xdr:col>
      <xdr:colOff>3876675</xdr:colOff>
      <xdr:row>89</xdr:row>
      <xdr:rowOff>1600200</xdr:rowOff>
    </xdr:to>
    <xdr:pic>
      <xdr:nvPicPr>
        <xdr:cNvPr id="128" name="Picture 218">
          <a:extLst>
            <a:ext uri="{FF2B5EF4-FFF2-40B4-BE49-F238E27FC236}">
              <a16:creationId xmlns:a16="http://schemas.microsoft.com/office/drawing/2014/main" id="{5748E7AB-0D8D-4CB7-B848-9AFE12E1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20395501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94</xdr:row>
      <xdr:rowOff>676275</xdr:rowOff>
    </xdr:from>
    <xdr:to>
      <xdr:col>8</xdr:col>
      <xdr:colOff>0</xdr:colOff>
      <xdr:row>94</xdr:row>
      <xdr:rowOff>2257425</xdr:rowOff>
    </xdr:to>
    <xdr:pic>
      <xdr:nvPicPr>
        <xdr:cNvPr id="129" name="Picture 223">
          <a:extLst>
            <a:ext uri="{FF2B5EF4-FFF2-40B4-BE49-F238E27FC236}">
              <a16:creationId xmlns:a16="http://schemas.microsoft.com/office/drawing/2014/main" id="{088A0C38-4C23-4558-8709-4EBF44BF8519}"/>
            </a:ext>
            <a:ext uri="{147F2762-F138-4A5C-976F-8EAC2B608ADB}">
              <a16:predDERef xmlns:a16="http://schemas.microsoft.com/office/drawing/2014/main" pre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9345930" y="20983384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95</xdr:row>
      <xdr:rowOff>142875</xdr:rowOff>
    </xdr:from>
    <xdr:to>
      <xdr:col>8</xdr:col>
      <xdr:colOff>0</xdr:colOff>
      <xdr:row>95</xdr:row>
      <xdr:rowOff>1724025</xdr:rowOff>
    </xdr:to>
    <xdr:pic>
      <xdr:nvPicPr>
        <xdr:cNvPr id="130" name="Picture 226">
          <a:extLst>
            <a:ext uri="{FF2B5EF4-FFF2-40B4-BE49-F238E27FC236}">
              <a16:creationId xmlns:a16="http://schemas.microsoft.com/office/drawing/2014/main" id="{545594D7-4677-4AFB-B7A5-BA840F0EF1AD}"/>
            </a:ext>
            <a:ext uri="{147F2762-F138-4A5C-976F-8EAC2B608ADB}">
              <a16:predDERef xmlns:a16="http://schemas.microsoft.com/office/drawing/2014/main" pre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21225319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95</xdr:row>
      <xdr:rowOff>180975</xdr:rowOff>
    </xdr:from>
    <xdr:to>
      <xdr:col>9</xdr:col>
      <xdr:colOff>0</xdr:colOff>
      <xdr:row>95</xdr:row>
      <xdr:rowOff>1762125</xdr:rowOff>
    </xdr:to>
    <xdr:pic>
      <xdr:nvPicPr>
        <xdr:cNvPr id="131" name="Picture 227">
          <a:extLst>
            <a:ext uri="{FF2B5EF4-FFF2-40B4-BE49-F238E27FC236}">
              <a16:creationId xmlns:a16="http://schemas.microsoft.com/office/drawing/2014/main" id="{D6D23F15-DF39-46B6-A259-3D7040A792FB}"/>
            </a:ext>
            <a:ext uri="{147F2762-F138-4A5C-976F-8EAC2B608ADB}">
              <a16:predDERef xmlns:a16="http://schemas.microsoft.com/office/drawing/2014/main" pre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21229129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96</xdr:row>
      <xdr:rowOff>133350</xdr:rowOff>
    </xdr:from>
    <xdr:to>
      <xdr:col>8</xdr:col>
      <xdr:colOff>0</xdr:colOff>
      <xdr:row>96</xdr:row>
      <xdr:rowOff>1714500</xdr:rowOff>
    </xdr:to>
    <xdr:pic>
      <xdr:nvPicPr>
        <xdr:cNvPr id="132" name="Picture 229">
          <a:extLst>
            <a:ext uri="{FF2B5EF4-FFF2-40B4-BE49-F238E27FC236}">
              <a16:creationId xmlns:a16="http://schemas.microsoft.com/office/drawing/2014/main" id="{25EF840C-8108-4343-B2AD-654A84B10ABD}"/>
            </a:ext>
            <a:ext uri="{147F2762-F138-4A5C-976F-8EAC2B608ADB}">
              <a16:predDERef xmlns:a16="http://schemas.microsoft.com/office/drawing/2014/main" pre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345930" y="21412771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96</xdr:row>
      <xdr:rowOff>142875</xdr:rowOff>
    </xdr:from>
    <xdr:to>
      <xdr:col>9</xdr:col>
      <xdr:colOff>0</xdr:colOff>
      <xdr:row>96</xdr:row>
      <xdr:rowOff>1724025</xdr:rowOff>
    </xdr:to>
    <xdr:pic>
      <xdr:nvPicPr>
        <xdr:cNvPr id="133" name="Picture 230">
          <a:extLst>
            <a:ext uri="{FF2B5EF4-FFF2-40B4-BE49-F238E27FC236}">
              <a16:creationId xmlns:a16="http://schemas.microsoft.com/office/drawing/2014/main" id="{A6B4D6BD-2319-4146-B05E-390590B13791}"/>
            </a:ext>
            <a:ext uri="{147F2762-F138-4A5C-976F-8EAC2B608ADB}">
              <a16:predDERef xmlns:a16="http://schemas.microsoft.com/office/drawing/2014/main" pre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21413914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97</xdr:row>
      <xdr:rowOff>200025</xdr:rowOff>
    </xdr:from>
    <xdr:to>
      <xdr:col>8</xdr:col>
      <xdr:colOff>0</xdr:colOff>
      <xdr:row>97</xdr:row>
      <xdr:rowOff>1781175</xdr:rowOff>
    </xdr:to>
    <xdr:pic>
      <xdr:nvPicPr>
        <xdr:cNvPr id="134" name="Picture 232">
          <a:extLst>
            <a:ext uri="{FF2B5EF4-FFF2-40B4-BE49-F238E27FC236}">
              <a16:creationId xmlns:a16="http://schemas.microsoft.com/office/drawing/2014/main" id="{9C848748-010E-4D21-BA80-2A8FAC19BD7A}"/>
            </a:ext>
            <a:ext uri="{147F2762-F138-4A5C-976F-8EAC2B608ADB}">
              <a16:predDERef xmlns:a16="http://schemas.microsoft.com/office/drawing/2014/main" pre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9345930" y="21635275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98</xdr:row>
      <xdr:rowOff>247650</xdr:rowOff>
    </xdr:from>
    <xdr:to>
      <xdr:col>8</xdr:col>
      <xdr:colOff>0</xdr:colOff>
      <xdr:row>98</xdr:row>
      <xdr:rowOff>1828800</xdr:rowOff>
    </xdr:to>
    <xdr:pic>
      <xdr:nvPicPr>
        <xdr:cNvPr id="135" name="Picture 235">
          <a:extLst>
            <a:ext uri="{FF2B5EF4-FFF2-40B4-BE49-F238E27FC236}">
              <a16:creationId xmlns:a16="http://schemas.microsoft.com/office/drawing/2014/main" id="{880F16AF-D82F-4C67-9BC6-CE67D006B582}"/>
            </a:ext>
            <a:ext uri="{147F2762-F138-4A5C-976F-8EAC2B608ADB}">
              <a16:predDERef xmlns:a16="http://schemas.microsoft.com/office/drawing/2014/main" pre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9345930" y="21829966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103</xdr:row>
      <xdr:rowOff>152400</xdr:rowOff>
    </xdr:from>
    <xdr:to>
      <xdr:col>8</xdr:col>
      <xdr:colOff>0</xdr:colOff>
      <xdr:row>103</xdr:row>
      <xdr:rowOff>1733550</xdr:rowOff>
    </xdr:to>
    <xdr:pic>
      <xdr:nvPicPr>
        <xdr:cNvPr id="136" name="Picture 238">
          <a:extLst>
            <a:ext uri="{FF2B5EF4-FFF2-40B4-BE49-F238E27FC236}">
              <a16:creationId xmlns:a16="http://schemas.microsoft.com/office/drawing/2014/main" id="{3E8AC206-1909-41D9-8738-AE61589610F5}"/>
            </a:ext>
            <a:ext uri="{147F2762-F138-4A5C-976F-8EAC2B608ADB}">
              <a16:predDERef xmlns:a16="http://schemas.microsoft.com/office/drawing/2014/main" pre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22455187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103</xdr:row>
      <xdr:rowOff>238125</xdr:rowOff>
    </xdr:from>
    <xdr:to>
      <xdr:col>9</xdr:col>
      <xdr:colOff>0</xdr:colOff>
      <xdr:row>103</xdr:row>
      <xdr:rowOff>1819275</xdr:rowOff>
    </xdr:to>
    <xdr:pic>
      <xdr:nvPicPr>
        <xdr:cNvPr id="137" name="Picture 239">
          <a:extLst>
            <a:ext uri="{FF2B5EF4-FFF2-40B4-BE49-F238E27FC236}">
              <a16:creationId xmlns:a16="http://schemas.microsoft.com/office/drawing/2014/main" id="{2FD0F996-1B3A-488D-B182-E4A15EE0EE92}"/>
            </a:ext>
            <a:ext uri="{147F2762-F138-4A5C-976F-8EAC2B608ADB}">
              <a16:predDERef xmlns:a16="http://schemas.microsoft.com/office/drawing/2014/main" pre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831955" y="224639505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104</xdr:row>
      <xdr:rowOff>190500</xdr:rowOff>
    </xdr:from>
    <xdr:to>
      <xdr:col>8</xdr:col>
      <xdr:colOff>0</xdr:colOff>
      <xdr:row>104</xdr:row>
      <xdr:rowOff>1771650</xdr:rowOff>
    </xdr:to>
    <xdr:pic>
      <xdr:nvPicPr>
        <xdr:cNvPr id="138" name="Picture 241">
          <a:extLst>
            <a:ext uri="{FF2B5EF4-FFF2-40B4-BE49-F238E27FC236}">
              <a16:creationId xmlns:a16="http://schemas.microsoft.com/office/drawing/2014/main" id="{C94F46FD-1D27-447A-9904-17CBD28526B5}"/>
            </a:ext>
            <a:ext uri="{147F2762-F138-4A5C-976F-8EAC2B608ADB}">
              <a16:predDERef xmlns:a16="http://schemas.microsoft.com/office/drawing/2014/main" pre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345930" y="22664737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104</xdr:row>
      <xdr:rowOff>209550</xdr:rowOff>
    </xdr:from>
    <xdr:to>
      <xdr:col>9</xdr:col>
      <xdr:colOff>0</xdr:colOff>
      <xdr:row>104</xdr:row>
      <xdr:rowOff>1790700</xdr:rowOff>
    </xdr:to>
    <xdr:pic>
      <xdr:nvPicPr>
        <xdr:cNvPr id="139" name="Picture 242">
          <a:extLst>
            <a:ext uri="{FF2B5EF4-FFF2-40B4-BE49-F238E27FC236}">
              <a16:creationId xmlns:a16="http://schemas.microsoft.com/office/drawing/2014/main" id="{A92931B5-3985-4199-8A85-AE4990304D11}"/>
            </a:ext>
            <a:ext uri="{147F2762-F138-4A5C-976F-8EAC2B608ADB}">
              <a16:predDERef xmlns:a16="http://schemas.microsoft.com/office/drawing/2014/main" pre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22666261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105</xdr:row>
      <xdr:rowOff>190500</xdr:rowOff>
    </xdr:from>
    <xdr:to>
      <xdr:col>8</xdr:col>
      <xdr:colOff>0</xdr:colOff>
      <xdr:row>105</xdr:row>
      <xdr:rowOff>1771650</xdr:rowOff>
    </xdr:to>
    <xdr:pic>
      <xdr:nvPicPr>
        <xdr:cNvPr id="140" name="Picture 244">
          <a:extLst>
            <a:ext uri="{FF2B5EF4-FFF2-40B4-BE49-F238E27FC236}">
              <a16:creationId xmlns:a16="http://schemas.microsoft.com/office/drawing/2014/main" id="{A1861ECF-EB28-4C30-8FE2-39EF3ADB38F3}"/>
            </a:ext>
            <a:ext uri="{147F2762-F138-4A5C-976F-8EAC2B608ADB}">
              <a16:predDERef xmlns:a16="http://schemas.microsoft.com/office/drawing/2014/main" pre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9345930" y="22879050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107</xdr:row>
      <xdr:rowOff>371475</xdr:rowOff>
    </xdr:from>
    <xdr:to>
      <xdr:col>8</xdr:col>
      <xdr:colOff>0</xdr:colOff>
      <xdr:row>107</xdr:row>
      <xdr:rowOff>1952625</xdr:rowOff>
    </xdr:to>
    <xdr:pic>
      <xdr:nvPicPr>
        <xdr:cNvPr id="141" name="Picture 250">
          <a:extLst>
            <a:ext uri="{FF2B5EF4-FFF2-40B4-BE49-F238E27FC236}">
              <a16:creationId xmlns:a16="http://schemas.microsoft.com/office/drawing/2014/main" id="{3528B468-A390-45C8-A188-7469ACE92AE2}"/>
            </a:ext>
            <a:ext uri="{147F2762-F138-4A5C-976F-8EAC2B608ADB}">
              <a16:predDERef xmlns:a16="http://schemas.microsoft.com/office/drawing/2014/main" pre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23290339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118</xdr:row>
      <xdr:rowOff>266700</xdr:rowOff>
    </xdr:from>
    <xdr:to>
      <xdr:col>8</xdr:col>
      <xdr:colOff>0</xdr:colOff>
      <xdr:row>118</xdr:row>
      <xdr:rowOff>1847850</xdr:rowOff>
    </xdr:to>
    <xdr:pic>
      <xdr:nvPicPr>
        <xdr:cNvPr id="143" name="Picture 253">
          <a:extLst>
            <a:ext uri="{FF2B5EF4-FFF2-40B4-BE49-F238E27FC236}">
              <a16:creationId xmlns:a16="http://schemas.microsoft.com/office/drawing/2014/main" id="{5FCCD154-40EA-472E-B96C-5591B6C98B81}"/>
            </a:ext>
            <a:ext uri="{147F2762-F138-4A5C-976F-8EAC2B608ADB}">
              <a16:predDERef xmlns:a16="http://schemas.microsoft.com/office/drawing/2014/main" pre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345930" y="25344120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118</xdr:row>
      <xdr:rowOff>257175</xdr:rowOff>
    </xdr:from>
    <xdr:to>
      <xdr:col>9</xdr:col>
      <xdr:colOff>0</xdr:colOff>
      <xdr:row>118</xdr:row>
      <xdr:rowOff>1838325</xdr:rowOff>
    </xdr:to>
    <xdr:pic>
      <xdr:nvPicPr>
        <xdr:cNvPr id="144" name="Picture 254">
          <a:extLst>
            <a:ext uri="{FF2B5EF4-FFF2-40B4-BE49-F238E27FC236}">
              <a16:creationId xmlns:a16="http://schemas.microsoft.com/office/drawing/2014/main" id="{AF61D333-38F0-484A-9EE5-AA1F98DC09E2}"/>
            </a:ext>
            <a:ext uri="{147F2762-F138-4A5C-976F-8EAC2B608ADB}">
              <a16:predDERef xmlns:a16="http://schemas.microsoft.com/office/drawing/2014/main" pre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11831955" y="25342977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111</xdr:row>
      <xdr:rowOff>19050</xdr:rowOff>
    </xdr:from>
    <xdr:to>
      <xdr:col>7</xdr:col>
      <xdr:colOff>2419350</xdr:colOff>
      <xdr:row>111</xdr:row>
      <xdr:rowOff>1600200</xdr:rowOff>
    </xdr:to>
    <xdr:pic>
      <xdr:nvPicPr>
        <xdr:cNvPr id="145" name="Picture 256">
          <a:extLst>
            <a:ext uri="{FF2B5EF4-FFF2-40B4-BE49-F238E27FC236}">
              <a16:creationId xmlns:a16="http://schemas.microsoft.com/office/drawing/2014/main" id="{FA67909B-76F6-446C-83DF-CA313B78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2376544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111</xdr:row>
      <xdr:rowOff>19050</xdr:rowOff>
    </xdr:from>
    <xdr:to>
      <xdr:col>8</xdr:col>
      <xdr:colOff>3876675</xdr:colOff>
      <xdr:row>111</xdr:row>
      <xdr:rowOff>1600200</xdr:rowOff>
    </xdr:to>
    <xdr:pic>
      <xdr:nvPicPr>
        <xdr:cNvPr id="146" name="Picture 257">
          <a:extLst>
            <a:ext uri="{FF2B5EF4-FFF2-40B4-BE49-F238E27FC236}">
              <a16:creationId xmlns:a16="http://schemas.microsoft.com/office/drawing/2014/main" id="{1D590405-C2A5-41A2-9C13-5D09B0BD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831955" y="23765446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112</xdr:row>
      <xdr:rowOff>209550</xdr:rowOff>
    </xdr:from>
    <xdr:to>
      <xdr:col>8</xdr:col>
      <xdr:colOff>0</xdr:colOff>
      <xdr:row>112</xdr:row>
      <xdr:rowOff>1790700</xdr:rowOff>
    </xdr:to>
    <xdr:pic>
      <xdr:nvPicPr>
        <xdr:cNvPr id="147" name="Picture 259">
          <a:extLst>
            <a:ext uri="{FF2B5EF4-FFF2-40B4-BE49-F238E27FC236}">
              <a16:creationId xmlns:a16="http://schemas.microsoft.com/office/drawing/2014/main" id="{F0685E59-EEB8-4A44-8222-A013ECB47E82}"/>
            </a:ext>
            <a:ext uri="{147F2762-F138-4A5C-976F-8EAC2B608ADB}">
              <a16:predDERef xmlns:a16="http://schemas.microsoft.com/office/drawing/2014/main" pre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345930" y="23965471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112</xdr:row>
      <xdr:rowOff>276225</xdr:rowOff>
    </xdr:from>
    <xdr:to>
      <xdr:col>9</xdr:col>
      <xdr:colOff>0</xdr:colOff>
      <xdr:row>112</xdr:row>
      <xdr:rowOff>1857375</xdr:rowOff>
    </xdr:to>
    <xdr:pic>
      <xdr:nvPicPr>
        <xdr:cNvPr id="148" name="Picture 260">
          <a:extLst>
            <a:ext uri="{FF2B5EF4-FFF2-40B4-BE49-F238E27FC236}">
              <a16:creationId xmlns:a16="http://schemas.microsoft.com/office/drawing/2014/main" id="{84E8F106-C90D-4F59-8083-DCA5D06011C8}"/>
            </a:ext>
            <a:ext uri="{147F2762-F138-4A5C-976F-8EAC2B608ADB}">
              <a16:predDERef xmlns:a16="http://schemas.microsoft.com/office/drawing/2014/main" pre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239727105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110</xdr:row>
      <xdr:rowOff>257175</xdr:rowOff>
    </xdr:from>
    <xdr:to>
      <xdr:col>8</xdr:col>
      <xdr:colOff>0</xdr:colOff>
      <xdr:row>110</xdr:row>
      <xdr:rowOff>1838325</xdr:rowOff>
    </xdr:to>
    <xdr:pic>
      <xdr:nvPicPr>
        <xdr:cNvPr id="149" name="Picture 262">
          <a:extLst>
            <a:ext uri="{FF2B5EF4-FFF2-40B4-BE49-F238E27FC236}">
              <a16:creationId xmlns:a16="http://schemas.microsoft.com/office/drawing/2014/main" id="{D00D7363-6946-449D-9658-0A39DAF1B32B}"/>
            </a:ext>
            <a:ext uri="{147F2762-F138-4A5C-976F-8EAC2B608ADB}">
              <a16:predDERef xmlns:a16="http://schemas.microsoft.com/office/drawing/2014/main" pre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9345930" y="235646595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67513</xdr:colOff>
      <xdr:row>121</xdr:row>
      <xdr:rowOff>88439</xdr:rowOff>
    </xdr:from>
    <xdr:to>
      <xdr:col>8</xdr:col>
      <xdr:colOff>61798</xdr:colOff>
      <xdr:row>121</xdr:row>
      <xdr:rowOff>1669589</xdr:rowOff>
    </xdr:to>
    <xdr:pic>
      <xdr:nvPicPr>
        <xdr:cNvPr id="150" name="Picture 268">
          <a:extLst>
            <a:ext uri="{FF2B5EF4-FFF2-40B4-BE49-F238E27FC236}">
              <a16:creationId xmlns:a16="http://schemas.microsoft.com/office/drawing/2014/main" id="{A89B8897-A783-4E24-AE02-1CFAE121D55B}"/>
            </a:ext>
            <a:ext uri="{147F2762-F138-4A5C-976F-8EAC2B608ADB}">
              <a16:predDERef xmlns:a16="http://schemas.microsoft.com/office/drawing/2014/main" pre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9569422" y="226587166"/>
          <a:ext cx="2522740" cy="1581150"/>
        </a:xfrm>
        <a:prstGeom prst="rect">
          <a:avLst/>
        </a:prstGeom>
      </xdr:spPr>
    </xdr:pic>
    <xdr:clientData/>
  </xdr:twoCellAnchor>
  <xdr:twoCellAnchor>
    <xdr:from>
      <xdr:col>8</xdr:col>
      <xdr:colOff>110490</xdr:colOff>
      <xdr:row>121</xdr:row>
      <xdr:rowOff>239712</xdr:rowOff>
    </xdr:from>
    <xdr:to>
      <xdr:col>9</xdr:col>
      <xdr:colOff>95250</xdr:colOff>
      <xdr:row>121</xdr:row>
      <xdr:rowOff>1607502</xdr:rowOff>
    </xdr:to>
    <xdr:pic>
      <xdr:nvPicPr>
        <xdr:cNvPr id="151" name="Picture 269">
          <a:extLst>
            <a:ext uri="{FF2B5EF4-FFF2-40B4-BE49-F238E27FC236}">
              <a16:creationId xmlns:a16="http://schemas.microsoft.com/office/drawing/2014/main" id="{7D9586B1-AF72-4BF1-A4B6-6A3FEF0D9C5A}"/>
            </a:ext>
            <a:ext uri="{147F2762-F138-4A5C-976F-8EAC2B608ADB}">
              <a16:predDERef xmlns:a16="http://schemas.microsoft.com/office/drawing/2014/main" pre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12140854" y="226738439"/>
          <a:ext cx="4048760" cy="1367790"/>
        </a:xfrm>
        <a:prstGeom prst="rect">
          <a:avLst/>
        </a:prstGeom>
      </xdr:spPr>
    </xdr:pic>
    <xdr:clientData/>
  </xdr:twoCellAnchor>
  <xdr:twoCellAnchor>
    <xdr:from>
      <xdr:col>7</xdr:col>
      <xdr:colOff>78798</xdr:colOff>
      <xdr:row>119</xdr:row>
      <xdr:rowOff>133927</xdr:rowOff>
    </xdr:from>
    <xdr:to>
      <xdr:col>8</xdr:col>
      <xdr:colOff>69273</xdr:colOff>
      <xdr:row>119</xdr:row>
      <xdr:rowOff>1676977</xdr:rowOff>
    </xdr:to>
    <xdr:pic>
      <xdr:nvPicPr>
        <xdr:cNvPr id="152" name="Picture 271">
          <a:extLst>
            <a:ext uri="{FF2B5EF4-FFF2-40B4-BE49-F238E27FC236}">
              <a16:creationId xmlns:a16="http://schemas.microsoft.com/office/drawing/2014/main" id="{1E7E203D-549B-40E1-A620-4ABA919A64D8}"/>
            </a:ext>
            <a:ext uri="{147F2762-F138-4A5C-976F-8EAC2B608ADB}">
              <a16:predDERef xmlns:a16="http://schemas.microsoft.com/office/drawing/2014/main" pre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9580707" y="222730291"/>
          <a:ext cx="2518930" cy="1543050"/>
        </a:xfrm>
        <a:prstGeom prst="rect">
          <a:avLst/>
        </a:prstGeom>
      </xdr:spPr>
    </xdr:pic>
    <xdr:clientData/>
  </xdr:twoCellAnchor>
  <xdr:twoCellAnchor>
    <xdr:from>
      <xdr:col>8</xdr:col>
      <xdr:colOff>67252</xdr:colOff>
      <xdr:row>119</xdr:row>
      <xdr:rowOff>140566</xdr:rowOff>
    </xdr:from>
    <xdr:to>
      <xdr:col>9</xdr:col>
      <xdr:colOff>57727</xdr:colOff>
      <xdr:row>119</xdr:row>
      <xdr:rowOff>1721716</xdr:rowOff>
    </xdr:to>
    <xdr:pic>
      <xdr:nvPicPr>
        <xdr:cNvPr id="153" name="Picture 272">
          <a:extLst>
            <a:ext uri="{FF2B5EF4-FFF2-40B4-BE49-F238E27FC236}">
              <a16:creationId xmlns:a16="http://schemas.microsoft.com/office/drawing/2014/main" id="{B5BBC1CF-F425-4F66-B9B5-E085C4A62F0D}"/>
            </a:ext>
            <a:ext uri="{147F2762-F138-4A5C-976F-8EAC2B608ADB}">
              <a16:predDERef xmlns:a16="http://schemas.microsoft.com/office/drawing/2014/main" pre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2097616" y="222736930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90343</xdr:colOff>
      <xdr:row>120</xdr:row>
      <xdr:rowOff>39543</xdr:rowOff>
    </xdr:from>
    <xdr:to>
      <xdr:col>8</xdr:col>
      <xdr:colOff>80818</xdr:colOff>
      <xdr:row>120</xdr:row>
      <xdr:rowOff>1620693</xdr:rowOff>
    </xdr:to>
    <xdr:pic>
      <xdr:nvPicPr>
        <xdr:cNvPr id="154" name="Picture 274">
          <a:extLst>
            <a:ext uri="{FF2B5EF4-FFF2-40B4-BE49-F238E27FC236}">
              <a16:creationId xmlns:a16="http://schemas.microsoft.com/office/drawing/2014/main" id="{9D611AA5-F5F8-441C-B029-12589D756FC5}"/>
            </a:ext>
            <a:ext uri="{147F2762-F138-4A5C-976F-8EAC2B608ADB}">
              <a16:predDERef xmlns:a16="http://schemas.microsoft.com/office/drawing/2014/main" pre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9592252" y="225395270"/>
          <a:ext cx="2518930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120</xdr:row>
      <xdr:rowOff>65231</xdr:rowOff>
    </xdr:from>
    <xdr:to>
      <xdr:col>9</xdr:col>
      <xdr:colOff>0</xdr:colOff>
      <xdr:row>120</xdr:row>
      <xdr:rowOff>1646381</xdr:rowOff>
    </xdr:to>
    <xdr:pic>
      <xdr:nvPicPr>
        <xdr:cNvPr id="155" name="Picture 275">
          <a:extLst>
            <a:ext uri="{FF2B5EF4-FFF2-40B4-BE49-F238E27FC236}">
              <a16:creationId xmlns:a16="http://schemas.microsoft.com/office/drawing/2014/main" id="{FC8FFDE2-E1F1-4901-B907-67146FE81347}"/>
            </a:ext>
            <a:ext uri="{147F2762-F138-4A5C-976F-8EAC2B608ADB}">
              <a16:predDERef xmlns:a16="http://schemas.microsoft.com/office/drawing/2014/main" pre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2039889" y="225420958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114</xdr:row>
      <xdr:rowOff>200025</xdr:rowOff>
    </xdr:from>
    <xdr:to>
      <xdr:col>8</xdr:col>
      <xdr:colOff>0</xdr:colOff>
      <xdr:row>114</xdr:row>
      <xdr:rowOff>1781175</xdr:rowOff>
    </xdr:to>
    <xdr:pic>
      <xdr:nvPicPr>
        <xdr:cNvPr id="156" name="Picture 277">
          <a:extLst>
            <a:ext uri="{FF2B5EF4-FFF2-40B4-BE49-F238E27FC236}">
              <a16:creationId xmlns:a16="http://schemas.microsoft.com/office/drawing/2014/main" id="{AEE650C0-96C5-4C98-BFCF-C3A3E0428181}"/>
            </a:ext>
            <a:ext uri="{147F2762-F138-4A5C-976F-8EAC2B608ADB}">
              <a16:predDERef xmlns:a16="http://schemas.microsoft.com/office/drawing/2014/main" pre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345930" y="24367045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114</xdr:row>
      <xdr:rowOff>171450</xdr:rowOff>
    </xdr:from>
    <xdr:to>
      <xdr:col>9</xdr:col>
      <xdr:colOff>0</xdr:colOff>
      <xdr:row>114</xdr:row>
      <xdr:rowOff>1752600</xdr:rowOff>
    </xdr:to>
    <xdr:pic>
      <xdr:nvPicPr>
        <xdr:cNvPr id="157" name="Picture 278">
          <a:extLst>
            <a:ext uri="{FF2B5EF4-FFF2-40B4-BE49-F238E27FC236}">
              <a16:creationId xmlns:a16="http://schemas.microsoft.com/office/drawing/2014/main" id="{C4817909-AF1B-4548-8248-D7CB31C189AF}"/>
            </a:ext>
            <a:ext uri="{147F2762-F138-4A5C-976F-8EAC2B608ADB}">
              <a16:predDERef xmlns:a16="http://schemas.microsoft.com/office/drawing/2014/main" pre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831955" y="243636165"/>
          <a:ext cx="3979545" cy="1584960"/>
        </a:xfrm>
        <a:prstGeom prst="rect">
          <a:avLst/>
        </a:prstGeom>
      </xdr:spPr>
    </xdr:pic>
    <xdr:clientData/>
  </xdr:twoCellAnchor>
  <xdr:twoCellAnchor>
    <xdr:from>
      <xdr:col>6</xdr:col>
      <xdr:colOff>886979</xdr:colOff>
      <xdr:row>115</xdr:row>
      <xdr:rowOff>64943</xdr:rowOff>
    </xdr:from>
    <xdr:to>
      <xdr:col>7</xdr:col>
      <xdr:colOff>2459182</xdr:colOff>
      <xdr:row>115</xdr:row>
      <xdr:rowOff>1646093</xdr:rowOff>
    </xdr:to>
    <xdr:pic>
      <xdr:nvPicPr>
        <xdr:cNvPr id="162" name="Picture 286">
          <a:extLst>
            <a:ext uri="{FF2B5EF4-FFF2-40B4-BE49-F238E27FC236}">
              <a16:creationId xmlns:a16="http://schemas.microsoft.com/office/drawing/2014/main" id="{03306119-CA8B-4AB9-88A1-4450AD745A4A}"/>
            </a:ext>
            <a:ext uri="{147F2762-F138-4A5C-976F-8EAC2B608ADB}">
              <a16:predDERef xmlns:a16="http://schemas.microsoft.com/office/drawing/2014/main" pre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442161" y="214579488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132</xdr:row>
      <xdr:rowOff>400050</xdr:rowOff>
    </xdr:from>
    <xdr:to>
      <xdr:col>8</xdr:col>
      <xdr:colOff>0</xdr:colOff>
      <xdr:row>132</xdr:row>
      <xdr:rowOff>1981200</xdr:rowOff>
    </xdr:to>
    <xdr:pic>
      <xdr:nvPicPr>
        <xdr:cNvPr id="163" name="Picture 289">
          <a:extLst>
            <a:ext uri="{FF2B5EF4-FFF2-40B4-BE49-F238E27FC236}">
              <a16:creationId xmlns:a16="http://schemas.microsoft.com/office/drawing/2014/main" id="{80A3B42F-A2BA-41E3-B5F6-7F0382B882D1}"/>
            </a:ext>
            <a:ext uri="{147F2762-F138-4A5C-976F-8EAC2B608ADB}">
              <a16:predDERef xmlns:a16="http://schemas.microsoft.com/office/drawing/2014/main" pre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345930" y="28651771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132</xdr:row>
      <xdr:rowOff>381000</xdr:rowOff>
    </xdr:from>
    <xdr:to>
      <xdr:col>9</xdr:col>
      <xdr:colOff>0</xdr:colOff>
      <xdr:row>132</xdr:row>
      <xdr:rowOff>1962150</xdr:rowOff>
    </xdr:to>
    <xdr:pic>
      <xdr:nvPicPr>
        <xdr:cNvPr id="164" name="Picture 290">
          <a:extLst>
            <a:ext uri="{FF2B5EF4-FFF2-40B4-BE49-F238E27FC236}">
              <a16:creationId xmlns:a16="http://schemas.microsoft.com/office/drawing/2014/main" id="{E3ACA777-EAA4-493D-8EDF-36AEDFCDB3E6}"/>
            </a:ext>
            <a:ext uri="{147F2762-F138-4A5C-976F-8EAC2B608ADB}">
              <a16:predDERef xmlns:a16="http://schemas.microsoft.com/office/drawing/2014/main" pre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831955" y="286502475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126</xdr:row>
      <xdr:rowOff>419100</xdr:rowOff>
    </xdr:from>
    <xdr:to>
      <xdr:col>8</xdr:col>
      <xdr:colOff>0</xdr:colOff>
      <xdr:row>126</xdr:row>
      <xdr:rowOff>2000250</xdr:rowOff>
    </xdr:to>
    <xdr:pic>
      <xdr:nvPicPr>
        <xdr:cNvPr id="165" name="Picture 295">
          <a:extLst>
            <a:ext uri="{FF2B5EF4-FFF2-40B4-BE49-F238E27FC236}">
              <a16:creationId xmlns:a16="http://schemas.microsoft.com/office/drawing/2014/main" id="{5E6EE45A-0B9C-48EB-B709-FD249FBA426E}"/>
            </a:ext>
            <a:ext uri="{147F2762-F138-4A5C-976F-8EAC2B608ADB}">
              <a16:predDERef xmlns:a16="http://schemas.microsoft.com/office/drawing/2014/main" pre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27110055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126</xdr:row>
      <xdr:rowOff>352425</xdr:rowOff>
    </xdr:from>
    <xdr:to>
      <xdr:col>9</xdr:col>
      <xdr:colOff>0</xdr:colOff>
      <xdr:row>126</xdr:row>
      <xdr:rowOff>1933575</xdr:rowOff>
    </xdr:to>
    <xdr:pic>
      <xdr:nvPicPr>
        <xdr:cNvPr id="166" name="Picture 296">
          <a:extLst>
            <a:ext uri="{FF2B5EF4-FFF2-40B4-BE49-F238E27FC236}">
              <a16:creationId xmlns:a16="http://schemas.microsoft.com/office/drawing/2014/main" id="{462F568B-B474-4B9B-BE7E-53F95C355D4F}"/>
            </a:ext>
            <a:ext uri="{147F2762-F138-4A5C-976F-8EAC2B608ADB}">
              <a16:predDERef xmlns:a16="http://schemas.microsoft.com/office/drawing/2014/main" pre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1831955" y="27103578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127</xdr:row>
      <xdr:rowOff>200025</xdr:rowOff>
    </xdr:from>
    <xdr:to>
      <xdr:col>8</xdr:col>
      <xdr:colOff>0</xdr:colOff>
      <xdr:row>127</xdr:row>
      <xdr:rowOff>1781175</xdr:rowOff>
    </xdr:to>
    <xdr:pic>
      <xdr:nvPicPr>
        <xdr:cNvPr id="170" name="Picture 301">
          <a:extLst>
            <a:ext uri="{FF2B5EF4-FFF2-40B4-BE49-F238E27FC236}">
              <a16:creationId xmlns:a16="http://schemas.microsoft.com/office/drawing/2014/main" id="{024ED5BE-1110-4731-83E6-8C4646ED31AC}"/>
            </a:ext>
            <a:ext uri="{147F2762-F138-4A5C-976F-8EAC2B608ADB}">
              <a16:predDERef xmlns:a16="http://schemas.microsoft.com/office/drawing/2014/main" pre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9345930" y="27322653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127</xdr:row>
      <xdr:rowOff>219075</xdr:rowOff>
    </xdr:from>
    <xdr:to>
      <xdr:col>9</xdr:col>
      <xdr:colOff>0</xdr:colOff>
      <xdr:row>127</xdr:row>
      <xdr:rowOff>1800225</xdr:rowOff>
    </xdr:to>
    <xdr:pic>
      <xdr:nvPicPr>
        <xdr:cNvPr id="171" name="Picture 302">
          <a:extLst>
            <a:ext uri="{FF2B5EF4-FFF2-40B4-BE49-F238E27FC236}">
              <a16:creationId xmlns:a16="http://schemas.microsoft.com/office/drawing/2014/main" id="{065F51ED-772C-43F9-810E-12BA56B2946E}"/>
            </a:ext>
            <a:ext uri="{147F2762-F138-4A5C-976F-8EAC2B608ADB}">
              <a16:predDERef xmlns:a16="http://schemas.microsoft.com/office/drawing/2014/main" pre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1831955" y="273241770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124</xdr:row>
      <xdr:rowOff>361950</xdr:rowOff>
    </xdr:from>
    <xdr:to>
      <xdr:col>8</xdr:col>
      <xdr:colOff>0</xdr:colOff>
      <xdr:row>124</xdr:row>
      <xdr:rowOff>1943100</xdr:rowOff>
    </xdr:to>
    <xdr:pic>
      <xdr:nvPicPr>
        <xdr:cNvPr id="172" name="Picture 304">
          <a:extLst>
            <a:ext uri="{FF2B5EF4-FFF2-40B4-BE49-F238E27FC236}">
              <a16:creationId xmlns:a16="http://schemas.microsoft.com/office/drawing/2014/main" id="{1607D076-1878-41F4-AC06-72153D422D44}"/>
            </a:ext>
            <a:ext uri="{147F2762-F138-4A5C-976F-8EAC2B608ADB}">
              <a16:predDERef xmlns:a16="http://schemas.microsoft.com/office/drawing/2014/main" pre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9345930" y="26673429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125</xdr:row>
      <xdr:rowOff>361950</xdr:rowOff>
    </xdr:from>
    <xdr:to>
      <xdr:col>8</xdr:col>
      <xdr:colOff>0</xdr:colOff>
      <xdr:row>125</xdr:row>
      <xdr:rowOff>1943100</xdr:rowOff>
    </xdr:to>
    <xdr:pic>
      <xdr:nvPicPr>
        <xdr:cNvPr id="173" name="Picture 307">
          <a:extLst>
            <a:ext uri="{FF2B5EF4-FFF2-40B4-BE49-F238E27FC236}">
              <a16:creationId xmlns:a16="http://schemas.microsoft.com/office/drawing/2014/main" id="{9F72CF3E-F87F-4D56-A728-0AE1F0A01034}"/>
            </a:ext>
            <a:ext uri="{147F2762-F138-4A5C-976F-8EAC2B608ADB}">
              <a16:predDERef xmlns:a16="http://schemas.microsoft.com/office/drawing/2014/main" pre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268867890"/>
          <a:ext cx="247459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136</xdr:row>
      <xdr:rowOff>19050</xdr:rowOff>
    </xdr:from>
    <xdr:to>
      <xdr:col>7</xdr:col>
      <xdr:colOff>2419350</xdr:colOff>
      <xdr:row>136</xdr:row>
      <xdr:rowOff>1600200</xdr:rowOff>
    </xdr:to>
    <xdr:pic>
      <xdr:nvPicPr>
        <xdr:cNvPr id="174" name="Picture 310">
          <a:extLst>
            <a:ext uri="{FF2B5EF4-FFF2-40B4-BE49-F238E27FC236}">
              <a16:creationId xmlns:a16="http://schemas.microsoft.com/office/drawing/2014/main" id="{571A0927-6E91-46BF-9750-BB4F0865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9345930" y="2983572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136</xdr:row>
      <xdr:rowOff>19050</xdr:rowOff>
    </xdr:from>
    <xdr:to>
      <xdr:col>8</xdr:col>
      <xdr:colOff>3876675</xdr:colOff>
      <xdr:row>136</xdr:row>
      <xdr:rowOff>1600200</xdr:rowOff>
    </xdr:to>
    <xdr:pic>
      <xdr:nvPicPr>
        <xdr:cNvPr id="175" name="Picture 311">
          <a:extLst>
            <a:ext uri="{FF2B5EF4-FFF2-40B4-BE49-F238E27FC236}">
              <a16:creationId xmlns:a16="http://schemas.microsoft.com/office/drawing/2014/main" id="{6CDBEF86-77C9-4D30-B8A7-E37E6961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11831955" y="2983572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90344</xdr:colOff>
      <xdr:row>133</xdr:row>
      <xdr:rowOff>187902</xdr:rowOff>
    </xdr:from>
    <xdr:to>
      <xdr:col>8</xdr:col>
      <xdr:colOff>80819</xdr:colOff>
      <xdr:row>133</xdr:row>
      <xdr:rowOff>1769052</xdr:rowOff>
    </xdr:to>
    <xdr:pic>
      <xdr:nvPicPr>
        <xdr:cNvPr id="176" name="Picture 313">
          <a:extLst>
            <a:ext uri="{FF2B5EF4-FFF2-40B4-BE49-F238E27FC236}">
              <a16:creationId xmlns:a16="http://schemas.microsoft.com/office/drawing/2014/main" id="{B620EA8E-F5C3-48FB-B76E-48D73FCC06A0}"/>
            </a:ext>
            <a:ext uri="{147F2762-F138-4A5C-976F-8EAC2B608ADB}">
              <a16:predDERef xmlns:a16="http://schemas.microsoft.com/office/drawing/2014/main" pre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9592253" y="270189902"/>
          <a:ext cx="2518930" cy="1581150"/>
        </a:xfrm>
        <a:prstGeom prst="rect">
          <a:avLst/>
        </a:prstGeom>
      </xdr:spPr>
    </xdr:pic>
    <xdr:clientData/>
  </xdr:twoCellAnchor>
  <xdr:twoCellAnchor>
    <xdr:from>
      <xdr:col>8</xdr:col>
      <xdr:colOff>21070</xdr:colOff>
      <xdr:row>133</xdr:row>
      <xdr:rowOff>304800</xdr:rowOff>
    </xdr:from>
    <xdr:to>
      <xdr:col>9</xdr:col>
      <xdr:colOff>11545</xdr:colOff>
      <xdr:row>133</xdr:row>
      <xdr:rowOff>1885950</xdr:rowOff>
    </xdr:to>
    <xdr:pic>
      <xdr:nvPicPr>
        <xdr:cNvPr id="177" name="Picture 314">
          <a:extLst>
            <a:ext uri="{FF2B5EF4-FFF2-40B4-BE49-F238E27FC236}">
              <a16:creationId xmlns:a16="http://schemas.microsoft.com/office/drawing/2014/main" id="{8303523F-1D40-436A-AD5C-5B1558679583}"/>
            </a:ext>
            <a:ext uri="{147F2762-F138-4A5C-976F-8EAC2B608ADB}">
              <a16:predDERef xmlns:a16="http://schemas.microsoft.com/office/drawing/2014/main" pre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2051434" y="270306800"/>
          <a:ext cx="4054475" cy="1581150"/>
        </a:xfrm>
        <a:prstGeom prst="rect">
          <a:avLst/>
        </a:prstGeom>
      </xdr:spPr>
    </xdr:pic>
    <xdr:clientData/>
  </xdr:twoCellAnchor>
  <xdr:twoCellAnchor>
    <xdr:from>
      <xdr:col>6</xdr:col>
      <xdr:colOff>898524</xdr:colOff>
      <xdr:row>134</xdr:row>
      <xdr:rowOff>329334</xdr:rowOff>
    </xdr:from>
    <xdr:to>
      <xdr:col>7</xdr:col>
      <xdr:colOff>2470727</xdr:colOff>
      <xdr:row>134</xdr:row>
      <xdr:rowOff>1910484</xdr:rowOff>
    </xdr:to>
    <xdr:pic>
      <xdr:nvPicPr>
        <xdr:cNvPr id="178" name="Picture 316">
          <a:extLst>
            <a:ext uri="{FF2B5EF4-FFF2-40B4-BE49-F238E27FC236}">
              <a16:creationId xmlns:a16="http://schemas.microsoft.com/office/drawing/2014/main" id="{DA8D5440-0D05-44AD-962B-46D0418FA5DA}"/>
            </a:ext>
            <a:ext uri="{147F2762-F138-4A5C-976F-8EAC2B608ADB}">
              <a16:predDERef xmlns:a16="http://schemas.microsoft.com/office/drawing/2014/main" pre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9453706" y="273194607"/>
          <a:ext cx="2518930" cy="1581150"/>
        </a:xfrm>
        <a:prstGeom prst="rect">
          <a:avLst/>
        </a:prstGeom>
      </xdr:spPr>
    </xdr:pic>
    <xdr:clientData/>
  </xdr:twoCellAnchor>
  <xdr:twoCellAnchor>
    <xdr:from>
      <xdr:col>8</xdr:col>
      <xdr:colOff>21070</xdr:colOff>
      <xdr:row>134</xdr:row>
      <xdr:rowOff>81396</xdr:rowOff>
    </xdr:from>
    <xdr:to>
      <xdr:col>9</xdr:col>
      <xdr:colOff>11545</xdr:colOff>
      <xdr:row>134</xdr:row>
      <xdr:rowOff>1662546</xdr:rowOff>
    </xdr:to>
    <xdr:pic>
      <xdr:nvPicPr>
        <xdr:cNvPr id="179" name="Picture 317">
          <a:extLst>
            <a:ext uri="{FF2B5EF4-FFF2-40B4-BE49-F238E27FC236}">
              <a16:creationId xmlns:a16="http://schemas.microsoft.com/office/drawing/2014/main" id="{3CE5B92A-EEA5-4501-A1A6-7BA2E421DEBA}"/>
            </a:ext>
            <a:ext uri="{147F2762-F138-4A5C-976F-8EAC2B608ADB}">
              <a16:predDERef xmlns:a16="http://schemas.microsoft.com/office/drawing/2014/main" pre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12051434" y="272946669"/>
          <a:ext cx="4054475" cy="1581150"/>
        </a:xfrm>
        <a:prstGeom prst="rect">
          <a:avLst/>
        </a:prstGeom>
      </xdr:spPr>
    </xdr:pic>
    <xdr:clientData/>
  </xdr:twoCellAnchor>
  <xdr:twoCellAnchor>
    <xdr:from>
      <xdr:col>6</xdr:col>
      <xdr:colOff>944707</xdr:colOff>
      <xdr:row>135</xdr:row>
      <xdr:rowOff>87746</xdr:rowOff>
    </xdr:from>
    <xdr:to>
      <xdr:col>7</xdr:col>
      <xdr:colOff>2516910</xdr:colOff>
      <xdr:row>135</xdr:row>
      <xdr:rowOff>1668896</xdr:rowOff>
    </xdr:to>
    <xdr:pic>
      <xdr:nvPicPr>
        <xdr:cNvPr id="180" name="Picture 319">
          <a:extLst>
            <a:ext uri="{FF2B5EF4-FFF2-40B4-BE49-F238E27FC236}">
              <a16:creationId xmlns:a16="http://schemas.microsoft.com/office/drawing/2014/main" id="{480AA750-19DB-4681-BE19-43C6BAE1F896}"/>
            </a:ext>
            <a:ext uri="{147F2762-F138-4A5C-976F-8EAC2B608ADB}">
              <a16:predDERef xmlns:a16="http://schemas.microsoft.com/office/drawing/2014/main" pre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9499889" y="275816291"/>
          <a:ext cx="2518930" cy="1581150"/>
        </a:xfrm>
        <a:prstGeom prst="rect">
          <a:avLst/>
        </a:prstGeom>
      </xdr:spPr>
    </xdr:pic>
    <xdr:clientData/>
  </xdr:twoCellAnchor>
  <xdr:twoCellAnchor>
    <xdr:from>
      <xdr:col>8</xdr:col>
      <xdr:colOff>136524</xdr:colOff>
      <xdr:row>135</xdr:row>
      <xdr:rowOff>42719</xdr:rowOff>
    </xdr:from>
    <xdr:to>
      <xdr:col>9</xdr:col>
      <xdr:colOff>126999</xdr:colOff>
      <xdr:row>135</xdr:row>
      <xdr:rowOff>1623869</xdr:rowOff>
    </xdr:to>
    <xdr:pic>
      <xdr:nvPicPr>
        <xdr:cNvPr id="181" name="Picture 320">
          <a:extLst>
            <a:ext uri="{FF2B5EF4-FFF2-40B4-BE49-F238E27FC236}">
              <a16:creationId xmlns:a16="http://schemas.microsoft.com/office/drawing/2014/main" id="{7AC14EFE-D520-445D-8424-36C3201438A1}"/>
            </a:ext>
            <a:ext uri="{147F2762-F138-4A5C-976F-8EAC2B608ADB}">
              <a16:predDERef xmlns:a16="http://schemas.microsoft.com/office/drawing/2014/main" pre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2166888" y="275771264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128</xdr:row>
      <xdr:rowOff>0</xdr:rowOff>
    </xdr:from>
    <xdr:to>
      <xdr:col>7</xdr:col>
      <xdr:colOff>2419350</xdr:colOff>
      <xdr:row>128</xdr:row>
      <xdr:rowOff>0</xdr:rowOff>
    </xdr:to>
    <xdr:pic>
      <xdr:nvPicPr>
        <xdr:cNvPr id="182" name="Picture 322">
          <a:extLst>
            <a:ext uri="{FF2B5EF4-FFF2-40B4-BE49-F238E27FC236}">
              <a16:creationId xmlns:a16="http://schemas.microsoft.com/office/drawing/2014/main" id="{8CEA3600-ECF9-420A-B495-7895613B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9345930" y="277059390"/>
          <a:ext cx="2404110" cy="14230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128</xdr:row>
      <xdr:rowOff>0</xdr:rowOff>
    </xdr:from>
    <xdr:to>
      <xdr:col>8</xdr:col>
      <xdr:colOff>3876675</xdr:colOff>
      <xdr:row>128</xdr:row>
      <xdr:rowOff>0</xdr:rowOff>
    </xdr:to>
    <xdr:pic>
      <xdr:nvPicPr>
        <xdr:cNvPr id="183" name="Picture 323">
          <a:extLst>
            <a:ext uri="{FF2B5EF4-FFF2-40B4-BE49-F238E27FC236}">
              <a16:creationId xmlns:a16="http://schemas.microsoft.com/office/drawing/2014/main" id="{37F46CC9-7D44-4717-BFCA-65C7621C2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11831955" y="277059390"/>
          <a:ext cx="3863340" cy="142303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128</xdr:row>
      <xdr:rowOff>0</xdr:rowOff>
    </xdr:from>
    <xdr:to>
      <xdr:col>9</xdr:col>
      <xdr:colOff>1609725</xdr:colOff>
      <xdr:row>128</xdr:row>
      <xdr:rowOff>0</xdr:rowOff>
    </xdr:to>
    <xdr:pic>
      <xdr:nvPicPr>
        <xdr:cNvPr id="184" name="Picture 324">
          <a:extLst>
            <a:ext uri="{FF2B5EF4-FFF2-40B4-BE49-F238E27FC236}">
              <a16:creationId xmlns:a16="http://schemas.microsoft.com/office/drawing/2014/main" id="{431DF7C6-9065-4392-B574-9875ED250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15822930" y="277059390"/>
          <a:ext cx="1600200" cy="14230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128</xdr:row>
      <xdr:rowOff>104775</xdr:rowOff>
    </xdr:from>
    <xdr:to>
      <xdr:col>8</xdr:col>
      <xdr:colOff>0</xdr:colOff>
      <xdr:row>128</xdr:row>
      <xdr:rowOff>1685925</xdr:rowOff>
    </xdr:to>
    <xdr:pic>
      <xdr:nvPicPr>
        <xdr:cNvPr id="185" name="Picture 325">
          <a:extLst>
            <a:ext uri="{FF2B5EF4-FFF2-40B4-BE49-F238E27FC236}">
              <a16:creationId xmlns:a16="http://schemas.microsoft.com/office/drawing/2014/main" id="{301CA812-7AC7-47E1-8050-0517015B2919}"/>
            </a:ext>
            <a:ext uri="{147F2762-F138-4A5C-976F-8EAC2B608ADB}">
              <a16:predDERef xmlns:a16="http://schemas.microsoft.com/office/drawing/2014/main" pre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345930" y="27858529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128</xdr:row>
      <xdr:rowOff>171450</xdr:rowOff>
    </xdr:from>
    <xdr:to>
      <xdr:col>9</xdr:col>
      <xdr:colOff>0</xdr:colOff>
      <xdr:row>128</xdr:row>
      <xdr:rowOff>1752600</xdr:rowOff>
    </xdr:to>
    <xdr:pic>
      <xdr:nvPicPr>
        <xdr:cNvPr id="186" name="Picture 326">
          <a:extLst>
            <a:ext uri="{FF2B5EF4-FFF2-40B4-BE49-F238E27FC236}">
              <a16:creationId xmlns:a16="http://schemas.microsoft.com/office/drawing/2014/main" id="{BDCEA75D-7D1B-46D5-8DF6-8FCD590D8B88}"/>
            </a:ext>
            <a:ext uri="{147F2762-F138-4A5C-976F-8EAC2B608ADB}">
              <a16:predDERef xmlns:a16="http://schemas.microsoft.com/office/drawing/2014/main" pre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831955" y="278650065"/>
          <a:ext cx="3979545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129</xdr:row>
      <xdr:rowOff>112857</xdr:rowOff>
    </xdr:from>
    <xdr:to>
      <xdr:col>8</xdr:col>
      <xdr:colOff>0</xdr:colOff>
      <xdr:row>129</xdr:row>
      <xdr:rowOff>1694007</xdr:rowOff>
    </xdr:to>
    <xdr:pic>
      <xdr:nvPicPr>
        <xdr:cNvPr id="189" name="Picture 331">
          <a:extLst>
            <a:ext uri="{FF2B5EF4-FFF2-40B4-BE49-F238E27FC236}">
              <a16:creationId xmlns:a16="http://schemas.microsoft.com/office/drawing/2014/main" id="{A225347B-293E-4EF6-9B8E-22697DF73CFF}"/>
            </a:ext>
            <a:ext uri="{147F2762-F138-4A5C-976F-8EAC2B608ADB}">
              <a16:predDERef xmlns:a16="http://schemas.microsoft.com/office/drawing/2014/main" pre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9511434" y="238168584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147</xdr:row>
      <xdr:rowOff>447675</xdr:rowOff>
    </xdr:from>
    <xdr:to>
      <xdr:col>8</xdr:col>
      <xdr:colOff>0</xdr:colOff>
      <xdr:row>147</xdr:row>
      <xdr:rowOff>2028825</xdr:rowOff>
    </xdr:to>
    <xdr:pic>
      <xdr:nvPicPr>
        <xdr:cNvPr id="190" name="Picture 334">
          <a:extLst>
            <a:ext uri="{FF2B5EF4-FFF2-40B4-BE49-F238E27FC236}">
              <a16:creationId xmlns:a16="http://schemas.microsoft.com/office/drawing/2014/main" id="{CA68EF91-C5A4-46F4-BA08-C6F4E4BDA815}"/>
            </a:ext>
            <a:ext uri="{147F2762-F138-4A5C-976F-8EAC2B608ADB}">
              <a16:predDERef xmlns:a16="http://schemas.microsoft.com/office/drawing/2014/main" pre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9345930" y="31824739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147</xdr:row>
      <xdr:rowOff>390525</xdr:rowOff>
    </xdr:from>
    <xdr:to>
      <xdr:col>9</xdr:col>
      <xdr:colOff>0</xdr:colOff>
      <xdr:row>147</xdr:row>
      <xdr:rowOff>1971675</xdr:rowOff>
    </xdr:to>
    <xdr:pic>
      <xdr:nvPicPr>
        <xdr:cNvPr id="191" name="Picture 335">
          <a:extLst>
            <a:ext uri="{FF2B5EF4-FFF2-40B4-BE49-F238E27FC236}">
              <a16:creationId xmlns:a16="http://schemas.microsoft.com/office/drawing/2014/main" id="{E7E9305F-A0E0-419D-A336-A2D14F1C7397}"/>
            </a:ext>
            <a:ext uri="{147F2762-F138-4A5C-976F-8EAC2B608ADB}">
              <a16:predDERef xmlns:a16="http://schemas.microsoft.com/office/drawing/2014/main" pre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1831955" y="318194055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140</xdr:row>
      <xdr:rowOff>19050</xdr:rowOff>
    </xdr:from>
    <xdr:to>
      <xdr:col>7</xdr:col>
      <xdr:colOff>2419350</xdr:colOff>
      <xdr:row>140</xdr:row>
      <xdr:rowOff>1600200</xdr:rowOff>
    </xdr:to>
    <xdr:pic>
      <xdr:nvPicPr>
        <xdr:cNvPr id="192" name="Picture 337">
          <a:extLst>
            <a:ext uri="{FF2B5EF4-FFF2-40B4-BE49-F238E27FC236}">
              <a16:creationId xmlns:a16="http://schemas.microsoft.com/office/drawing/2014/main" id="{204ACC9E-C56E-4E55-B4CE-46CA6759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302853090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140</xdr:row>
      <xdr:rowOff>19050</xdr:rowOff>
    </xdr:from>
    <xdr:to>
      <xdr:col>8</xdr:col>
      <xdr:colOff>3876675</xdr:colOff>
      <xdr:row>140</xdr:row>
      <xdr:rowOff>1600200</xdr:rowOff>
    </xdr:to>
    <xdr:pic>
      <xdr:nvPicPr>
        <xdr:cNvPr id="193" name="Picture 338">
          <a:extLst>
            <a:ext uri="{FF2B5EF4-FFF2-40B4-BE49-F238E27FC236}">
              <a16:creationId xmlns:a16="http://schemas.microsoft.com/office/drawing/2014/main" id="{B1F4B52E-9754-45D2-B745-40A27D9F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302853090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141</xdr:row>
      <xdr:rowOff>200025</xdr:rowOff>
    </xdr:from>
    <xdr:to>
      <xdr:col>8</xdr:col>
      <xdr:colOff>0</xdr:colOff>
      <xdr:row>141</xdr:row>
      <xdr:rowOff>1781175</xdr:rowOff>
    </xdr:to>
    <xdr:pic>
      <xdr:nvPicPr>
        <xdr:cNvPr id="194" name="Picture 340">
          <a:extLst>
            <a:ext uri="{FF2B5EF4-FFF2-40B4-BE49-F238E27FC236}">
              <a16:creationId xmlns:a16="http://schemas.microsoft.com/office/drawing/2014/main" id="{4FAD5682-FF23-48A9-934B-3912E601A229}"/>
            </a:ext>
            <a:ext uri="{147F2762-F138-4A5C-976F-8EAC2B608ADB}">
              <a16:predDERef xmlns:a16="http://schemas.microsoft.com/office/drawing/2014/main" pre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345930" y="30469713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141</xdr:row>
      <xdr:rowOff>238125</xdr:rowOff>
    </xdr:from>
    <xdr:to>
      <xdr:col>9</xdr:col>
      <xdr:colOff>0</xdr:colOff>
      <xdr:row>141</xdr:row>
      <xdr:rowOff>1819275</xdr:rowOff>
    </xdr:to>
    <xdr:pic>
      <xdr:nvPicPr>
        <xdr:cNvPr id="195" name="Picture 341">
          <a:extLst>
            <a:ext uri="{FF2B5EF4-FFF2-40B4-BE49-F238E27FC236}">
              <a16:creationId xmlns:a16="http://schemas.microsoft.com/office/drawing/2014/main" id="{C9879367-4A15-4427-8317-22F1FFD6096F}"/>
            </a:ext>
            <a:ext uri="{147F2762-F138-4A5C-976F-8EAC2B608ADB}">
              <a16:predDERef xmlns:a16="http://schemas.microsoft.com/office/drawing/2014/main" pre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831955" y="30473523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139</xdr:row>
      <xdr:rowOff>266700</xdr:rowOff>
    </xdr:from>
    <xdr:to>
      <xdr:col>8</xdr:col>
      <xdr:colOff>0</xdr:colOff>
      <xdr:row>139</xdr:row>
      <xdr:rowOff>1847850</xdr:rowOff>
    </xdr:to>
    <xdr:pic>
      <xdr:nvPicPr>
        <xdr:cNvPr id="196" name="Picture 343">
          <a:extLst>
            <a:ext uri="{FF2B5EF4-FFF2-40B4-BE49-F238E27FC236}">
              <a16:creationId xmlns:a16="http://schemas.microsoft.com/office/drawing/2014/main" id="{830E4BF0-9465-4A49-8A8F-6A84A4DDF199}"/>
            </a:ext>
            <a:ext uri="{147F2762-F138-4A5C-976F-8EAC2B608ADB}">
              <a16:predDERef xmlns:a16="http://schemas.microsoft.com/office/drawing/2014/main" pre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9345930" y="30099000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142</xdr:row>
      <xdr:rowOff>123825</xdr:rowOff>
    </xdr:from>
    <xdr:to>
      <xdr:col>8</xdr:col>
      <xdr:colOff>0</xdr:colOff>
      <xdr:row>142</xdr:row>
      <xdr:rowOff>1704975</xdr:rowOff>
    </xdr:to>
    <xdr:pic>
      <xdr:nvPicPr>
        <xdr:cNvPr id="197" name="Picture 346">
          <a:extLst>
            <a:ext uri="{FF2B5EF4-FFF2-40B4-BE49-F238E27FC236}">
              <a16:creationId xmlns:a16="http://schemas.microsoft.com/office/drawing/2014/main" id="{6331549E-7839-4850-8FE6-D5E48405CB79}"/>
            </a:ext>
            <a:ext uri="{147F2762-F138-4A5C-976F-8EAC2B608ADB}">
              <a16:predDERef xmlns:a16="http://schemas.microsoft.com/office/drawing/2014/main" pre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9345930" y="306640230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150</xdr:row>
      <xdr:rowOff>19050</xdr:rowOff>
    </xdr:from>
    <xdr:to>
      <xdr:col>7</xdr:col>
      <xdr:colOff>2419350</xdr:colOff>
      <xdr:row>150</xdr:row>
      <xdr:rowOff>1600200</xdr:rowOff>
    </xdr:to>
    <xdr:pic>
      <xdr:nvPicPr>
        <xdr:cNvPr id="198" name="Picture 349">
          <a:extLst>
            <a:ext uri="{FF2B5EF4-FFF2-40B4-BE49-F238E27FC236}">
              <a16:creationId xmlns:a16="http://schemas.microsoft.com/office/drawing/2014/main" id="{E6FDCA6A-51C0-4275-BD4F-417D86C2A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9345930" y="32814196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150</xdr:row>
      <xdr:rowOff>19050</xdr:rowOff>
    </xdr:from>
    <xdr:to>
      <xdr:col>8</xdr:col>
      <xdr:colOff>3876675</xdr:colOff>
      <xdr:row>150</xdr:row>
      <xdr:rowOff>1600200</xdr:rowOff>
    </xdr:to>
    <xdr:pic>
      <xdr:nvPicPr>
        <xdr:cNvPr id="199" name="Picture 350">
          <a:extLst>
            <a:ext uri="{FF2B5EF4-FFF2-40B4-BE49-F238E27FC236}">
              <a16:creationId xmlns:a16="http://schemas.microsoft.com/office/drawing/2014/main" id="{52F32539-5763-4F16-85B4-63FFFB114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11831955" y="328141965"/>
          <a:ext cx="3863340" cy="1584960"/>
        </a:xfrm>
        <a:prstGeom prst="rect">
          <a:avLst/>
        </a:prstGeom>
      </xdr:spPr>
    </xdr:pic>
    <xdr:clientData/>
  </xdr:twoCellAnchor>
  <xdr:twoCellAnchor>
    <xdr:from>
      <xdr:col>7</xdr:col>
      <xdr:colOff>6349</xdr:colOff>
      <xdr:row>148</xdr:row>
      <xdr:rowOff>266412</xdr:rowOff>
    </xdr:from>
    <xdr:to>
      <xdr:col>8</xdr:col>
      <xdr:colOff>3174</xdr:colOff>
      <xdr:row>148</xdr:row>
      <xdr:rowOff>1847562</xdr:rowOff>
    </xdr:to>
    <xdr:pic>
      <xdr:nvPicPr>
        <xdr:cNvPr id="200" name="Picture 352">
          <a:extLst>
            <a:ext uri="{FF2B5EF4-FFF2-40B4-BE49-F238E27FC236}">
              <a16:creationId xmlns:a16="http://schemas.microsoft.com/office/drawing/2014/main" id="{628F6036-560C-41AC-B0E4-85334EA9A25A}"/>
            </a:ext>
            <a:ext uri="{147F2762-F138-4A5C-976F-8EAC2B608ADB}">
              <a16:predDERef xmlns:a16="http://schemas.microsoft.com/office/drawing/2014/main" pre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9514031" y="298398912"/>
          <a:ext cx="2525279" cy="1581150"/>
        </a:xfrm>
        <a:prstGeom prst="rect">
          <a:avLst/>
        </a:prstGeom>
      </xdr:spPr>
    </xdr:pic>
    <xdr:clientData/>
  </xdr:twoCellAnchor>
  <xdr:twoCellAnchor>
    <xdr:from>
      <xdr:col>8</xdr:col>
      <xdr:colOff>6350</xdr:colOff>
      <xdr:row>148</xdr:row>
      <xdr:rowOff>368877</xdr:rowOff>
    </xdr:from>
    <xdr:to>
      <xdr:col>9</xdr:col>
      <xdr:colOff>0</xdr:colOff>
      <xdr:row>148</xdr:row>
      <xdr:rowOff>1950027</xdr:rowOff>
    </xdr:to>
    <xdr:pic>
      <xdr:nvPicPr>
        <xdr:cNvPr id="201" name="Picture 353">
          <a:extLst>
            <a:ext uri="{FF2B5EF4-FFF2-40B4-BE49-F238E27FC236}">
              <a16:creationId xmlns:a16="http://schemas.microsoft.com/office/drawing/2014/main" id="{F1905A98-938E-4FCC-A165-AC80B3E410DE}"/>
            </a:ext>
            <a:ext uri="{147F2762-F138-4A5C-976F-8EAC2B608ADB}">
              <a16:predDERef xmlns:a16="http://schemas.microsoft.com/office/drawing/2014/main" pre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2042486" y="298501377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23668</xdr:colOff>
      <xdr:row>149</xdr:row>
      <xdr:rowOff>467014</xdr:rowOff>
    </xdr:from>
    <xdr:to>
      <xdr:col>8</xdr:col>
      <xdr:colOff>17318</xdr:colOff>
      <xdr:row>149</xdr:row>
      <xdr:rowOff>2048164</xdr:rowOff>
    </xdr:to>
    <xdr:pic>
      <xdr:nvPicPr>
        <xdr:cNvPr id="202" name="Picture 355">
          <a:extLst>
            <a:ext uri="{FF2B5EF4-FFF2-40B4-BE49-F238E27FC236}">
              <a16:creationId xmlns:a16="http://schemas.microsoft.com/office/drawing/2014/main" id="{553C2628-82E5-41B1-853E-233AA09DA5C2}"/>
            </a:ext>
            <a:ext uri="{147F2762-F138-4A5C-976F-8EAC2B608ADB}">
              <a16:predDERef xmlns:a16="http://schemas.microsoft.com/office/drawing/2014/main" pre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9531350" y="302617332"/>
          <a:ext cx="2522104" cy="1581150"/>
        </a:xfrm>
        <a:prstGeom prst="rect">
          <a:avLst/>
        </a:prstGeom>
      </xdr:spPr>
    </xdr:pic>
    <xdr:clientData/>
  </xdr:twoCellAnchor>
  <xdr:twoCellAnchor>
    <xdr:from>
      <xdr:col>8</xdr:col>
      <xdr:colOff>58304</xdr:colOff>
      <xdr:row>149</xdr:row>
      <xdr:rowOff>218209</xdr:rowOff>
    </xdr:from>
    <xdr:to>
      <xdr:col>9</xdr:col>
      <xdr:colOff>51954</xdr:colOff>
      <xdr:row>149</xdr:row>
      <xdr:rowOff>1799359</xdr:rowOff>
    </xdr:to>
    <xdr:pic>
      <xdr:nvPicPr>
        <xdr:cNvPr id="203" name="Picture 356">
          <a:extLst>
            <a:ext uri="{FF2B5EF4-FFF2-40B4-BE49-F238E27FC236}">
              <a16:creationId xmlns:a16="http://schemas.microsoft.com/office/drawing/2014/main" id="{38A49CF8-ECE5-4C29-80AD-9DB9F80560E0}"/>
            </a:ext>
            <a:ext uri="{147F2762-F138-4A5C-976F-8EAC2B608ADB}">
              <a16:predDERef xmlns:a16="http://schemas.microsoft.com/office/drawing/2014/main" pre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12094440" y="302368527"/>
          <a:ext cx="4063423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143</xdr:row>
      <xdr:rowOff>190500</xdr:rowOff>
    </xdr:from>
    <xdr:to>
      <xdr:col>8</xdr:col>
      <xdr:colOff>0</xdr:colOff>
      <xdr:row>143</xdr:row>
      <xdr:rowOff>1771650</xdr:rowOff>
    </xdr:to>
    <xdr:pic>
      <xdr:nvPicPr>
        <xdr:cNvPr id="204" name="Picture 358">
          <a:extLst>
            <a:ext uri="{FF2B5EF4-FFF2-40B4-BE49-F238E27FC236}">
              <a16:creationId xmlns:a16="http://schemas.microsoft.com/office/drawing/2014/main" id="{34ACFB7F-6C3F-4654-B490-2D3E8E56E4EF}"/>
            </a:ext>
            <a:ext uri="{147F2762-F138-4A5C-976F-8EAC2B608ADB}">
              <a16:predDERef xmlns:a16="http://schemas.microsoft.com/office/drawing/2014/main" pre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345930" y="30845760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143</xdr:row>
      <xdr:rowOff>200025</xdr:rowOff>
    </xdr:from>
    <xdr:to>
      <xdr:col>9</xdr:col>
      <xdr:colOff>0</xdr:colOff>
      <xdr:row>143</xdr:row>
      <xdr:rowOff>1781175</xdr:rowOff>
    </xdr:to>
    <xdr:pic>
      <xdr:nvPicPr>
        <xdr:cNvPr id="205" name="Picture 359">
          <a:extLst>
            <a:ext uri="{FF2B5EF4-FFF2-40B4-BE49-F238E27FC236}">
              <a16:creationId xmlns:a16="http://schemas.microsoft.com/office/drawing/2014/main" id="{9DF45716-E799-44ED-9B19-466C213FE92F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831955" y="308469030"/>
          <a:ext cx="397954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144</xdr:row>
      <xdr:rowOff>254578</xdr:rowOff>
    </xdr:from>
    <xdr:to>
      <xdr:col>8</xdr:col>
      <xdr:colOff>0</xdr:colOff>
      <xdr:row>144</xdr:row>
      <xdr:rowOff>1835728</xdr:rowOff>
    </xdr:to>
    <xdr:pic>
      <xdr:nvPicPr>
        <xdr:cNvPr id="210" name="Picture 367">
          <a:extLst>
            <a:ext uri="{FF2B5EF4-FFF2-40B4-BE49-F238E27FC236}">
              <a16:creationId xmlns:a16="http://schemas.microsoft.com/office/drawing/2014/main" id="{5C1E3BF0-4F54-4085-9B8E-E4F608D857DF}"/>
            </a:ext>
            <a:ext uri="{147F2762-F138-4A5C-976F-8EAC2B608ADB}">
              <a16:predDERef xmlns:a16="http://schemas.microsoft.com/office/drawing/2014/main" pre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9511434" y="263444760"/>
          <a:ext cx="2518930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153</xdr:row>
      <xdr:rowOff>381000</xdr:rowOff>
    </xdr:from>
    <xdr:to>
      <xdr:col>8</xdr:col>
      <xdr:colOff>0</xdr:colOff>
      <xdr:row>153</xdr:row>
      <xdr:rowOff>1962150</xdr:rowOff>
    </xdr:to>
    <xdr:pic>
      <xdr:nvPicPr>
        <xdr:cNvPr id="211" name="Picture 370">
          <a:extLst>
            <a:ext uri="{FF2B5EF4-FFF2-40B4-BE49-F238E27FC236}">
              <a16:creationId xmlns:a16="http://schemas.microsoft.com/office/drawing/2014/main" id="{6227DE0A-C7BE-48F4-B3A5-D8056915872B}"/>
            </a:ext>
            <a:ext uri="{147F2762-F138-4A5C-976F-8EAC2B608ADB}">
              <a16:predDERef xmlns:a16="http://schemas.microsoft.com/office/drawing/2014/main" pre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33090802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156</xdr:row>
      <xdr:rowOff>390525</xdr:rowOff>
    </xdr:from>
    <xdr:to>
      <xdr:col>8</xdr:col>
      <xdr:colOff>0</xdr:colOff>
      <xdr:row>156</xdr:row>
      <xdr:rowOff>1971675</xdr:rowOff>
    </xdr:to>
    <xdr:pic>
      <xdr:nvPicPr>
        <xdr:cNvPr id="213" name="Picture 376">
          <a:extLst>
            <a:ext uri="{FF2B5EF4-FFF2-40B4-BE49-F238E27FC236}">
              <a16:creationId xmlns:a16="http://schemas.microsoft.com/office/drawing/2014/main" id="{5B42B16C-C9F7-44E6-BC28-A11C217A1A46}"/>
            </a:ext>
            <a:ext uri="{147F2762-F138-4A5C-976F-8EAC2B608ADB}">
              <a16:predDERef xmlns:a16="http://schemas.microsoft.com/office/drawing/2014/main" pre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9345930" y="33644395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157</xdr:row>
      <xdr:rowOff>590550</xdr:rowOff>
    </xdr:from>
    <xdr:to>
      <xdr:col>8</xdr:col>
      <xdr:colOff>0</xdr:colOff>
      <xdr:row>157</xdr:row>
      <xdr:rowOff>2171700</xdr:rowOff>
    </xdr:to>
    <xdr:pic>
      <xdr:nvPicPr>
        <xdr:cNvPr id="214" name="Picture 379">
          <a:extLst>
            <a:ext uri="{FF2B5EF4-FFF2-40B4-BE49-F238E27FC236}">
              <a16:creationId xmlns:a16="http://schemas.microsoft.com/office/drawing/2014/main" id="{08371AC6-D6FE-4E48-BA67-1C3914E371C5}"/>
            </a:ext>
            <a:ext uri="{147F2762-F138-4A5C-976F-8EAC2B608ADB}">
              <a16:predDERef xmlns:a16="http://schemas.microsoft.com/office/drawing/2014/main" pre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9345930" y="339248115"/>
          <a:ext cx="2474595" cy="1584960"/>
        </a:xfrm>
        <a:prstGeom prst="rect">
          <a:avLst/>
        </a:prstGeom>
      </xdr:spPr>
    </xdr:pic>
    <xdr:clientData/>
  </xdr:twoCellAnchor>
  <xdr:twoCellAnchor editAs="oneCell">
    <xdr:from>
      <xdr:col>9</xdr:col>
      <xdr:colOff>86591</xdr:colOff>
      <xdr:row>6</xdr:row>
      <xdr:rowOff>349250</xdr:rowOff>
    </xdr:from>
    <xdr:to>
      <xdr:col>9</xdr:col>
      <xdr:colOff>1669011</xdr:colOff>
      <xdr:row>6</xdr:row>
      <xdr:rowOff>1888490</xdr:rowOff>
    </xdr:to>
    <xdr:pic>
      <xdr:nvPicPr>
        <xdr:cNvPr id="215" name="Picture 292">
          <a:extLst>
            <a:ext uri="{FF2B5EF4-FFF2-40B4-BE49-F238E27FC236}">
              <a16:creationId xmlns:a16="http://schemas.microsoft.com/office/drawing/2014/main" id="{4B6B04FD-99EF-4084-A25B-9E5CA6C4DD7E}"/>
            </a:ext>
            <a:ext uri="{147F2762-F138-4A5C-976F-8EAC2B608ADB}">
              <a16:predDERef xmlns:a16="http://schemas.microsoft.com/office/drawing/2014/main" pre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99996" y="5799455"/>
          <a:ext cx="1571625" cy="1525270"/>
        </a:xfrm>
        <a:prstGeom prst="rect">
          <a:avLst/>
        </a:prstGeom>
      </xdr:spPr>
    </xdr:pic>
    <xdr:clientData/>
  </xdr:twoCellAnchor>
  <xdr:twoCellAnchor editAs="oneCell">
    <xdr:from>
      <xdr:col>9</xdr:col>
      <xdr:colOff>353537</xdr:colOff>
      <xdr:row>8</xdr:row>
      <xdr:rowOff>217055</xdr:rowOff>
    </xdr:from>
    <xdr:to>
      <xdr:col>9</xdr:col>
      <xdr:colOff>1279006</xdr:colOff>
      <xdr:row>8</xdr:row>
      <xdr:rowOff>1787757</xdr:rowOff>
    </xdr:to>
    <xdr:pic>
      <xdr:nvPicPr>
        <xdr:cNvPr id="216" name="Picture 383">
          <a:extLst>
            <a:ext uri="{FF2B5EF4-FFF2-40B4-BE49-F238E27FC236}">
              <a16:creationId xmlns:a16="http://schemas.microsoft.com/office/drawing/2014/main" id="{03654DE4-D5E6-46B4-8EAE-021B9A048BE3}"/>
            </a:ext>
            <a:ext uri="{147F2762-F138-4A5C-976F-8EAC2B608ADB}">
              <a16:predDERef xmlns:a16="http://schemas.microsoft.com/office/drawing/2014/main" pred="{3C906B5F-7216-6D3E-DDF5-80873321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447901" y="9476510"/>
          <a:ext cx="936899" cy="1570702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15</xdr:row>
      <xdr:rowOff>152400</xdr:rowOff>
    </xdr:from>
    <xdr:to>
      <xdr:col>9</xdr:col>
      <xdr:colOff>1696720</xdr:colOff>
      <xdr:row>15</xdr:row>
      <xdr:rowOff>1658620</xdr:rowOff>
    </xdr:to>
    <xdr:pic>
      <xdr:nvPicPr>
        <xdr:cNvPr id="217" name="Picture 292">
          <a:extLst>
            <a:ext uri="{FF2B5EF4-FFF2-40B4-BE49-F238E27FC236}">
              <a16:creationId xmlns:a16="http://schemas.microsoft.com/office/drawing/2014/main" id="{705269CB-9339-4EBE-92E7-61C220F56F69}"/>
            </a:ext>
            <a:ext uri="{147F2762-F138-4A5C-976F-8EAC2B608ADB}">
              <a16:predDERef xmlns:a16="http://schemas.microsoft.com/office/drawing/2014/main" pred="{E2A195EE-8135-DA20-A3EE-FCD6D46C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02940" y="21840825"/>
          <a:ext cx="1602740" cy="151257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17</xdr:row>
      <xdr:rowOff>152400</xdr:rowOff>
    </xdr:from>
    <xdr:to>
      <xdr:col>9</xdr:col>
      <xdr:colOff>1278255</xdr:colOff>
      <xdr:row>17</xdr:row>
      <xdr:rowOff>1821180</xdr:rowOff>
    </xdr:to>
    <xdr:pic>
      <xdr:nvPicPr>
        <xdr:cNvPr id="218" name="Picture 383">
          <a:extLst>
            <a:ext uri="{FF2B5EF4-FFF2-40B4-BE49-F238E27FC236}">
              <a16:creationId xmlns:a16="http://schemas.microsoft.com/office/drawing/2014/main" id="{928300B3-7B7A-4C0D-B17D-EDF1F9B6F86A}"/>
            </a:ext>
            <a:ext uri="{147F2762-F138-4A5C-976F-8EAC2B608ADB}">
              <a16:predDERef xmlns:a16="http://schemas.microsoft.com/office/drawing/2014/main" pred="{BBBC1460-B41E-47C1-BF10-6D30DCC28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104870" y="26003250"/>
          <a:ext cx="982345" cy="166306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24</xdr:row>
      <xdr:rowOff>104775</xdr:rowOff>
    </xdr:from>
    <xdr:to>
      <xdr:col>9</xdr:col>
      <xdr:colOff>1639888</xdr:colOff>
      <xdr:row>24</xdr:row>
      <xdr:rowOff>1630045</xdr:rowOff>
    </xdr:to>
    <xdr:pic>
      <xdr:nvPicPr>
        <xdr:cNvPr id="219" name="Picture 292">
          <a:extLst>
            <a:ext uri="{FF2B5EF4-FFF2-40B4-BE49-F238E27FC236}">
              <a16:creationId xmlns:a16="http://schemas.microsoft.com/office/drawing/2014/main" id="{1D856D38-67E0-492D-B110-B34691D72C5D}"/>
            </a:ext>
            <a:ext uri="{147F2762-F138-4A5C-976F-8EAC2B608ADB}">
              <a16:predDERef xmlns:a16="http://schemas.microsoft.com/office/drawing/2014/main" pred="{9BBFE861-BE5E-42F8-B691-0F701C80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81033" y="38431470"/>
          <a:ext cx="1570355" cy="152209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34</xdr:row>
      <xdr:rowOff>128588</xdr:rowOff>
    </xdr:from>
    <xdr:to>
      <xdr:col>9</xdr:col>
      <xdr:colOff>1696720</xdr:colOff>
      <xdr:row>34</xdr:row>
      <xdr:rowOff>1667193</xdr:rowOff>
    </xdr:to>
    <xdr:pic>
      <xdr:nvPicPr>
        <xdr:cNvPr id="220" name="Picture 292">
          <a:extLst>
            <a:ext uri="{FF2B5EF4-FFF2-40B4-BE49-F238E27FC236}">
              <a16:creationId xmlns:a16="http://schemas.microsoft.com/office/drawing/2014/main" id="{EAA25E33-6CFE-48F7-AF04-2586EF83F446}"/>
            </a:ext>
            <a:ext uri="{147F2762-F138-4A5C-976F-8EAC2B608ADB}">
              <a16:predDERef xmlns:a16="http://schemas.microsoft.com/office/drawing/2014/main" pred="{1B012ADD-2D0F-4DD6-8C30-F7657C58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02940" y="54624923"/>
          <a:ext cx="1602740" cy="1507490"/>
        </a:xfrm>
        <a:prstGeom prst="rect">
          <a:avLst/>
        </a:prstGeom>
      </xdr:spPr>
    </xdr:pic>
    <xdr:clientData/>
  </xdr:twoCellAnchor>
  <xdr:twoCellAnchor editAs="oneCell">
    <xdr:from>
      <xdr:col>9</xdr:col>
      <xdr:colOff>324261</xdr:colOff>
      <xdr:row>36</xdr:row>
      <xdr:rowOff>152400</xdr:rowOff>
    </xdr:from>
    <xdr:to>
      <xdr:col>9</xdr:col>
      <xdr:colOff>1287780</xdr:colOff>
      <xdr:row>36</xdr:row>
      <xdr:rowOff>1773497</xdr:rowOff>
    </xdr:to>
    <xdr:pic>
      <xdr:nvPicPr>
        <xdr:cNvPr id="221" name="Picture 383">
          <a:extLst>
            <a:ext uri="{FF2B5EF4-FFF2-40B4-BE49-F238E27FC236}">
              <a16:creationId xmlns:a16="http://schemas.microsoft.com/office/drawing/2014/main" id="{8162BD2F-9D27-498B-A76D-5701BC21A22B}"/>
            </a:ext>
            <a:ext uri="{147F2762-F138-4A5C-976F-8EAC2B608ADB}">
              <a16:predDERef xmlns:a16="http://schemas.microsoft.com/office/drawing/2014/main" pred="{4662ACB2-7BF2-4989-BD53-1AC398A8D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131951" y="58416825"/>
          <a:ext cx="958439" cy="1627447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37</xdr:row>
      <xdr:rowOff>104775</xdr:rowOff>
    </xdr:from>
    <xdr:to>
      <xdr:col>9</xdr:col>
      <xdr:colOff>1430655</xdr:colOff>
      <xdr:row>37</xdr:row>
      <xdr:rowOff>2277110</xdr:rowOff>
    </xdr:to>
    <xdr:pic>
      <xdr:nvPicPr>
        <xdr:cNvPr id="224" name="Picture 394">
          <a:extLst>
            <a:ext uri="{FF2B5EF4-FFF2-40B4-BE49-F238E27FC236}">
              <a16:creationId xmlns:a16="http://schemas.microsoft.com/office/drawing/2014/main" id="{4EF6BF57-F1A2-4364-B781-3AD2B94B7BD0}"/>
            </a:ext>
            <a:ext uri="{147F2762-F138-4A5C-976F-8EAC2B608ADB}">
              <a16:predDERef xmlns:a16="http://schemas.microsoft.com/office/drawing/2014/main" pred="{6EF31236-5206-41A1-A695-864199A5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040100" y="60291345"/>
          <a:ext cx="1199515" cy="21659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43</xdr:row>
      <xdr:rowOff>104775</xdr:rowOff>
    </xdr:from>
    <xdr:to>
      <xdr:col>9</xdr:col>
      <xdr:colOff>1696720</xdr:colOff>
      <xdr:row>43</xdr:row>
      <xdr:rowOff>1629410</xdr:rowOff>
    </xdr:to>
    <xdr:pic>
      <xdr:nvPicPr>
        <xdr:cNvPr id="225" name="Picture 292">
          <a:extLst>
            <a:ext uri="{FF2B5EF4-FFF2-40B4-BE49-F238E27FC236}">
              <a16:creationId xmlns:a16="http://schemas.microsoft.com/office/drawing/2014/main" id="{72DD8B28-FB3D-46B4-B8F9-C2E2C2B6EBA0}"/>
            </a:ext>
            <a:ext uri="{147F2762-F138-4A5C-976F-8EAC2B608ADB}">
              <a16:predDERef xmlns:a16="http://schemas.microsoft.com/office/drawing/2014/main" pred="{D20980EF-677D-4325-81DE-CD93D20F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02940" y="70702170"/>
          <a:ext cx="1602740" cy="151828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45</xdr:row>
      <xdr:rowOff>152400</xdr:rowOff>
    </xdr:from>
    <xdr:to>
      <xdr:col>9</xdr:col>
      <xdr:colOff>1278255</xdr:colOff>
      <xdr:row>45</xdr:row>
      <xdr:rowOff>1825625</xdr:rowOff>
    </xdr:to>
    <xdr:pic>
      <xdr:nvPicPr>
        <xdr:cNvPr id="226" name="Picture 383">
          <a:extLst>
            <a:ext uri="{FF2B5EF4-FFF2-40B4-BE49-F238E27FC236}">
              <a16:creationId xmlns:a16="http://schemas.microsoft.com/office/drawing/2014/main" id="{511DD6CB-FDA0-4F09-8FB0-31EDE32C1CAD}"/>
            </a:ext>
            <a:ext uri="{147F2762-F138-4A5C-976F-8EAC2B608ADB}">
              <a16:predDERef xmlns:a16="http://schemas.microsoft.com/office/drawing/2014/main" pred="{CFB50F7C-05B4-4192-A550-635C970D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104870" y="74371200"/>
          <a:ext cx="982345" cy="166306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46</xdr:row>
      <xdr:rowOff>104775</xdr:rowOff>
    </xdr:from>
    <xdr:to>
      <xdr:col>9</xdr:col>
      <xdr:colOff>1430655</xdr:colOff>
      <xdr:row>46</xdr:row>
      <xdr:rowOff>2277110</xdr:rowOff>
    </xdr:to>
    <xdr:pic>
      <xdr:nvPicPr>
        <xdr:cNvPr id="227" name="Picture 394">
          <a:extLst>
            <a:ext uri="{FF2B5EF4-FFF2-40B4-BE49-F238E27FC236}">
              <a16:creationId xmlns:a16="http://schemas.microsoft.com/office/drawing/2014/main" id="{10B9536A-CC3F-4EE8-8C34-4957FF5C9DA2}"/>
            </a:ext>
            <a:ext uri="{147F2762-F138-4A5C-976F-8EAC2B608ADB}">
              <a16:predDERef xmlns:a16="http://schemas.microsoft.com/office/drawing/2014/main" pred="{6014A214-480C-4B89-9792-E42900B0D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040100" y="76531470"/>
          <a:ext cx="1199515" cy="216598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55</xdr:row>
      <xdr:rowOff>114300</xdr:rowOff>
    </xdr:from>
    <xdr:to>
      <xdr:col>9</xdr:col>
      <xdr:colOff>1734185</xdr:colOff>
      <xdr:row>55</xdr:row>
      <xdr:rowOff>1621155</xdr:rowOff>
    </xdr:to>
    <xdr:pic>
      <xdr:nvPicPr>
        <xdr:cNvPr id="232" name="Picture 292">
          <a:extLst>
            <a:ext uri="{FF2B5EF4-FFF2-40B4-BE49-F238E27FC236}">
              <a16:creationId xmlns:a16="http://schemas.microsoft.com/office/drawing/2014/main" id="{74A44E15-3238-4975-B326-A9EC5178AC29}"/>
            </a:ext>
            <a:ext uri="{147F2762-F138-4A5C-976F-8EAC2B608ADB}">
              <a16:predDERef xmlns:a16="http://schemas.microsoft.com/office/drawing/2014/main" pred="{180FF23C-D21D-4531-B240-A192E3C5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52470" y="105689400"/>
          <a:ext cx="1590675" cy="150368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57</xdr:row>
      <xdr:rowOff>152400</xdr:rowOff>
    </xdr:from>
    <xdr:to>
      <xdr:col>9</xdr:col>
      <xdr:colOff>1278255</xdr:colOff>
      <xdr:row>57</xdr:row>
      <xdr:rowOff>1821180</xdr:rowOff>
    </xdr:to>
    <xdr:pic>
      <xdr:nvPicPr>
        <xdr:cNvPr id="234" name="Picture 383">
          <a:extLst>
            <a:ext uri="{FF2B5EF4-FFF2-40B4-BE49-F238E27FC236}">
              <a16:creationId xmlns:a16="http://schemas.microsoft.com/office/drawing/2014/main" id="{62161A2E-0AA3-427B-AD33-A85BC0BE9B98}"/>
            </a:ext>
            <a:ext uri="{147F2762-F138-4A5C-976F-8EAC2B608ADB}">
              <a16:predDERef xmlns:a16="http://schemas.microsoft.com/office/drawing/2014/main" pred="{C3F5E48C-07EE-4A24-AF89-07848F5EC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104870" y="109566075"/>
          <a:ext cx="982345" cy="1663065"/>
        </a:xfrm>
        <a:prstGeom prst="rect">
          <a:avLst/>
        </a:prstGeom>
      </xdr:spPr>
    </xdr:pic>
    <xdr:clientData/>
  </xdr:twoCellAnchor>
  <xdr:twoCellAnchor editAs="oneCell">
    <xdr:from>
      <xdr:col>9</xdr:col>
      <xdr:colOff>115454</xdr:colOff>
      <xdr:row>66</xdr:row>
      <xdr:rowOff>148936</xdr:rowOff>
    </xdr:from>
    <xdr:to>
      <xdr:col>9</xdr:col>
      <xdr:colOff>1706764</xdr:colOff>
      <xdr:row>66</xdr:row>
      <xdr:rowOff>1667856</xdr:rowOff>
    </xdr:to>
    <xdr:pic>
      <xdr:nvPicPr>
        <xdr:cNvPr id="235" name="Picture 292">
          <a:extLst>
            <a:ext uri="{FF2B5EF4-FFF2-40B4-BE49-F238E27FC236}">
              <a16:creationId xmlns:a16="http://schemas.microsoft.com/office/drawing/2014/main" id="{B3F0E554-FCFB-4374-BDF9-D23CE3ED32E6}"/>
            </a:ext>
            <a:ext uri="{147F2762-F138-4A5C-976F-8EAC2B608ADB}">
              <a16:predDERef xmlns:a16="http://schemas.microsoft.com/office/drawing/2014/main" pred="{3F66D6A0-D735-4343-9B32-3EF432EC3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26954" y="132355936"/>
          <a:ext cx="1582420" cy="150812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68</xdr:row>
      <xdr:rowOff>104775</xdr:rowOff>
    </xdr:from>
    <xdr:to>
      <xdr:col>9</xdr:col>
      <xdr:colOff>1430655</xdr:colOff>
      <xdr:row>68</xdr:row>
      <xdr:rowOff>2268855</xdr:rowOff>
    </xdr:to>
    <xdr:pic>
      <xdr:nvPicPr>
        <xdr:cNvPr id="236" name="Picture 394">
          <a:extLst>
            <a:ext uri="{FF2B5EF4-FFF2-40B4-BE49-F238E27FC236}">
              <a16:creationId xmlns:a16="http://schemas.microsoft.com/office/drawing/2014/main" id="{BEC0F23F-A280-4F1F-B9FE-114B42E9B471}"/>
            </a:ext>
            <a:ext uri="{147F2762-F138-4A5C-976F-8EAC2B608ADB}">
              <a16:predDERef xmlns:a16="http://schemas.microsoft.com/office/drawing/2014/main" pred="{F7248844-8D8A-4524-B082-7725B334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040100" y="136234170"/>
          <a:ext cx="1199515" cy="216598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75</xdr:row>
      <xdr:rowOff>114300</xdr:rowOff>
    </xdr:from>
    <xdr:to>
      <xdr:col>9</xdr:col>
      <xdr:colOff>1736090</xdr:colOff>
      <xdr:row>75</xdr:row>
      <xdr:rowOff>1620520</xdr:rowOff>
    </xdr:to>
    <xdr:pic>
      <xdr:nvPicPr>
        <xdr:cNvPr id="237" name="Picture 292">
          <a:extLst>
            <a:ext uri="{FF2B5EF4-FFF2-40B4-BE49-F238E27FC236}">
              <a16:creationId xmlns:a16="http://schemas.microsoft.com/office/drawing/2014/main" id="{A0EFDEF2-91C7-4EBE-ABAD-56D865A7E14B}"/>
            </a:ext>
            <a:ext uri="{147F2762-F138-4A5C-976F-8EAC2B608ADB}">
              <a16:predDERef xmlns:a16="http://schemas.microsoft.com/office/drawing/2014/main" pred="{A2CAA530-0E40-44D9-82A8-E51885FFD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52470" y="148723350"/>
          <a:ext cx="1592580" cy="151066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82</xdr:row>
      <xdr:rowOff>104775</xdr:rowOff>
    </xdr:from>
    <xdr:to>
      <xdr:col>9</xdr:col>
      <xdr:colOff>1505585</xdr:colOff>
      <xdr:row>82</xdr:row>
      <xdr:rowOff>2473325</xdr:rowOff>
    </xdr:to>
    <xdr:pic>
      <xdr:nvPicPr>
        <xdr:cNvPr id="239" name="Picture 427">
          <a:extLst>
            <a:ext uri="{FF2B5EF4-FFF2-40B4-BE49-F238E27FC236}">
              <a16:creationId xmlns:a16="http://schemas.microsoft.com/office/drawing/2014/main" id="{F67EE2B4-33FB-49D0-A75D-61655A42022B}"/>
            </a:ext>
            <a:ext uri="{147F2762-F138-4A5C-976F-8EAC2B608ADB}">
              <a16:predDERef xmlns:a16="http://schemas.microsoft.com/office/drawing/2014/main" pred="{916B4008-A088-422C-A209-407BE44F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861030" y="189440820"/>
          <a:ext cx="1453515" cy="238506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81</xdr:row>
      <xdr:rowOff>714375</xdr:rowOff>
    </xdr:from>
    <xdr:to>
      <xdr:col>9</xdr:col>
      <xdr:colOff>1287145</xdr:colOff>
      <xdr:row>81</xdr:row>
      <xdr:rowOff>2543175</xdr:rowOff>
    </xdr:to>
    <xdr:pic>
      <xdr:nvPicPr>
        <xdr:cNvPr id="240" name="Picture 428">
          <a:extLst>
            <a:ext uri="{FF2B5EF4-FFF2-40B4-BE49-F238E27FC236}">
              <a16:creationId xmlns:a16="http://schemas.microsoft.com/office/drawing/2014/main" id="{63D3A40C-40CB-4B32-827A-7D31F455D775}"/>
            </a:ext>
            <a:ext uri="{147F2762-F138-4A5C-976F-8EAC2B608ADB}">
              <a16:predDERef xmlns:a16="http://schemas.microsoft.com/office/drawing/2014/main" pred="{A1102E70-5680-FB4B-F1E8-395943E4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055340" y="187069095"/>
          <a:ext cx="1034415" cy="182054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84</xdr:row>
      <xdr:rowOff>95250</xdr:rowOff>
    </xdr:from>
    <xdr:to>
      <xdr:col>9</xdr:col>
      <xdr:colOff>1543685</xdr:colOff>
      <xdr:row>84</xdr:row>
      <xdr:rowOff>1278255</xdr:rowOff>
    </xdr:to>
    <xdr:pic>
      <xdr:nvPicPr>
        <xdr:cNvPr id="241" name="Picture 429">
          <a:extLst>
            <a:ext uri="{FF2B5EF4-FFF2-40B4-BE49-F238E27FC236}">
              <a16:creationId xmlns:a16="http://schemas.microsoft.com/office/drawing/2014/main" id="{4DBCC0B8-416E-46B1-8924-1B7D7D866288}"/>
            </a:ext>
            <a:ext uri="{147F2762-F138-4A5C-976F-8EAC2B608ADB}">
              <a16:predDERef xmlns:a16="http://schemas.microsoft.com/office/drawing/2014/main" pred="{46771173-F625-7275-E128-102D5F741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5826740" y="192544065"/>
          <a:ext cx="1525905" cy="115443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84</xdr:row>
      <xdr:rowOff>1352550</xdr:rowOff>
    </xdr:from>
    <xdr:to>
      <xdr:col>9</xdr:col>
      <xdr:colOff>1066800</xdr:colOff>
      <xdr:row>84</xdr:row>
      <xdr:rowOff>2353310</xdr:rowOff>
    </xdr:to>
    <xdr:pic>
      <xdr:nvPicPr>
        <xdr:cNvPr id="242" name="Picture 430">
          <a:extLst>
            <a:ext uri="{FF2B5EF4-FFF2-40B4-BE49-F238E27FC236}">
              <a16:creationId xmlns:a16="http://schemas.microsoft.com/office/drawing/2014/main" id="{9D91C30F-49F4-4577-8A13-F82F1ABA74FA}"/>
            </a:ext>
            <a:ext uri="{147F2762-F138-4A5C-976F-8EAC2B608ADB}">
              <a16:predDERef xmlns:a16="http://schemas.microsoft.com/office/drawing/2014/main" pred="{2A2311DD-AA80-0403-AA48-A205043FA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5876270" y="193801365"/>
          <a:ext cx="1002030" cy="1002030"/>
        </a:xfrm>
        <a:prstGeom prst="rect">
          <a:avLst/>
        </a:prstGeom>
      </xdr:spPr>
    </xdr:pic>
    <xdr:clientData/>
  </xdr:twoCellAnchor>
  <xdr:twoCellAnchor editAs="oneCell">
    <xdr:from>
      <xdr:col>9</xdr:col>
      <xdr:colOff>118341</xdr:colOff>
      <xdr:row>95</xdr:row>
      <xdr:rowOff>249959</xdr:rowOff>
    </xdr:from>
    <xdr:to>
      <xdr:col>9</xdr:col>
      <xdr:colOff>1678536</xdr:colOff>
      <xdr:row>95</xdr:row>
      <xdr:rowOff>1754274</xdr:rowOff>
    </xdr:to>
    <xdr:pic>
      <xdr:nvPicPr>
        <xdr:cNvPr id="243" name="Picture 292">
          <a:extLst>
            <a:ext uri="{FF2B5EF4-FFF2-40B4-BE49-F238E27FC236}">
              <a16:creationId xmlns:a16="http://schemas.microsoft.com/office/drawing/2014/main" id="{6108ED7B-8CB6-4D9A-BD75-9EF2C5B72968}"/>
            </a:ext>
            <a:ext uri="{147F2762-F138-4A5C-976F-8EAC2B608ADB}">
              <a16:predDERef xmlns:a16="http://schemas.microsoft.com/office/drawing/2014/main" pred="{1305D7ED-D9D5-A414-04CE-158F2DEF2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212705" y="182160141"/>
          <a:ext cx="1560195" cy="1504315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222250</xdr:colOff>
      <xdr:row>103</xdr:row>
      <xdr:rowOff>279400</xdr:rowOff>
    </xdr:from>
    <xdr:to>
      <xdr:col>9</xdr:col>
      <xdr:colOff>1811655</xdr:colOff>
      <xdr:row>103</xdr:row>
      <xdr:rowOff>1821180</xdr:rowOff>
    </xdr:to>
    <xdr:pic>
      <xdr:nvPicPr>
        <xdr:cNvPr id="244" name="Picture 292">
          <a:extLst>
            <a:ext uri="{FF2B5EF4-FFF2-40B4-BE49-F238E27FC236}">
              <a16:creationId xmlns:a16="http://schemas.microsoft.com/office/drawing/2014/main" id="{055F6125-7946-4478-AF83-B42928AFF77A}"/>
            </a:ext>
            <a:ext uri="{147F2762-F138-4A5C-976F-8EAC2B608ADB}">
              <a16:predDERef xmlns:a16="http://schemas.microsoft.com/office/drawing/2014/main" pred="{E8B7C258-F240-341E-BF46-8F04AF7B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031845" y="224682685"/>
          <a:ext cx="1588770" cy="1529715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222250</xdr:colOff>
      <xdr:row>111</xdr:row>
      <xdr:rowOff>98425</xdr:rowOff>
    </xdr:from>
    <xdr:to>
      <xdr:col>9</xdr:col>
      <xdr:colOff>1811655</xdr:colOff>
      <xdr:row>111</xdr:row>
      <xdr:rowOff>1621155</xdr:rowOff>
    </xdr:to>
    <xdr:pic>
      <xdr:nvPicPr>
        <xdr:cNvPr id="246" name="Picture 292">
          <a:extLst>
            <a:ext uri="{FF2B5EF4-FFF2-40B4-BE49-F238E27FC236}">
              <a16:creationId xmlns:a16="http://schemas.microsoft.com/office/drawing/2014/main" id="{07B04B01-366B-4E95-85E9-4A293CC605DA}"/>
            </a:ext>
            <a:ext uri="{147F2762-F138-4A5C-976F-8EAC2B608ADB}">
              <a16:predDERef xmlns:a16="http://schemas.microsoft.com/office/drawing/2014/main" pred="{2D044BA1-0374-495F-90FA-2982EBB2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031845" y="237733840"/>
          <a:ext cx="1588770" cy="1527175"/>
        </a:xfrm>
        <a:prstGeom prst="rect">
          <a:avLst/>
        </a:prstGeom>
      </xdr:spPr>
    </xdr:pic>
    <xdr:clientData/>
  </xdr:twoCellAnchor>
  <xdr:twoCellAnchor editAs="oneCell">
    <xdr:from>
      <xdr:col>9</xdr:col>
      <xdr:colOff>339725</xdr:colOff>
      <xdr:row>114</xdr:row>
      <xdr:rowOff>15875</xdr:rowOff>
    </xdr:from>
    <xdr:to>
      <xdr:col>9</xdr:col>
      <xdr:colOff>1287145</xdr:colOff>
      <xdr:row>114</xdr:row>
      <xdr:rowOff>1859915</xdr:rowOff>
    </xdr:to>
    <xdr:pic>
      <xdr:nvPicPr>
        <xdr:cNvPr id="247" name="Picture 452">
          <a:extLst>
            <a:ext uri="{FF2B5EF4-FFF2-40B4-BE49-F238E27FC236}">
              <a16:creationId xmlns:a16="http://schemas.microsoft.com/office/drawing/2014/main" id="{2A6C615B-2E00-4813-9268-3754F3C9986F}"/>
            </a:ext>
            <a:ext uri="{147F2762-F138-4A5C-976F-8EAC2B608ADB}">
              <a16:predDERef xmlns:a16="http://schemas.microsoft.com/office/drawing/2014/main" pred="{66BC52C5-624E-4D61-AED9-03F93C2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151225" y="243488210"/>
          <a:ext cx="938530" cy="182816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115</xdr:row>
      <xdr:rowOff>271318</xdr:rowOff>
    </xdr:from>
    <xdr:to>
      <xdr:col>9</xdr:col>
      <xdr:colOff>1553845</xdr:colOff>
      <xdr:row>115</xdr:row>
      <xdr:rowOff>2011853</xdr:rowOff>
    </xdr:to>
    <xdr:pic>
      <xdr:nvPicPr>
        <xdr:cNvPr id="250" name="Picture 455">
          <a:extLst>
            <a:ext uri="{FF2B5EF4-FFF2-40B4-BE49-F238E27FC236}">
              <a16:creationId xmlns:a16="http://schemas.microsoft.com/office/drawing/2014/main" id="{F802C8D4-F983-49DF-9D57-176F4C1942D6}"/>
            </a:ext>
            <a:ext uri="{147F2762-F138-4A5C-976F-8EAC2B608ADB}">
              <a16:predDERef xmlns:a16="http://schemas.microsoft.com/office/drawing/2014/main" pred="{56B33238-4BC1-80E2-43EB-41F74B4E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6141989" y="214785863"/>
          <a:ext cx="1497330" cy="1731645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126</xdr:row>
      <xdr:rowOff>515937</xdr:rowOff>
    </xdr:from>
    <xdr:to>
      <xdr:col>9</xdr:col>
      <xdr:colOff>1734820</xdr:colOff>
      <xdr:row>126</xdr:row>
      <xdr:rowOff>2050097</xdr:rowOff>
    </xdr:to>
    <xdr:pic>
      <xdr:nvPicPr>
        <xdr:cNvPr id="251" name="Picture 292">
          <a:extLst>
            <a:ext uri="{FF2B5EF4-FFF2-40B4-BE49-F238E27FC236}">
              <a16:creationId xmlns:a16="http://schemas.microsoft.com/office/drawing/2014/main" id="{A1F3B2FE-8139-4E44-B211-B60A4FB3C489}"/>
            </a:ext>
            <a:ext uri="{147F2762-F138-4A5C-976F-8EAC2B608ADB}">
              <a16:predDERef xmlns:a16="http://schemas.microsoft.com/office/drawing/2014/main" pred="{B760E67A-1541-4522-A8E8-B280985E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60725" y="271193577"/>
          <a:ext cx="1583055" cy="15265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125</xdr:row>
      <xdr:rowOff>628650</xdr:rowOff>
    </xdr:from>
    <xdr:to>
      <xdr:col>9</xdr:col>
      <xdr:colOff>1583055</xdr:colOff>
      <xdr:row>125</xdr:row>
      <xdr:rowOff>1657985</xdr:rowOff>
    </xdr:to>
    <xdr:pic>
      <xdr:nvPicPr>
        <xdr:cNvPr id="252" name="Picture 24">
          <a:extLst>
            <a:ext uri="{FF2B5EF4-FFF2-40B4-BE49-F238E27FC236}">
              <a16:creationId xmlns:a16="http://schemas.microsoft.com/office/drawing/2014/main" id="{B91534D5-BF30-42FC-A4EA-03E302E6222A}"/>
            </a:ext>
            <a:ext uri="{147F2762-F138-4A5C-976F-8EAC2B608ADB}">
              <a16:predDERef xmlns:a16="http://schemas.microsoft.com/office/drawing/2014/main" pred="{72E19750-B4F7-59EB-1AC7-7E2D5BBA2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269134590"/>
          <a:ext cx="1565275" cy="10414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113</xdr:row>
      <xdr:rowOff>476250</xdr:rowOff>
    </xdr:from>
    <xdr:to>
      <xdr:col>9</xdr:col>
      <xdr:colOff>1562100</xdr:colOff>
      <xdr:row>113</xdr:row>
      <xdr:rowOff>1506855</xdr:rowOff>
    </xdr:to>
    <xdr:pic>
      <xdr:nvPicPr>
        <xdr:cNvPr id="253" name="Picture 27">
          <a:extLst>
            <a:ext uri="{FF2B5EF4-FFF2-40B4-BE49-F238E27FC236}">
              <a16:creationId xmlns:a16="http://schemas.microsoft.com/office/drawing/2014/main" id="{9B461F73-5C11-4793-B501-2B3CE897C2CD}"/>
            </a:ext>
            <a:ext uri="{147F2762-F138-4A5C-976F-8EAC2B608ADB}">
              <a16:predDERef xmlns:a16="http://schemas.microsoft.com/office/drawing/2014/main" pred="{27AEC716-C96D-8F09-171A-DC52A06FE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241988340"/>
          <a:ext cx="1546860" cy="10414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113</xdr:row>
      <xdr:rowOff>342900</xdr:rowOff>
    </xdr:from>
    <xdr:to>
      <xdr:col>8</xdr:col>
      <xdr:colOff>0</xdr:colOff>
      <xdr:row>113</xdr:row>
      <xdr:rowOff>1638300</xdr:rowOff>
    </xdr:to>
    <xdr:pic>
      <xdr:nvPicPr>
        <xdr:cNvPr id="254" name="Picture 307">
          <a:extLst>
            <a:ext uri="{FF2B5EF4-FFF2-40B4-BE49-F238E27FC236}">
              <a16:creationId xmlns:a16="http://schemas.microsoft.com/office/drawing/2014/main" id="{10B66D52-03FD-4731-8F01-0FBD0721C284}"/>
            </a:ext>
            <a:ext uri="{147F2762-F138-4A5C-976F-8EAC2B608ADB}">
              <a16:predDERef xmlns:a16="http://schemas.microsoft.com/office/drawing/2014/main" pred="{5E867578-663F-0A91-4383-07F7BCC4C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241858800"/>
          <a:ext cx="2474595" cy="1295400"/>
        </a:xfrm>
        <a:prstGeom prst="rect">
          <a:avLst/>
        </a:prstGeom>
      </xdr:spPr>
    </xdr:pic>
    <xdr:clientData/>
  </xdr:twoCellAnchor>
  <xdr:twoCellAnchor editAs="oneCell">
    <xdr:from>
      <xdr:col>9</xdr:col>
      <xdr:colOff>105353</xdr:colOff>
      <xdr:row>129</xdr:row>
      <xdr:rowOff>255443</xdr:rowOff>
    </xdr:from>
    <xdr:to>
      <xdr:col>9</xdr:col>
      <xdr:colOff>1602683</xdr:colOff>
      <xdr:row>129</xdr:row>
      <xdr:rowOff>1973753</xdr:rowOff>
    </xdr:to>
    <xdr:pic>
      <xdr:nvPicPr>
        <xdr:cNvPr id="258" name="Picture 455">
          <a:extLst>
            <a:ext uri="{FF2B5EF4-FFF2-40B4-BE49-F238E27FC236}">
              <a16:creationId xmlns:a16="http://schemas.microsoft.com/office/drawing/2014/main" id="{94AA9BD3-22EF-4163-A4BB-07994383722B}"/>
            </a:ext>
            <a:ext uri="{147F2762-F138-4A5C-976F-8EAC2B608ADB}">
              <a16:predDERef xmlns:a16="http://schemas.microsoft.com/office/drawing/2014/main" pred="{A29881D0-BC37-4A46-A253-688FB3E14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6199717" y="238311170"/>
          <a:ext cx="1497330" cy="1722120"/>
        </a:xfrm>
        <a:prstGeom prst="rect">
          <a:avLst/>
        </a:prstGeom>
      </xdr:spPr>
    </xdr:pic>
    <xdr:clientData/>
  </xdr:twoCellAnchor>
  <xdr:twoCellAnchor editAs="oneCell">
    <xdr:from>
      <xdr:col>9</xdr:col>
      <xdr:colOff>527147</xdr:colOff>
      <xdr:row>128</xdr:row>
      <xdr:rowOff>99377</xdr:rowOff>
    </xdr:from>
    <xdr:to>
      <xdr:col>9</xdr:col>
      <xdr:colOff>1336357</xdr:colOff>
      <xdr:row>128</xdr:row>
      <xdr:rowOff>1698307</xdr:rowOff>
    </xdr:to>
    <xdr:pic>
      <xdr:nvPicPr>
        <xdr:cNvPr id="259" name="Picture 452">
          <a:extLst>
            <a:ext uri="{FF2B5EF4-FFF2-40B4-BE49-F238E27FC236}">
              <a16:creationId xmlns:a16="http://schemas.microsoft.com/office/drawing/2014/main" id="{48CE7DB5-B96A-4F04-974B-F66E64ECC734}"/>
            </a:ext>
            <a:ext uri="{147F2762-F138-4A5C-976F-8EAC2B608ADB}">
              <a16:predDERef xmlns:a16="http://schemas.microsoft.com/office/drawing/2014/main" pred="{480E69FB-171E-4702-833C-8BDE297E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314835" y="277800752"/>
          <a:ext cx="809210" cy="1587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125413</xdr:colOff>
      <xdr:row>140</xdr:row>
      <xdr:rowOff>44450</xdr:rowOff>
    </xdr:from>
    <xdr:to>
      <xdr:col>9</xdr:col>
      <xdr:colOff>1711643</xdr:colOff>
      <xdr:row>140</xdr:row>
      <xdr:rowOff>1583055</xdr:rowOff>
    </xdr:to>
    <xdr:pic>
      <xdr:nvPicPr>
        <xdr:cNvPr id="261" name="Picture 292">
          <a:extLst>
            <a:ext uri="{FF2B5EF4-FFF2-40B4-BE49-F238E27FC236}">
              <a16:creationId xmlns:a16="http://schemas.microsoft.com/office/drawing/2014/main" id="{D5D7F17E-E409-426B-BB68-580719587293}"/>
            </a:ext>
            <a:ext uri="{147F2762-F138-4A5C-976F-8EAC2B608ADB}">
              <a16:predDERef xmlns:a16="http://schemas.microsoft.com/office/drawing/2014/main" pred="{9B4A4D21-B3DF-4B4D-A081-7F2C318F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38818" y="302884205"/>
          <a:ext cx="1584325" cy="151574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142</xdr:row>
      <xdr:rowOff>342900</xdr:rowOff>
    </xdr:from>
    <xdr:to>
      <xdr:col>9</xdr:col>
      <xdr:colOff>1583055</xdr:colOff>
      <xdr:row>142</xdr:row>
      <xdr:rowOff>1363980</xdr:rowOff>
    </xdr:to>
    <xdr:pic>
      <xdr:nvPicPr>
        <xdr:cNvPr id="262" name="Picture 24">
          <a:extLst>
            <a:ext uri="{FF2B5EF4-FFF2-40B4-BE49-F238E27FC236}">
              <a16:creationId xmlns:a16="http://schemas.microsoft.com/office/drawing/2014/main" id="{94A49F17-6831-4D2C-AEDB-6CAF532D28CD}"/>
            </a:ext>
            <a:ext uri="{147F2762-F138-4A5C-976F-8EAC2B608ADB}">
              <a16:predDERef xmlns:a16="http://schemas.microsoft.com/office/drawing/2014/main" pred="{7039C672-DA58-4269-8037-D11EEB80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306857400"/>
          <a:ext cx="1565275" cy="1007745"/>
        </a:xfrm>
        <a:prstGeom prst="rect">
          <a:avLst/>
        </a:prstGeom>
      </xdr:spPr>
    </xdr:pic>
    <xdr:clientData/>
  </xdr:twoCellAnchor>
  <xdr:twoCellAnchor editAs="oneCell">
    <xdr:from>
      <xdr:col>9</xdr:col>
      <xdr:colOff>355600</xdr:colOff>
      <xdr:row>143</xdr:row>
      <xdr:rowOff>47625</xdr:rowOff>
    </xdr:from>
    <xdr:to>
      <xdr:col>9</xdr:col>
      <xdr:colOff>1316355</xdr:colOff>
      <xdr:row>143</xdr:row>
      <xdr:rowOff>1896110</xdr:rowOff>
    </xdr:to>
    <xdr:pic>
      <xdr:nvPicPr>
        <xdr:cNvPr id="264" name="Picture 452">
          <a:extLst>
            <a:ext uri="{FF2B5EF4-FFF2-40B4-BE49-F238E27FC236}">
              <a16:creationId xmlns:a16="http://schemas.microsoft.com/office/drawing/2014/main" id="{430E9860-3883-4420-9549-4117BC5FE7B9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170910" y="308316630"/>
          <a:ext cx="954405" cy="1832610"/>
        </a:xfrm>
        <a:prstGeom prst="rect">
          <a:avLst/>
        </a:prstGeom>
      </xdr:spPr>
    </xdr:pic>
    <xdr:clientData/>
  </xdr:twoCellAnchor>
  <xdr:twoCellAnchor editAs="oneCell">
    <xdr:from>
      <xdr:col>9</xdr:col>
      <xdr:colOff>82261</xdr:colOff>
      <xdr:row>144</xdr:row>
      <xdr:rowOff>75045</xdr:rowOff>
    </xdr:from>
    <xdr:to>
      <xdr:col>9</xdr:col>
      <xdr:colOff>1582131</xdr:colOff>
      <xdr:row>144</xdr:row>
      <xdr:rowOff>1821930</xdr:rowOff>
    </xdr:to>
    <xdr:pic>
      <xdr:nvPicPr>
        <xdr:cNvPr id="266" name="Picture 455">
          <a:extLst>
            <a:ext uri="{FF2B5EF4-FFF2-40B4-BE49-F238E27FC236}">
              <a16:creationId xmlns:a16="http://schemas.microsoft.com/office/drawing/2014/main" id="{09787664-5738-4F52-8B66-5B6574A9DC74}"/>
            </a:ext>
            <a:ext uri="{147F2762-F138-4A5C-976F-8EAC2B608ADB}">
              <a16:predDERef xmlns:a16="http://schemas.microsoft.com/office/drawing/2014/main" pred="{EC5A781B-D324-45E9-972F-136F9D3E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6176625" y="263265227"/>
          <a:ext cx="1497330" cy="1731645"/>
        </a:xfrm>
        <a:prstGeom prst="rect">
          <a:avLst/>
        </a:prstGeom>
      </xdr:spPr>
    </xdr:pic>
    <xdr:clientData/>
  </xdr:twoCellAnchor>
  <xdr:twoCellAnchor editAs="oneCell">
    <xdr:from>
      <xdr:col>9</xdr:col>
      <xdr:colOff>154305</xdr:colOff>
      <xdr:row>157</xdr:row>
      <xdr:rowOff>711518</xdr:rowOff>
    </xdr:from>
    <xdr:to>
      <xdr:col>9</xdr:col>
      <xdr:colOff>1739900</xdr:colOff>
      <xdr:row>157</xdr:row>
      <xdr:rowOff>1478598</xdr:rowOff>
    </xdr:to>
    <xdr:pic>
      <xdr:nvPicPr>
        <xdr:cNvPr id="270" name="Picture 459">
          <a:extLst>
            <a:ext uri="{FF2B5EF4-FFF2-40B4-BE49-F238E27FC236}">
              <a16:creationId xmlns:a16="http://schemas.microsoft.com/office/drawing/2014/main" id="{8B777F29-40D8-40FB-A173-F38B0BF9A767}"/>
            </a:ext>
            <a:ext uri="{147F2762-F138-4A5C-976F-8EAC2B608ADB}">
              <a16:predDERef xmlns:a16="http://schemas.microsoft.com/office/drawing/2014/main" pred="{1CD5FDFB-6C03-4448-B263-A8D14337C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5965805" y="339369083"/>
          <a:ext cx="1570990" cy="758190"/>
        </a:xfrm>
        <a:prstGeom prst="rect">
          <a:avLst/>
        </a:prstGeom>
      </xdr:spPr>
    </xdr:pic>
    <xdr:clientData/>
  </xdr:twoCellAnchor>
  <xdr:twoCellAnchor editAs="oneCell">
    <xdr:from>
      <xdr:col>8</xdr:col>
      <xdr:colOff>1492567</xdr:colOff>
      <xdr:row>157</xdr:row>
      <xdr:rowOff>98108</xdr:rowOff>
    </xdr:from>
    <xdr:to>
      <xdr:col>8</xdr:col>
      <xdr:colOff>3144837</xdr:colOff>
      <xdr:row>157</xdr:row>
      <xdr:rowOff>2393633</xdr:rowOff>
    </xdr:to>
    <xdr:pic>
      <xdr:nvPicPr>
        <xdr:cNvPr id="271" name="Picture 460">
          <a:extLst>
            <a:ext uri="{FF2B5EF4-FFF2-40B4-BE49-F238E27FC236}">
              <a16:creationId xmlns:a16="http://schemas.microsoft.com/office/drawing/2014/main" id="{9B180903-F658-44F5-8501-53D4A4C458E5}"/>
            </a:ext>
            <a:ext uri="{147F2762-F138-4A5C-976F-8EAC2B608ADB}">
              <a16:predDERef xmlns:a16="http://schemas.microsoft.com/office/drawing/2014/main" pred="{5349313A-1C79-79F5-9C8E-0DA57778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314997" y="338755673"/>
          <a:ext cx="1649730" cy="2276475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156</xdr:row>
      <xdr:rowOff>85725</xdr:rowOff>
    </xdr:from>
    <xdr:to>
      <xdr:col>9</xdr:col>
      <xdr:colOff>1467485</xdr:colOff>
      <xdr:row>156</xdr:row>
      <xdr:rowOff>1507490</xdr:rowOff>
    </xdr:to>
    <xdr:pic>
      <xdr:nvPicPr>
        <xdr:cNvPr id="272" name="Picture 462">
          <a:extLst>
            <a:ext uri="{FF2B5EF4-FFF2-40B4-BE49-F238E27FC236}">
              <a16:creationId xmlns:a16="http://schemas.microsoft.com/office/drawing/2014/main" id="{3182B242-E387-4540-9E19-A7074E42C8C2}"/>
            </a:ext>
            <a:ext uri="{147F2762-F138-4A5C-976F-8EAC2B608ADB}">
              <a16:predDERef xmlns:a16="http://schemas.microsoft.com/office/drawing/2014/main" pred="{3CEA0E43-9280-0A62-15DD-AE9BBA2E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5887700" y="336139155"/>
          <a:ext cx="1388745" cy="14097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106</xdr:row>
      <xdr:rowOff>476250</xdr:rowOff>
    </xdr:from>
    <xdr:to>
      <xdr:col>9</xdr:col>
      <xdr:colOff>1562100</xdr:colOff>
      <xdr:row>106</xdr:row>
      <xdr:rowOff>1506855</xdr:rowOff>
    </xdr:to>
    <xdr:pic>
      <xdr:nvPicPr>
        <xdr:cNvPr id="276" name="Picture 27">
          <a:extLst>
            <a:ext uri="{FF2B5EF4-FFF2-40B4-BE49-F238E27FC236}">
              <a16:creationId xmlns:a16="http://schemas.microsoft.com/office/drawing/2014/main" id="{43356C3C-AE04-4E8F-8760-64AC87B4808B}"/>
            </a:ext>
            <a:ext uri="{147F2762-F138-4A5C-976F-8EAC2B608ADB}">
              <a16:predDERef xmlns:a16="http://schemas.microsoft.com/office/drawing/2014/main" pred="{4EAF5F21-0DA6-4A5F-BDEA-5CF1376F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231244140"/>
          <a:ext cx="1546860" cy="10414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106</xdr:row>
      <xdr:rowOff>342900</xdr:rowOff>
    </xdr:from>
    <xdr:to>
      <xdr:col>8</xdr:col>
      <xdr:colOff>0</xdr:colOff>
      <xdr:row>106</xdr:row>
      <xdr:rowOff>1638300</xdr:rowOff>
    </xdr:to>
    <xdr:pic>
      <xdr:nvPicPr>
        <xdr:cNvPr id="277" name="Picture 307">
          <a:extLst>
            <a:ext uri="{FF2B5EF4-FFF2-40B4-BE49-F238E27FC236}">
              <a16:creationId xmlns:a16="http://schemas.microsoft.com/office/drawing/2014/main" id="{422A6BB9-74C1-4EDF-81E7-3D52279131D8}"/>
            </a:ext>
            <a:ext uri="{147F2762-F138-4A5C-976F-8EAC2B608ADB}">
              <a16:predDERef xmlns:a16="http://schemas.microsoft.com/office/drawing/2014/main" pred="{C2B19A08-F4D5-4614-8388-2A7AB331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231114600"/>
          <a:ext cx="2474595" cy="129540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98</xdr:row>
      <xdr:rowOff>152400</xdr:rowOff>
    </xdr:from>
    <xdr:to>
      <xdr:col>9</xdr:col>
      <xdr:colOff>1278255</xdr:colOff>
      <xdr:row>98</xdr:row>
      <xdr:rowOff>1821180</xdr:rowOff>
    </xdr:to>
    <xdr:pic>
      <xdr:nvPicPr>
        <xdr:cNvPr id="278" name="Picture 383">
          <a:extLst>
            <a:ext uri="{FF2B5EF4-FFF2-40B4-BE49-F238E27FC236}">
              <a16:creationId xmlns:a16="http://schemas.microsoft.com/office/drawing/2014/main" id="{75990AE3-241E-4A07-8BE7-A445DAF77DA3}"/>
            </a:ext>
            <a:ext uri="{147F2762-F138-4A5C-976F-8EAC2B608ADB}">
              <a16:predDERef xmlns:a16="http://schemas.microsoft.com/office/drawing/2014/main" pred="{E076BE53-BC94-4659-9279-FE419E8D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104870" y="218208225"/>
          <a:ext cx="982345" cy="166306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98</xdr:row>
      <xdr:rowOff>257175</xdr:rowOff>
    </xdr:from>
    <xdr:to>
      <xdr:col>9</xdr:col>
      <xdr:colOff>0</xdr:colOff>
      <xdr:row>98</xdr:row>
      <xdr:rowOff>1838325</xdr:rowOff>
    </xdr:to>
    <xdr:pic>
      <xdr:nvPicPr>
        <xdr:cNvPr id="279" name="Picture 113">
          <a:extLst>
            <a:ext uri="{FF2B5EF4-FFF2-40B4-BE49-F238E27FC236}">
              <a16:creationId xmlns:a16="http://schemas.microsoft.com/office/drawing/2014/main" id="{65D8E4BB-041B-45E7-BD62-2E588D5D80B1}"/>
            </a:ext>
            <a:ext uri="{147F2762-F138-4A5C-976F-8EAC2B608ADB}">
              <a16:predDERef xmlns:a16="http://schemas.microsoft.com/office/drawing/2014/main" pred="{F7F928D5-6CB3-4730-B1AB-AFF106FA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1955" y="218311095"/>
          <a:ext cx="3979545" cy="158496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98</xdr:row>
      <xdr:rowOff>152400</xdr:rowOff>
    </xdr:from>
    <xdr:to>
      <xdr:col>9</xdr:col>
      <xdr:colOff>1278255</xdr:colOff>
      <xdr:row>98</xdr:row>
      <xdr:rowOff>1821180</xdr:rowOff>
    </xdr:to>
    <xdr:pic>
      <xdr:nvPicPr>
        <xdr:cNvPr id="280" name="Picture 383">
          <a:extLst>
            <a:ext uri="{FF2B5EF4-FFF2-40B4-BE49-F238E27FC236}">
              <a16:creationId xmlns:a16="http://schemas.microsoft.com/office/drawing/2014/main" id="{A51F59BB-CA19-458B-9C10-6C61DF9A19FA}"/>
            </a:ext>
            <a:ext uri="{147F2762-F138-4A5C-976F-8EAC2B608ADB}">
              <a16:predDERef xmlns:a16="http://schemas.microsoft.com/office/drawing/2014/main" pred="{D5FAE11A-6228-46EB-A074-71FF7384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104870" y="218208225"/>
          <a:ext cx="982345" cy="166306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74</xdr:row>
      <xdr:rowOff>200025</xdr:rowOff>
    </xdr:from>
    <xdr:to>
      <xdr:col>9</xdr:col>
      <xdr:colOff>1562100</xdr:colOff>
      <xdr:row>74</xdr:row>
      <xdr:rowOff>1200785</xdr:rowOff>
    </xdr:to>
    <xdr:pic>
      <xdr:nvPicPr>
        <xdr:cNvPr id="289" name="Picture 27">
          <a:extLst>
            <a:ext uri="{FF2B5EF4-FFF2-40B4-BE49-F238E27FC236}">
              <a16:creationId xmlns:a16="http://schemas.microsoft.com/office/drawing/2014/main" id="{25F48704-DD03-4193-A6DA-6F61A2367F08}"/>
            </a:ext>
            <a:ext uri="{147F2762-F138-4A5C-976F-8EAC2B608ADB}">
              <a16:predDERef xmlns:a16="http://schemas.microsoft.com/office/drawing/2014/main" pred="{6FB6D7A2-8DE8-437C-9D0E-86733B73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147372705"/>
          <a:ext cx="1546860" cy="100774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74</xdr:row>
      <xdr:rowOff>342900</xdr:rowOff>
    </xdr:from>
    <xdr:to>
      <xdr:col>8</xdr:col>
      <xdr:colOff>0</xdr:colOff>
      <xdr:row>74</xdr:row>
      <xdr:rowOff>1638300</xdr:rowOff>
    </xdr:to>
    <xdr:pic>
      <xdr:nvPicPr>
        <xdr:cNvPr id="290" name="Picture 307">
          <a:extLst>
            <a:ext uri="{FF2B5EF4-FFF2-40B4-BE49-F238E27FC236}">
              <a16:creationId xmlns:a16="http://schemas.microsoft.com/office/drawing/2014/main" id="{B046B2FC-82CA-486A-B022-2D739B35F417}"/>
            </a:ext>
            <a:ext uri="{147F2762-F138-4A5C-976F-8EAC2B608ADB}">
              <a16:predDERef xmlns:a16="http://schemas.microsoft.com/office/drawing/2014/main" pred="{FC88C329-22FA-4D19-AAF1-27F9556E5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147513675"/>
          <a:ext cx="2474595" cy="1095375"/>
        </a:xfrm>
        <a:prstGeom prst="rect">
          <a:avLst/>
        </a:prstGeom>
      </xdr:spPr>
    </xdr:pic>
    <xdr:clientData/>
  </xdr:twoCellAnchor>
  <xdr:twoCellAnchor editAs="oneCell">
    <xdr:from>
      <xdr:col>9</xdr:col>
      <xdr:colOff>13853</xdr:colOff>
      <xdr:row>65</xdr:row>
      <xdr:rowOff>118919</xdr:rowOff>
    </xdr:from>
    <xdr:to>
      <xdr:col>9</xdr:col>
      <xdr:colOff>1772920</xdr:colOff>
      <xdr:row>65</xdr:row>
      <xdr:rowOff>1316623</xdr:rowOff>
    </xdr:to>
    <xdr:pic>
      <xdr:nvPicPr>
        <xdr:cNvPr id="291" name="Picture 27">
          <a:extLst>
            <a:ext uri="{FF2B5EF4-FFF2-40B4-BE49-F238E27FC236}">
              <a16:creationId xmlns:a16="http://schemas.microsoft.com/office/drawing/2014/main" id="{92E19197-75A9-4F82-A961-5B7CEF4B0B3E}"/>
            </a:ext>
            <a:ext uri="{147F2762-F138-4A5C-976F-8EAC2B608ADB}">
              <a16:predDERef xmlns:a16="http://schemas.microsoft.com/office/drawing/2014/main" pred="{2FA93082-CCFB-4756-9472-94010D203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9163" y="130889549"/>
          <a:ext cx="1752717" cy="1197069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65</xdr:row>
      <xdr:rowOff>142875</xdr:rowOff>
    </xdr:from>
    <xdr:to>
      <xdr:col>8</xdr:col>
      <xdr:colOff>0</xdr:colOff>
      <xdr:row>65</xdr:row>
      <xdr:rowOff>1238250</xdr:rowOff>
    </xdr:to>
    <xdr:pic>
      <xdr:nvPicPr>
        <xdr:cNvPr id="292" name="Picture 307">
          <a:extLst>
            <a:ext uri="{FF2B5EF4-FFF2-40B4-BE49-F238E27FC236}">
              <a16:creationId xmlns:a16="http://schemas.microsoft.com/office/drawing/2014/main" id="{9EA576DD-E8A8-4488-A3AF-17FB04C3BB97}"/>
            </a:ext>
            <a:ext uri="{147F2762-F138-4A5C-976F-8EAC2B608ADB}">
              <a16:predDERef xmlns:a16="http://schemas.microsoft.com/office/drawing/2014/main" pred="{F7C32A47-DA43-455A-AA38-D7A5709C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130909695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54</xdr:row>
      <xdr:rowOff>200025</xdr:rowOff>
    </xdr:from>
    <xdr:to>
      <xdr:col>9</xdr:col>
      <xdr:colOff>1562100</xdr:colOff>
      <xdr:row>54</xdr:row>
      <xdr:rowOff>1200785</xdr:rowOff>
    </xdr:to>
    <xdr:pic>
      <xdr:nvPicPr>
        <xdr:cNvPr id="293" name="Picture 27">
          <a:extLst>
            <a:ext uri="{FF2B5EF4-FFF2-40B4-BE49-F238E27FC236}">
              <a16:creationId xmlns:a16="http://schemas.microsoft.com/office/drawing/2014/main" id="{1E388B1C-8F01-4AAC-9AEC-569043281BE5}"/>
            </a:ext>
            <a:ext uri="{147F2762-F138-4A5C-976F-8EAC2B608ADB}">
              <a16:predDERef xmlns:a16="http://schemas.microsoft.com/office/drawing/2014/main" pred="{6249CB0F-70BF-4D3E-8897-BEFF530E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104338755"/>
          <a:ext cx="1546860" cy="100774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54</xdr:row>
      <xdr:rowOff>142875</xdr:rowOff>
    </xdr:from>
    <xdr:to>
      <xdr:col>8</xdr:col>
      <xdr:colOff>0</xdr:colOff>
      <xdr:row>54</xdr:row>
      <xdr:rowOff>1238250</xdr:rowOff>
    </xdr:to>
    <xdr:pic>
      <xdr:nvPicPr>
        <xdr:cNvPr id="294" name="Picture 307">
          <a:extLst>
            <a:ext uri="{FF2B5EF4-FFF2-40B4-BE49-F238E27FC236}">
              <a16:creationId xmlns:a16="http://schemas.microsoft.com/office/drawing/2014/main" id="{8BE01AE2-B5AA-47E5-8748-3C82EBFA9108}"/>
            </a:ext>
            <a:ext uri="{147F2762-F138-4A5C-976F-8EAC2B608ADB}">
              <a16:predDERef xmlns:a16="http://schemas.microsoft.com/office/drawing/2014/main" pred="{98AC9072-01B2-4943-AA19-F05DA201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104277795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42</xdr:row>
      <xdr:rowOff>200025</xdr:rowOff>
    </xdr:from>
    <xdr:to>
      <xdr:col>9</xdr:col>
      <xdr:colOff>1562100</xdr:colOff>
      <xdr:row>42</xdr:row>
      <xdr:rowOff>1200785</xdr:rowOff>
    </xdr:to>
    <xdr:pic>
      <xdr:nvPicPr>
        <xdr:cNvPr id="295" name="Picture 27">
          <a:extLst>
            <a:ext uri="{FF2B5EF4-FFF2-40B4-BE49-F238E27FC236}">
              <a16:creationId xmlns:a16="http://schemas.microsoft.com/office/drawing/2014/main" id="{AB240E9F-AA42-41EC-BE2F-CD412CAA60ED}"/>
            </a:ext>
            <a:ext uri="{147F2762-F138-4A5C-976F-8EAC2B608ADB}">
              <a16:predDERef xmlns:a16="http://schemas.microsoft.com/office/drawing/2014/main" pred="{7A7EE548-78CD-416B-9CB2-2F5E92894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69362955"/>
          <a:ext cx="1546860" cy="100774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42</xdr:row>
      <xdr:rowOff>142875</xdr:rowOff>
    </xdr:from>
    <xdr:to>
      <xdr:col>8</xdr:col>
      <xdr:colOff>0</xdr:colOff>
      <xdr:row>42</xdr:row>
      <xdr:rowOff>1238250</xdr:rowOff>
    </xdr:to>
    <xdr:pic>
      <xdr:nvPicPr>
        <xdr:cNvPr id="296" name="Picture 307">
          <a:extLst>
            <a:ext uri="{FF2B5EF4-FFF2-40B4-BE49-F238E27FC236}">
              <a16:creationId xmlns:a16="http://schemas.microsoft.com/office/drawing/2014/main" id="{F817BA27-1675-4E70-858E-A8E32DDEAE4D}"/>
            </a:ext>
            <a:ext uri="{147F2762-F138-4A5C-976F-8EAC2B608ADB}">
              <a16:predDERef xmlns:a16="http://schemas.microsoft.com/office/drawing/2014/main" pred="{8F6DB8B1-0CD8-41F2-8A42-38E66D9E8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69301995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66733</xdr:colOff>
      <xdr:row>33</xdr:row>
      <xdr:rowOff>191651</xdr:rowOff>
    </xdr:from>
    <xdr:to>
      <xdr:col>9</xdr:col>
      <xdr:colOff>1783136</xdr:colOff>
      <xdr:row>33</xdr:row>
      <xdr:rowOff>1316701</xdr:rowOff>
    </xdr:to>
    <xdr:pic>
      <xdr:nvPicPr>
        <xdr:cNvPr id="297" name="Picture 27">
          <a:extLst>
            <a:ext uri="{FF2B5EF4-FFF2-40B4-BE49-F238E27FC236}">
              <a16:creationId xmlns:a16="http://schemas.microsoft.com/office/drawing/2014/main" id="{36C6A947-F63F-47C4-9A8E-8C73316850BD}"/>
            </a:ext>
            <a:ext uri="{147F2762-F138-4A5C-976F-8EAC2B608ADB}">
              <a16:predDERef xmlns:a16="http://schemas.microsoft.com/office/drawing/2014/main" pred="{68829898-B46A-41A0-AC74-051D28B2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76328" y="53064926"/>
          <a:ext cx="1709418" cy="112187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33</xdr:row>
      <xdr:rowOff>142875</xdr:rowOff>
    </xdr:from>
    <xdr:to>
      <xdr:col>8</xdr:col>
      <xdr:colOff>0</xdr:colOff>
      <xdr:row>33</xdr:row>
      <xdr:rowOff>1238250</xdr:rowOff>
    </xdr:to>
    <xdr:pic>
      <xdr:nvPicPr>
        <xdr:cNvPr id="298" name="Picture 307">
          <a:extLst>
            <a:ext uri="{FF2B5EF4-FFF2-40B4-BE49-F238E27FC236}">
              <a16:creationId xmlns:a16="http://schemas.microsoft.com/office/drawing/2014/main" id="{5A7A30AA-D43D-4312-B522-00B87260A6E9}"/>
            </a:ext>
            <a:ext uri="{147F2762-F138-4A5C-976F-8EAC2B608ADB}">
              <a16:predDERef xmlns:a16="http://schemas.microsoft.com/office/drawing/2014/main" pred="{39BB7DC6-AAF6-4498-969B-955C7C33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53014245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23</xdr:row>
      <xdr:rowOff>142875</xdr:rowOff>
    </xdr:from>
    <xdr:to>
      <xdr:col>9</xdr:col>
      <xdr:colOff>1668145</xdr:colOff>
      <xdr:row>23</xdr:row>
      <xdr:rowOff>1163320</xdr:rowOff>
    </xdr:to>
    <xdr:pic>
      <xdr:nvPicPr>
        <xdr:cNvPr id="299" name="Picture 27">
          <a:extLst>
            <a:ext uri="{FF2B5EF4-FFF2-40B4-BE49-F238E27FC236}">
              <a16:creationId xmlns:a16="http://schemas.microsoft.com/office/drawing/2014/main" id="{55964E34-9E9D-4201-B826-2798091EC2B5}"/>
            </a:ext>
            <a:ext uri="{147F2762-F138-4A5C-976F-8EAC2B608ADB}">
              <a16:predDERef xmlns:a16="http://schemas.microsoft.com/office/drawing/2014/main" pred="{A54960B5-2923-4CE6-988A-A2B8ABFD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925800" y="37031295"/>
          <a:ext cx="1544955" cy="102298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23</xdr:row>
      <xdr:rowOff>142875</xdr:rowOff>
    </xdr:from>
    <xdr:to>
      <xdr:col>8</xdr:col>
      <xdr:colOff>0</xdr:colOff>
      <xdr:row>23</xdr:row>
      <xdr:rowOff>1238250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B755FA9C-6A31-400B-B9D6-07682D97BDB5}"/>
            </a:ext>
            <a:ext uri="{147F2762-F138-4A5C-976F-8EAC2B608ADB}">
              <a16:predDERef xmlns:a16="http://schemas.microsoft.com/office/drawing/2014/main" pred="{62D8AC52-FE39-41EC-A816-12ACAD779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37031295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14</xdr:row>
      <xdr:rowOff>200025</xdr:rowOff>
    </xdr:from>
    <xdr:to>
      <xdr:col>9</xdr:col>
      <xdr:colOff>1562100</xdr:colOff>
      <xdr:row>14</xdr:row>
      <xdr:rowOff>1200785</xdr:rowOff>
    </xdr:to>
    <xdr:pic>
      <xdr:nvPicPr>
        <xdr:cNvPr id="301" name="Picture 27">
          <a:extLst>
            <a:ext uri="{FF2B5EF4-FFF2-40B4-BE49-F238E27FC236}">
              <a16:creationId xmlns:a16="http://schemas.microsoft.com/office/drawing/2014/main" id="{51B2C9BE-2065-4F65-9FD4-84C23C5441A6}"/>
            </a:ext>
            <a:ext uri="{147F2762-F138-4A5C-976F-8EAC2B608ADB}">
              <a16:predDERef xmlns:a16="http://schemas.microsoft.com/office/drawing/2014/main" pred="{94427DB0-2758-40CC-8EC6-B4B37B8E1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826740" y="20452080"/>
          <a:ext cx="1546860" cy="100774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</xdr:row>
      <xdr:rowOff>142875</xdr:rowOff>
    </xdr:from>
    <xdr:to>
      <xdr:col>8</xdr:col>
      <xdr:colOff>0</xdr:colOff>
      <xdr:row>14</xdr:row>
      <xdr:rowOff>1238250</xdr:rowOff>
    </xdr:to>
    <xdr:pic>
      <xdr:nvPicPr>
        <xdr:cNvPr id="302" name="Picture 307">
          <a:extLst>
            <a:ext uri="{FF2B5EF4-FFF2-40B4-BE49-F238E27FC236}">
              <a16:creationId xmlns:a16="http://schemas.microsoft.com/office/drawing/2014/main" id="{C0987B61-C045-4C51-AE11-FDA2801F55CC}"/>
            </a:ext>
            <a:ext uri="{147F2762-F138-4A5C-976F-8EAC2B608ADB}">
              <a16:predDERef xmlns:a16="http://schemas.microsoft.com/office/drawing/2014/main" pred="{2E3C1234-27D2-4C59-92DC-7B77CFA6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20391120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143292</xdr:colOff>
      <xdr:row>5</xdr:row>
      <xdr:rowOff>207819</xdr:rowOff>
    </xdr:from>
    <xdr:to>
      <xdr:col>9</xdr:col>
      <xdr:colOff>1744172</xdr:colOff>
      <xdr:row>5</xdr:row>
      <xdr:rowOff>1240502</xdr:rowOff>
    </xdr:to>
    <xdr:pic>
      <xdr:nvPicPr>
        <xdr:cNvPr id="303" name="Picture 27">
          <a:extLst>
            <a:ext uri="{FF2B5EF4-FFF2-40B4-BE49-F238E27FC236}">
              <a16:creationId xmlns:a16="http://schemas.microsoft.com/office/drawing/2014/main" id="{72ACE9A8-5DD6-4642-BE48-CE8F249ACC6A}"/>
            </a:ext>
            <a:ext uri="{147F2762-F138-4A5C-976F-8EAC2B608ADB}">
              <a16:predDERef xmlns:a16="http://schemas.microsoft.com/office/drawing/2014/main" pred="{86AAE1A2-9C4E-4348-8E9A-F0C5D8D59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5952887" y="4221654"/>
          <a:ext cx="1593895" cy="1030143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5</xdr:row>
      <xdr:rowOff>142875</xdr:rowOff>
    </xdr:from>
    <xdr:to>
      <xdr:col>8</xdr:col>
      <xdr:colOff>0</xdr:colOff>
      <xdr:row>5</xdr:row>
      <xdr:rowOff>1238250</xdr:rowOff>
    </xdr:to>
    <xdr:pic>
      <xdr:nvPicPr>
        <xdr:cNvPr id="304" name="Picture 307">
          <a:extLst>
            <a:ext uri="{FF2B5EF4-FFF2-40B4-BE49-F238E27FC236}">
              <a16:creationId xmlns:a16="http://schemas.microsoft.com/office/drawing/2014/main" id="{6BD94D3D-228B-4BE7-AA51-51227C10846D}"/>
            </a:ext>
            <a:ext uri="{147F2762-F138-4A5C-976F-8EAC2B608ADB}">
              <a16:predDERef xmlns:a16="http://schemas.microsoft.com/office/drawing/2014/main" pred="{D686DC5C-DCC8-4E5C-8C11-CFE40EB2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9345930" y="4150995"/>
          <a:ext cx="2474595" cy="1093470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158750</xdr:colOff>
      <xdr:row>87</xdr:row>
      <xdr:rowOff>31750</xdr:rowOff>
    </xdr:from>
    <xdr:to>
      <xdr:col>9</xdr:col>
      <xdr:colOff>1782765</xdr:colOff>
      <xdr:row>87</xdr:row>
      <xdr:rowOff>1658620</xdr:rowOff>
    </xdr:to>
    <xdr:pic>
      <xdr:nvPicPr>
        <xdr:cNvPr id="307" name="Obrázek 306">
          <a:extLst>
            <a:ext uri="{FF2B5EF4-FFF2-40B4-BE49-F238E27FC236}">
              <a16:creationId xmlns:a16="http://schemas.microsoft.com/office/drawing/2014/main" id="{561A447D-4480-4B02-8E46-868E87BB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5972155" y="200292970"/>
          <a:ext cx="1613220" cy="1637030"/>
        </a:xfrm>
        <a:prstGeom prst="rect">
          <a:avLst/>
        </a:prstGeom>
      </xdr:spPr>
    </xdr:pic>
    <xdr:clientData/>
  </xdr:twoCellAnchor>
  <xdr:twoCellAnchor editAs="oneCell">
    <xdr:from>
      <xdr:col>9</xdr:col>
      <xdr:colOff>62701</xdr:colOff>
      <xdr:row>94</xdr:row>
      <xdr:rowOff>301827</xdr:rowOff>
    </xdr:from>
    <xdr:to>
      <xdr:col>9</xdr:col>
      <xdr:colOff>1850169</xdr:colOff>
      <xdr:row>94</xdr:row>
      <xdr:rowOff>2044902</xdr:rowOff>
    </xdr:to>
    <xdr:pic>
      <xdr:nvPicPr>
        <xdr:cNvPr id="308" name="Obrázek 307">
          <a:extLst>
            <a:ext uri="{FF2B5EF4-FFF2-40B4-BE49-F238E27FC236}">
              <a16:creationId xmlns:a16="http://schemas.microsoft.com/office/drawing/2014/main" id="{29067CCB-6BCC-45AA-9534-97E4FA580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6157065" y="180087645"/>
          <a:ext cx="1779848" cy="174942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27</xdr:row>
      <xdr:rowOff>381000</xdr:rowOff>
    </xdr:from>
    <xdr:to>
      <xdr:col>8</xdr:col>
      <xdr:colOff>0</xdr:colOff>
      <xdr:row>27</xdr:row>
      <xdr:rowOff>1962150</xdr:rowOff>
    </xdr:to>
    <xdr:pic>
      <xdr:nvPicPr>
        <xdr:cNvPr id="310" name="Picture 34">
          <a:extLst>
            <a:ext uri="{FF2B5EF4-FFF2-40B4-BE49-F238E27FC236}">
              <a16:creationId xmlns:a16="http://schemas.microsoft.com/office/drawing/2014/main" id="{E303E1C1-567C-4EC3-B1C4-7269442CCB53}"/>
            </a:ext>
            <a:ext uri="{147F2762-F138-4A5C-976F-8EAC2B608ADB}">
              <a16:predDERef xmlns:a16="http://schemas.microsoft.com/office/drawing/2014/main" pre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44253150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27</xdr:row>
      <xdr:rowOff>361950</xdr:rowOff>
    </xdr:from>
    <xdr:to>
      <xdr:col>9</xdr:col>
      <xdr:colOff>0</xdr:colOff>
      <xdr:row>27</xdr:row>
      <xdr:rowOff>1943100</xdr:rowOff>
    </xdr:to>
    <xdr:pic>
      <xdr:nvPicPr>
        <xdr:cNvPr id="311" name="Picture 35">
          <a:extLst>
            <a:ext uri="{FF2B5EF4-FFF2-40B4-BE49-F238E27FC236}">
              <a16:creationId xmlns:a16="http://schemas.microsoft.com/office/drawing/2014/main" id="{52099216-3884-4096-91BD-487F17E89BCE}"/>
            </a:ext>
            <a:ext uri="{147F2762-F138-4A5C-976F-8EAC2B608ADB}">
              <a16:predDERef xmlns:a16="http://schemas.microsoft.com/office/drawing/2014/main" pre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1831955" y="44230290"/>
          <a:ext cx="3979545" cy="1584960"/>
        </a:xfrm>
        <a:prstGeom prst="rect">
          <a:avLst/>
        </a:prstGeom>
      </xdr:spPr>
    </xdr:pic>
    <xdr:clientData/>
  </xdr:twoCellAnchor>
  <xdr:twoCellAnchor editAs="oneCell">
    <xdr:from>
      <xdr:col>9</xdr:col>
      <xdr:colOff>512508</xdr:colOff>
      <xdr:row>7</xdr:row>
      <xdr:rowOff>46182</xdr:rowOff>
    </xdr:from>
    <xdr:to>
      <xdr:col>9</xdr:col>
      <xdr:colOff>1477972</xdr:colOff>
      <xdr:row>7</xdr:row>
      <xdr:rowOff>1660382</xdr:rowOff>
    </xdr:to>
    <xdr:pic>
      <xdr:nvPicPr>
        <xdr:cNvPr id="312" name="Obrázek 311">
          <a:extLst>
            <a:ext uri="{FF2B5EF4-FFF2-40B4-BE49-F238E27FC236}">
              <a16:creationId xmlns:a16="http://schemas.microsoft.com/office/drawing/2014/main" id="{4ABDEB1B-AA83-4916-A7DD-FA710E0CB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606872" y="7562273"/>
          <a:ext cx="956574" cy="1611660"/>
        </a:xfrm>
        <a:prstGeom prst="rect">
          <a:avLst/>
        </a:prstGeom>
      </xdr:spPr>
    </xdr:pic>
    <xdr:clientData/>
  </xdr:twoCellAnchor>
  <xdr:oneCellAnchor>
    <xdr:from>
      <xdr:col>9</xdr:col>
      <xdr:colOff>536619</xdr:colOff>
      <xdr:row>28</xdr:row>
      <xdr:rowOff>92364</xdr:rowOff>
    </xdr:from>
    <xdr:ext cx="812187" cy="1802040"/>
    <xdr:pic>
      <xdr:nvPicPr>
        <xdr:cNvPr id="317" name="Obrázek 316">
          <a:extLst>
            <a:ext uri="{FF2B5EF4-FFF2-40B4-BE49-F238E27FC236}">
              <a16:creationId xmlns:a16="http://schemas.microsoft.com/office/drawing/2014/main" id="{8143ED05-CBB2-4FF1-A24A-D031CF048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348119" y="46378149"/>
          <a:ext cx="812187" cy="1802040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38</xdr:row>
      <xdr:rowOff>92364</xdr:rowOff>
    </xdr:from>
    <xdr:ext cx="812187" cy="1802040"/>
    <xdr:pic>
      <xdr:nvPicPr>
        <xdr:cNvPr id="319" name="Obrázek 318">
          <a:extLst>
            <a:ext uri="{FF2B5EF4-FFF2-40B4-BE49-F238E27FC236}">
              <a16:creationId xmlns:a16="http://schemas.microsoft.com/office/drawing/2014/main" id="{B4FE012B-4F34-4727-99D0-AEBC35F24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348119" y="62589699"/>
          <a:ext cx="812187" cy="1802040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59</xdr:row>
      <xdr:rowOff>92364</xdr:rowOff>
    </xdr:from>
    <xdr:ext cx="812187" cy="1802040"/>
    <xdr:pic>
      <xdr:nvPicPr>
        <xdr:cNvPr id="323" name="Obrázek 322">
          <a:extLst>
            <a:ext uri="{FF2B5EF4-FFF2-40B4-BE49-F238E27FC236}">
              <a16:creationId xmlns:a16="http://schemas.microsoft.com/office/drawing/2014/main" id="{9EE3F6A4-52FE-42F5-A9FD-6790E585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348119" y="113862774"/>
          <a:ext cx="812187" cy="1802040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70</xdr:row>
      <xdr:rowOff>92364</xdr:rowOff>
    </xdr:from>
    <xdr:ext cx="812187" cy="1802040"/>
    <xdr:pic>
      <xdr:nvPicPr>
        <xdr:cNvPr id="325" name="Obrázek 324">
          <a:extLst>
            <a:ext uri="{FF2B5EF4-FFF2-40B4-BE49-F238E27FC236}">
              <a16:creationId xmlns:a16="http://schemas.microsoft.com/office/drawing/2014/main" id="{CD6F2063-ADD9-4909-BFB8-F5EB7069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348119" y="140466099"/>
          <a:ext cx="812187" cy="1802040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78</xdr:row>
      <xdr:rowOff>92364</xdr:rowOff>
    </xdr:from>
    <xdr:ext cx="812187" cy="1802040"/>
    <xdr:pic>
      <xdr:nvPicPr>
        <xdr:cNvPr id="327" name="Obrázek 326">
          <a:extLst>
            <a:ext uri="{FF2B5EF4-FFF2-40B4-BE49-F238E27FC236}">
              <a16:creationId xmlns:a16="http://schemas.microsoft.com/office/drawing/2014/main" id="{85F6097E-CF1B-4211-AD5C-633CACCCC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348119" y="155086974"/>
          <a:ext cx="812187" cy="1802040"/>
        </a:xfrm>
        <a:prstGeom prst="rect">
          <a:avLst/>
        </a:prstGeom>
      </xdr:spPr>
    </xdr:pic>
    <xdr:clientData/>
  </xdr:oneCellAnchor>
  <xdr:twoCellAnchor editAs="oneCell">
    <xdr:from>
      <xdr:col>9</xdr:col>
      <xdr:colOff>404091</xdr:colOff>
      <xdr:row>16</xdr:row>
      <xdr:rowOff>265546</xdr:rowOff>
    </xdr:from>
    <xdr:to>
      <xdr:col>9</xdr:col>
      <xdr:colOff>1363840</xdr:colOff>
      <xdr:row>16</xdr:row>
      <xdr:rowOff>1865141</xdr:rowOff>
    </xdr:to>
    <xdr:pic>
      <xdr:nvPicPr>
        <xdr:cNvPr id="329" name="Obrázek 328">
          <a:extLst>
            <a:ext uri="{FF2B5EF4-FFF2-40B4-BE49-F238E27FC236}">
              <a16:creationId xmlns:a16="http://schemas.microsoft.com/office/drawing/2014/main" id="{7D4AF531-B69A-48EB-AC88-04FCCA66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11781" y="23830396"/>
          <a:ext cx="954669" cy="1602770"/>
        </a:xfrm>
        <a:prstGeom prst="rect">
          <a:avLst/>
        </a:prstGeom>
      </xdr:spPr>
    </xdr:pic>
    <xdr:clientData/>
  </xdr:twoCellAnchor>
  <xdr:twoCellAnchor editAs="oneCell">
    <xdr:from>
      <xdr:col>9</xdr:col>
      <xdr:colOff>438727</xdr:colOff>
      <xdr:row>25</xdr:row>
      <xdr:rowOff>219363</xdr:rowOff>
    </xdr:from>
    <xdr:to>
      <xdr:col>9</xdr:col>
      <xdr:colOff>1392761</xdr:colOff>
      <xdr:row>25</xdr:row>
      <xdr:rowOff>1811338</xdr:rowOff>
    </xdr:to>
    <xdr:pic>
      <xdr:nvPicPr>
        <xdr:cNvPr id="330" name="Obrázek 329">
          <a:extLst>
            <a:ext uri="{FF2B5EF4-FFF2-40B4-BE49-F238E27FC236}">
              <a16:creationId xmlns:a16="http://schemas.microsoft.com/office/drawing/2014/main" id="{8600509A-AD51-453E-9D3E-F110BEFB7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46417" y="40241508"/>
          <a:ext cx="955304" cy="1595150"/>
        </a:xfrm>
        <a:prstGeom prst="rect">
          <a:avLst/>
        </a:prstGeom>
      </xdr:spPr>
    </xdr:pic>
    <xdr:clientData/>
  </xdr:twoCellAnchor>
  <xdr:twoCellAnchor editAs="oneCell">
    <xdr:from>
      <xdr:col>9</xdr:col>
      <xdr:colOff>496455</xdr:colOff>
      <xdr:row>35</xdr:row>
      <xdr:rowOff>196272</xdr:rowOff>
    </xdr:from>
    <xdr:to>
      <xdr:col>9</xdr:col>
      <xdr:colOff>1469539</xdr:colOff>
      <xdr:row>35</xdr:row>
      <xdr:rowOff>1821902</xdr:rowOff>
    </xdr:to>
    <xdr:pic>
      <xdr:nvPicPr>
        <xdr:cNvPr id="331" name="Obrázek 330">
          <a:extLst>
            <a:ext uri="{FF2B5EF4-FFF2-40B4-BE49-F238E27FC236}">
              <a16:creationId xmlns:a16="http://schemas.microsoft.com/office/drawing/2014/main" id="{6F31E538-B62B-40DD-85B6-489BA5A8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307955" y="56424252"/>
          <a:ext cx="970544" cy="1600865"/>
        </a:xfrm>
        <a:prstGeom prst="rect">
          <a:avLst/>
        </a:prstGeom>
      </xdr:spPr>
    </xdr:pic>
    <xdr:clientData/>
  </xdr:twoCellAnchor>
  <xdr:twoCellAnchor editAs="oneCell">
    <xdr:from>
      <xdr:col>9</xdr:col>
      <xdr:colOff>461818</xdr:colOff>
      <xdr:row>44</xdr:row>
      <xdr:rowOff>115455</xdr:rowOff>
    </xdr:from>
    <xdr:to>
      <xdr:col>9</xdr:col>
      <xdr:colOff>1438712</xdr:colOff>
      <xdr:row>44</xdr:row>
      <xdr:rowOff>1746165</xdr:rowOff>
    </xdr:to>
    <xdr:pic>
      <xdr:nvPicPr>
        <xdr:cNvPr id="332" name="Obrázek 331">
          <a:extLst>
            <a:ext uri="{FF2B5EF4-FFF2-40B4-BE49-F238E27FC236}">
              <a16:creationId xmlns:a16="http://schemas.microsoft.com/office/drawing/2014/main" id="{270B23CF-718D-48F1-91DA-2912F3658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75223" y="72410205"/>
          <a:ext cx="966099" cy="1618645"/>
        </a:xfrm>
        <a:prstGeom prst="rect">
          <a:avLst/>
        </a:prstGeom>
      </xdr:spPr>
    </xdr:pic>
    <xdr:clientData/>
  </xdr:twoCellAnchor>
  <xdr:twoCellAnchor editAs="oneCell">
    <xdr:from>
      <xdr:col>9</xdr:col>
      <xdr:colOff>461818</xdr:colOff>
      <xdr:row>56</xdr:row>
      <xdr:rowOff>219363</xdr:rowOff>
    </xdr:from>
    <xdr:to>
      <xdr:col>9</xdr:col>
      <xdr:colOff>1438712</xdr:colOff>
      <xdr:row>56</xdr:row>
      <xdr:rowOff>1811338</xdr:rowOff>
    </xdr:to>
    <xdr:pic>
      <xdr:nvPicPr>
        <xdr:cNvPr id="333" name="Obrázek 332">
          <a:extLst>
            <a:ext uri="{FF2B5EF4-FFF2-40B4-BE49-F238E27FC236}">
              <a16:creationId xmlns:a16="http://schemas.microsoft.com/office/drawing/2014/main" id="{F9D8231D-E9F6-496B-8A41-2B5192F5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75223" y="107526108"/>
          <a:ext cx="966099" cy="1595150"/>
        </a:xfrm>
        <a:prstGeom prst="rect">
          <a:avLst/>
        </a:prstGeom>
      </xdr:spPr>
    </xdr:pic>
    <xdr:clientData/>
  </xdr:twoCellAnchor>
  <xdr:twoCellAnchor editAs="oneCell">
    <xdr:from>
      <xdr:col>9</xdr:col>
      <xdr:colOff>392545</xdr:colOff>
      <xdr:row>67</xdr:row>
      <xdr:rowOff>230909</xdr:rowOff>
    </xdr:from>
    <xdr:to>
      <xdr:col>9</xdr:col>
      <xdr:colOff>1363089</xdr:colOff>
      <xdr:row>67</xdr:row>
      <xdr:rowOff>1848919</xdr:rowOff>
    </xdr:to>
    <xdr:pic>
      <xdr:nvPicPr>
        <xdr:cNvPr id="334" name="Obrázek 333">
          <a:extLst>
            <a:ext uri="{FF2B5EF4-FFF2-40B4-BE49-F238E27FC236}">
              <a16:creationId xmlns:a16="http://schemas.microsoft.com/office/drawing/2014/main" id="{CA573D49-9E63-41C1-9CA7-AC689FB51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07855" y="134323859"/>
          <a:ext cx="957844" cy="1618645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76</xdr:row>
      <xdr:rowOff>346364</xdr:rowOff>
    </xdr:from>
    <xdr:to>
      <xdr:col>9</xdr:col>
      <xdr:colOff>1473464</xdr:colOff>
      <xdr:row>76</xdr:row>
      <xdr:rowOff>1963739</xdr:rowOff>
    </xdr:to>
    <xdr:pic>
      <xdr:nvPicPr>
        <xdr:cNvPr id="335" name="Obrázek 334">
          <a:extLst>
            <a:ext uri="{FF2B5EF4-FFF2-40B4-BE49-F238E27FC236}">
              <a16:creationId xmlns:a16="http://schemas.microsoft.com/office/drawing/2014/main" id="{77694F3F-4480-4141-8AD3-F7D55BA1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323310" y="150717539"/>
          <a:ext cx="952764" cy="1616740"/>
        </a:xfrm>
        <a:prstGeom prst="rect">
          <a:avLst/>
        </a:prstGeom>
      </xdr:spPr>
    </xdr:pic>
    <xdr:clientData/>
  </xdr:twoCellAnchor>
  <xdr:twoCellAnchor editAs="oneCell">
    <xdr:from>
      <xdr:col>9</xdr:col>
      <xdr:colOff>282498</xdr:colOff>
      <xdr:row>27</xdr:row>
      <xdr:rowOff>46181</xdr:rowOff>
    </xdr:from>
    <xdr:to>
      <xdr:col>9</xdr:col>
      <xdr:colOff>1667927</xdr:colOff>
      <xdr:row>27</xdr:row>
      <xdr:rowOff>2322906</xdr:rowOff>
    </xdr:to>
    <xdr:pic>
      <xdr:nvPicPr>
        <xdr:cNvPr id="336" name="Obrázek 335">
          <a:extLst>
            <a:ext uri="{FF2B5EF4-FFF2-40B4-BE49-F238E27FC236}">
              <a16:creationId xmlns:a16="http://schemas.microsoft.com/office/drawing/2014/main" id="{1379EAE5-ACF8-49B8-AC0E-3C0CDC49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6097808" y="43920236"/>
          <a:ext cx="1372729" cy="2274820"/>
        </a:xfrm>
        <a:prstGeom prst="rect">
          <a:avLst/>
        </a:prstGeom>
      </xdr:spPr>
    </xdr:pic>
    <xdr:clientData/>
  </xdr:twoCellAnchor>
  <xdr:twoCellAnchor editAs="oneCell">
    <xdr:from>
      <xdr:col>9</xdr:col>
      <xdr:colOff>307082</xdr:colOff>
      <xdr:row>48</xdr:row>
      <xdr:rowOff>219362</xdr:rowOff>
    </xdr:from>
    <xdr:to>
      <xdr:col>9</xdr:col>
      <xdr:colOff>1468344</xdr:colOff>
      <xdr:row>48</xdr:row>
      <xdr:rowOff>1897064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id="{E420E32E-2B1F-4937-868D-9F83AB80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flipH="1">
          <a:off x="16118582" y="78989207"/>
          <a:ext cx="1158722" cy="1670717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222250</xdr:colOff>
      <xdr:row>26</xdr:row>
      <xdr:rowOff>158750</xdr:rowOff>
    </xdr:from>
    <xdr:to>
      <xdr:col>9</xdr:col>
      <xdr:colOff>1393672</xdr:colOff>
      <xdr:row>26</xdr:row>
      <xdr:rowOff>1821212</xdr:rowOff>
    </xdr:to>
    <xdr:pic>
      <xdr:nvPicPr>
        <xdr:cNvPr id="338" name="Obrázek 337">
          <a:extLst>
            <a:ext uri="{FF2B5EF4-FFF2-40B4-BE49-F238E27FC236}">
              <a16:creationId xmlns:a16="http://schemas.microsoft.com/office/drawing/2014/main" id="{FB98B3C5-5FED-471E-878D-2B4D9D734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flipH="1">
          <a:off x="16031845" y="42108755"/>
          <a:ext cx="1170787" cy="1647222"/>
        </a:xfrm>
        <a:prstGeom prst="rect">
          <a:avLst/>
        </a:prstGeom>
      </xdr:spPr>
    </xdr:pic>
    <xdr:clientData/>
  </xdr:twoCellAnchor>
  <xdr:oneCellAnchor>
    <xdr:from>
      <xdr:col>9</xdr:col>
      <xdr:colOff>307082</xdr:colOff>
      <xdr:row>69</xdr:row>
      <xdr:rowOff>219362</xdr:rowOff>
    </xdr:from>
    <xdr:ext cx="1163802" cy="1652937"/>
    <xdr:pic>
      <xdr:nvPicPr>
        <xdr:cNvPr id="339" name="Obrázek 338">
          <a:extLst>
            <a:ext uri="{FF2B5EF4-FFF2-40B4-BE49-F238E27FC236}">
              <a16:creationId xmlns:a16="http://schemas.microsoft.com/office/drawing/2014/main" id="{393F734D-A978-48FE-90C5-47C2BAAC3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flipH="1">
          <a:off x="16118582" y="138663332"/>
          <a:ext cx="1163802" cy="1652937"/>
        </a:xfrm>
        <a:prstGeom prst="rect">
          <a:avLst/>
        </a:prstGeom>
      </xdr:spPr>
    </xdr:pic>
    <xdr:clientData/>
  </xdr:oneCellAnchor>
  <xdr:oneCellAnchor>
    <xdr:from>
      <xdr:col>9</xdr:col>
      <xdr:colOff>445943</xdr:colOff>
      <xdr:row>89</xdr:row>
      <xdr:rowOff>131330</xdr:rowOff>
    </xdr:from>
    <xdr:ext cx="956574" cy="1602770"/>
    <xdr:pic>
      <xdr:nvPicPr>
        <xdr:cNvPr id="340" name="Obrázek 339">
          <a:extLst>
            <a:ext uri="{FF2B5EF4-FFF2-40B4-BE49-F238E27FC236}">
              <a16:creationId xmlns:a16="http://schemas.microsoft.com/office/drawing/2014/main" id="{DE31496D-94FF-487D-87D2-ABE646F6E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55538" y="204074915"/>
          <a:ext cx="956574" cy="1602770"/>
        </a:xfrm>
        <a:prstGeom prst="rect">
          <a:avLst/>
        </a:prstGeom>
      </xdr:spPr>
    </xdr:pic>
    <xdr:clientData/>
  </xdr:oneCellAnchor>
  <xdr:oneCellAnchor>
    <xdr:from>
      <xdr:col>9</xdr:col>
      <xdr:colOff>461818</xdr:colOff>
      <xdr:row>96</xdr:row>
      <xdr:rowOff>115455</xdr:rowOff>
    </xdr:from>
    <xdr:ext cx="956574" cy="1602770"/>
    <xdr:pic>
      <xdr:nvPicPr>
        <xdr:cNvPr id="341" name="Obrázek 340">
          <a:extLst>
            <a:ext uri="{FF2B5EF4-FFF2-40B4-BE49-F238E27FC236}">
              <a16:creationId xmlns:a16="http://schemas.microsoft.com/office/drawing/2014/main" id="{1E7C3DDE-8B06-4D69-96BD-5B1001C78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75223" y="214113630"/>
          <a:ext cx="956574" cy="1602770"/>
        </a:xfrm>
        <a:prstGeom prst="rect">
          <a:avLst/>
        </a:prstGeom>
      </xdr:spPr>
    </xdr:pic>
    <xdr:clientData/>
  </xdr:oneCellAnchor>
  <xdr:oneCellAnchor>
    <xdr:from>
      <xdr:col>9</xdr:col>
      <xdr:colOff>461818</xdr:colOff>
      <xdr:row>104</xdr:row>
      <xdr:rowOff>115455</xdr:rowOff>
    </xdr:from>
    <xdr:ext cx="956574" cy="1602770"/>
    <xdr:pic>
      <xdr:nvPicPr>
        <xdr:cNvPr id="342" name="Obrázek 341">
          <a:extLst>
            <a:ext uri="{FF2B5EF4-FFF2-40B4-BE49-F238E27FC236}">
              <a16:creationId xmlns:a16="http://schemas.microsoft.com/office/drawing/2014/main" id="{7DD46B9C-EC52-45B4-979F-BAAC0C1C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275223" y="226572330"/>
          <a:ext cx="956574" cy="1602770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99</xdr:row>
      <xdr:rowOff>371475</xdr:rowOff>
    </xdr:from>
    <xdr:to>
      <xdr:col>8</xdr:col>
      <xdr:colOff>0</xdr:colOff>
      <xdr:row>99</xdr:row>
      <xdr:rowOff>1952625</xdr:rowOff>
    </xdr:to>
    <xdr:pic>
      <xdr:nvPicPr>
        <xdr:cNvPr id="343" name="Picture 250">
          <a:extLst>
            <a:ext uri="{FF2B5EF4-FFF2-40B4-BE49-F238E27FC236}">
              <a16:creationId xmlns:a16="http://schemas.microsoft.com/office/drawing/2014/main" id="{AD2A73AA-BFB2-4FFC-9F5A-3B868F90F7FE}"/>
            </a:ext>
            <a:ext uri="{147F2762-F138-4A5C-976F-8EAC2B608ADB}">
              <a16:predDERef xmlns:a16="http://schemas.microsoft.com/office/drawing/2014/main" pre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345930" y="220482795"/>
          <a:ext cx="2474595" cy="153733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100</xdr:row>
      <xdr:rowOff>200025</xdr:rowOff>
    </xdr:from>
    <xdr:to>
      <xdr:col>8</xdr:col>
      <xdr:colOff>0</xdr:colOff>
      <xdr:row>100</xdr:row>
      <xdr:rowOff>1781175</xdr:rowOff>
    </xdr:to>
    <xdr:pic>
      <xdr:nvPicPr>
        <xdr:cNvPr id="346" name="Picture 277">
          <a:extLst>
            <a:ext uri="{FF2B5EF4-FFF2-40B4-BE49-F238E27FC236}">
              <a16:creationId xmlns:a16="http://schemas.microsoft.com/office/drawing/2014/main" id="{62AAC10D-3B84-4A70-9883-62368A0920DA}"/>
            </a:ext>
            <a:ext uri="{147F2762-F138-4A5C-976F-8EAC2B608ADB}">
              <a16:predDERef xmlns:a16="http://schemas.microsoft.com/office/drawing/2014/main" pre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345930" y="222220155"/>
          <a:ext cx="2474595" cy="157734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88</xdr:row>
      <xdr:rowOff>142875</xdr:rowOff>
    </xdr:from>
    <xdr:to>
      <xdr:col>8</xdr:col>
      <xdr:colOff>0</xdr:colOff>
      <xdr:row>88</xdr:row>
      <xdr:rowOff>1724025</xdr:rowOff>
    </xdr:to>
    <xdr:pic>
      <xdr:nvPicPr>
        <xdr:cNvPr id="349" name="Picture 226">
          <a:extLst>
            <a:ext uri="{FF2B5EF4-FFF2-40B4-BE49-F238E27FC236}">
              <a16:creationId xmlns:a16="http://schemas.microsoft.com/office/drawing/2014/main" id="{5076ECD8-57EA-4EE9-998A-B6A765056466}"/>
            </a:ext>
            <a:ext uri="{147F2762-F138-4A5C-976F-8EAC2B608ADB}">
              <a16:predDERef xmlns:a16="http://schemas.microsoft.com/office/drawing/2014/main" pre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345930" y="202194795"/>
          <a:ext cx="2474595" cy="158496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88</xdr:row>
      <xdr:rowOff>180975</xdr:rowOff>
    </xdr:from>
    <xdr:to>
      <xdr:col>9</xdr:col>
      <xdr:colOff>0</xdr:colOff>
      <xdr:row>88</xdr:row>
      <xdr:rowOff>1762125</xdr:rowOff>
    </xdr:to>
    <xdr:pic>
      <xdr:nvPicPr>
        <xdr:cNvPr id="350" name="Picture 227">
          <a:extLst>
            <a:ext uri="{FF2B5EF4-FFF2-40B4-BE49-F238E27FC236}">
              <a16:creationId xmlns:a16="http://schemas.microsoft.com/office/drawing/2014/main" id="{C7170AAD-E28E-4E87-8E12-0749F4FEE9EC}"/>
            </a:ext>
            <a:ext uri="{147F2762-F138-4A5C-976F-8EAC2B608ADB}">
              <a16:predDERef xmlns:a16="http://schemas.microsoft.com/office/drawing/2014/main" pre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831955" y="202232895"/>
          <a:ext cx="3979545" cy="1584960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88</xdr:row>
      <xdr:rowOff>146050</xdr:rowOff>
    </xdr:from>
    <xdr:ext cx="1565275" cy="1513205"/>
    <xdr:pic>
      <xdr:nvPicPr>
        <xdr:cNvPr id="351" name="Picture 292">
          <a:extLst>
            <a:ext uri="{FF2B5EF4-FFF2-40B4-BE49-F238E27FC236}">
              <a16:creationId xmlns:a16="http://schemas.microsoft.com/office/drawing/2014/main" id="{92D09E52-B5AC-457C-8023-F64D430665F7}"/>
            </a:ext>
            <a:ext uri="{147F2762-F138-4A5C-976F-8EAC2B608ADB}">
              <a16:predDERef xmlns:a16="http://schemas.microsoft.com/office/drawing/2014/main" pred="{1305D7ED-D9D5-A414-04CE-158F2DEF2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02940" y="202197970"/>
          <a:ext cx="1565275" cy="1513205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91</xdr:row>
      <xdr:rowOff>247650</xdr:rowOff>
    </xdr:from>
    <xdr:to>
      <xdr:col>8</xdr:col>
      <xdr:colOff>0</xdr:colOff>
      <xdr:row>91</xdr:row>
      <xdr:rowOff>1828800</xdr:rowOff>
    </xdr:to>
    <xdr:pic>
      <xdr:nvPicPr>
        <xdr:cNvPr id="352" name="Picture 235">
          <a:extLst>
            <a:ext uri="{FF2B5EF4-FFF2-40B4-BE49-F238E27FC236}">
              <a16:creationId xmlns:a16="http://schemas.microsoft.com/office/drawing/2014/main" id="{8634D19C-AE62-4B41-AF3E-C5E134901785}"/>
            </a:ext>
            <a:ext uri="{147F2762-F138-4A5C-976F-8EAC2B608ADB}">
              <a16:predDERef xmlns:a16="http://schemas.microsoft.com/office/drawing/2014/main" pre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9345930" y="207488790"/>
          <a:ext cx="2474595" cy="119443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91</xdr:row>
      <xdr:rowOff>257175</xdr:rowOff>
    </xdr:from>
    <xdr:to>
      <xdr:col>9</xdr:col>
      <xdr:colOff>0</xdr:colOff>
      <xdr:row>91</xdr:row>
      <xdr:rowOff>1838325</xdr:rowOff>
    </xdr:to>
    <xdr:pic>
      <xdr:nvPicPr>
        <xdr:cNvPr id="353" name="Picture 113">
          <a:extLst>
            <a:ext uri="{FF2B5EF4-FFF2-40B4-BE49-F238E27FC236}">
              <a16:creationId xmlns:a16="http://schemas.microsoft.com/office/drawing/2014/main" id="{42002122-2A03-49EC-9FD7-DB727AC5121C}"/>
            </a:ext>
            <a:ext uri="{147F2762-F138-4A5C-976F-8EAC2B608ADB}">
              <a16:predDERef xmlns:a16="http://schemas.microsoft.com/office/drawing/2014/main" pred="{F7F928D5-6CB3-4730-B1AB-AFF106FA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1955" y="207500220"/>
          <a:ext cx="3979545" cy="1184910"/>
        </a:xfrm>
        <a:prstGeom prst="rect">
          <a:avLst/>
        </a:prstGeom>
      </xdr:spPr>
    </xdr:pic>
    <xdr:clientData/>
  </xdr:twoCellAnchor>
  <xdr:oneCellAnchor>
    <xdr:from>
      <xdr:col>9</xdr:col>
      <xdr:colOff>520411</xdr:colOff>
      <xdr:row>91</xdr:row>
      <xdr:rowOff>173182</xdr:rowOff>
    </xdr:from>
    <xdr:ext cx="580970" cy="984192"/>
    <xdr:pic>
      <xdr:nvPicPr>
        <xdr:cNvPr id="354" name="Picture 383">
          <a:extLst>
            <a:ext uri="{FF2B5EF4-FFF2-40B4-BE49-F238E27FC236}">
              <a16:creationId xmlns:a16="http://schemas.microsoft.com/office/drawing/2014/main" id="{02C7A5F5-C073-4B13-9329-45FADD5D3539}"/>
            </a:ext>
            <a:ext uri="{147F2762-F138-4A5C-976F-8EAC2B608ADB}">
              <a16:predDERef xmlns:a16="http://schemas.microsoft.com/office/drawing/2014/main" pred="{D5FAE11A-6228-46EB-A074-71FF7384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328101" y="207414322"/>
          <a:ext cx="580970" cy="984192"/>
        </a:xfrm>
        <a:prstGeom prst="rect">
          <a:avLst/>
        </a:prstGeom>
      </xdr:spPr>
    </xdr:pic>
    <xdr:clientData/>
  </xdr:oneCellAnchor>
  <xdr:twoCellAnchor>
    <xdr:from>
      <xdr:col>6</xdr:col>
      <xdr:colOff>882650</xdr:colOff>
      <xdr:row>90</xdr:row>
      <xdr:rowOff>180975</xdr:rowOff>
    </xdr:from>
    <xdr:to>
      <xdr:col>8</xdr:col>
      <xdr:colOff>85271</xdr:colOff>
      <xdr:row>90</xdr:row>
      <xdr:rowOff>1317625</xdr:rowOff>
    </xdr:to>
    <xdr:pic>
      <xdr:nvPicPr>
        <xdr:cNvPr id="355" name="Picture 250">
          <a:extLst>
            <a:ext uri="{FF2B5EF4-FFF2-40B4-BE49-F238E27FC236}">
              <a16:creationId xmlns:a16="http://schemas.microsoft.com/office/drawing/2014/main" id="{C1111692-B870-478E-AF64-5238C4FED123}"/>
            </a:ext>
            <a:ext uri="{147F2762-F138-4A5C-976F-8EAC2B608ADB}">
              <a16:predDERef xmlns:a16="http://schemas.microsoft.com/office/drawing/2014/main" pre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285605" y="205985745"/>
          <a:ext cx="2622096" cy="1134745"/>
        </a:xfrm>
        <a:prstGeom prst="rect">
          <a:avLst/>
        </a:prstGeom>
      </xdr:spPr>
    </xdr:pic>
    <xdr:clientData/>
  </xdr:twoCellAnchor>
  <xdr:twoCellAnchor>
    <xdr:from>
      <xdr:col>8</xdr:col>
      <xdr:colOff>120650</xdr:colOff>
      <xdr:row>90</xdr:row>
      <xdr:rowOff>103042</xdr:rowOff>
    </xdr:from>
    <xdr:to>
      <xdr:col>9</xdr:col>
      <xdr:colOff>111125</xdr:colOff>
      <xdr:row>91</xdr:row>
      <xdr:rowOff>-1</xdr:rowOff>
    </xdr:to>
    <xdr:pic>
      <xdr:nvPicPr>
        <xdr:cNvPr id="356" name="Picture 251">
          <a:extLst>
            <a:ext uri="{FF2B5EF4-FFF2-40B4-BE49-F238E27FC236}">
              <a16:creationId xmlns:a16="http://schemas.microsoft.com/office/drawing/2014/main" id="{15848A6E-013C-4ED9-B6C7-7C493BE55984}"/>
            </a:ext>
            <a:ext uri="{147F2762-F138-4A5C-976F-8EAC2B608ADB}">
              <a16:predDERef xmlns:a16="http://schemas.microsoft.com/office/drawing/2014/main" pre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2151014" y="176529133"/>
          <a:ext cx="4054475" cy="1340139"/>
        </a:xfrm>
        <a:prstGeom prst="rect">
          <a:avLst/>
        </a:prstGeom>
      </xdr:spPr>
    </xdr:pic>
    <xdr:clientData/>
  </xdr:twoCellAnchor>
  <xdr:oneCellAnchor>
    <xdr:from>
      <xdr:col>9</xdr:col>
      <xdr:colOff>648567</xdr:colOff>
      <xdr:row>90</xdr:row>
      <xdr:rowOff>18762</xdr:rowOff>
    </xdr:from>
    <xdr:ext cx="747090" cy="1346027"/>
    <xdr:pic>
      <xdr:nvPicPr>
        <xdr:cNvPr id="357" name="Picture 394">
          <a:extLst>
            <a:ext uri="{FF2B5EF4-FFF2-40B4-BE49-F238E27FC236}">
              <a16:creationId xmlns:a16="http://schemas.microsoft.com/office/drawing/2014/main" id="{D5CB0B40-B49A-490B-B051-37BC105B15E0}"/>
            </a:ext>
            <a:ext uri="{147F2762-F138-4A5C-976F-8EAC2B608ADB}">
              <a16:predDERef xmlns:a16="http://schemas.microsoft.com/office/drawing/2014/main" pred="{AEE12F1E-760B-41E0-9E60-C48BB667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460067" y="205829247"/>
          <a:ext cx="747090" cy="1346027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91</xdr:row>
      <xdr:rowOff>0</xdr:rowOff>
    </xdr:from>
    <xdr:to>
      <xdr:col>8</xdr:col>
      <xdr:colOff>0</xdr:colOff>
      <xdr:row>91</xdr:row>
      <xdr:rowOff>0</xdr:rowOff>
    </xdr:to>
    <xdr:pic>
      <xdr:nvPicPr>
        <xdr:cNvPr id="358" name="Picture 277">
          <a:extLst>
            <a:ext uri="{FF2B5EF4-FFF2-40B4-BE49-F238E27FC236}">
              <a16:creationId xmlns:a16="http://schemas.microsoft.com/office/drawing/2014/main" id="{E7279CF4-60F0-4780-94CC-5DE946614F25}"/>
            </a:ext>
            <a:ext uri="{147F2762-F138-4A5C-976F-8EAC2B608ADB}">
              <a16:predDERef xmlns:a16="http://schemas.microsoft.com/office/drawing/2014/main" pre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9345930" y="207244950"/>
          <a:ext cx="2474595" cy="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91</xdr:row>
      <xdr:rowOff>0</xdr:rowOff>
    </xdr:from>
    <xdr:to>
      <xdr:col>9</xdr:col>
      <xdr:colOff>0</xdr:colOff>
      <xdr:row>91</xdr:row>
      <xdr:rowOff>0</xdr:rowOff>
    </xdr:to>
    <xdr:pic>
      <xdr:nvPicPr>
        <xdr:cNvPr id="359" name="Picture 278">
          <a:extLst>
            <a:ext uri="{FF2B5EF4-FFF2-40B4-BE49-F238E27FC236}">
              <a16:creationId xmlns:a16="http://schemas.microsoft.com/office/drawing/2014/main" id="{958006EE-7ED1-443C-96E4-888F671CC78D}"/>
            </a:ext>
            <a:ext uri="{147F2762-F138-4A5C-976F-8EAC2B608ADB}">
              <a16:predDERef xmlns:a16="http://schemas.microsoft.com/office/drawing/2014/main" pre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1831955" y="207244950"/>
          <a:ext cx="3979545" cy="0"/>
        </a:xfrm>
        <a:prstGeom prst="rect">
          <a:avLst/>
        </a:prstGeom>
      </xdr:spPr>
    </xdr:pic>
    <xdr:clientData/>
  </xdr:twoCellAnchor>
  <xdr:twoCellAnchor>
    <xdr:from>
      <xdr:col>8</xdr:col>
      <xdr:colOff>127000</xdr:colOff>
      <xdr:row>4</xdr:row>
      <xdr:rowOff>349250</xdr:rowOff>
    </xdr:from>
    <xdr:to>
      <xdr:col>8</xdr:col>
      <xdr:colOff>3994150</xdr:colOff>
      <xdr:row>4</xdr:row>
      <xdr:rowOff>1765300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BB240E04-3DFA-42EB-871A-2A4C310C5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51335" y="2256155"/>
          <a:ext cx="3861435" cy="1417955"/>
        </a:xfrm>
        <a:prstGeom prst="rect">
          <a:avLst/>
        </a:prstGeom>
      </xdr:spPr>
    </xdr:pic>
    <xdr:clientData/>
  </xdr:twoCellAnchor>
  <xdr:twoCellAnchor>
    <xdr:from>
      <xdr:col>9</xdr:col>
      <xdr:colOff>127000</xdr:colOff>
      <xdr:row>4</xdr:row>
      <xdr:rowOff>460375</xdr:rowOff>
    </xdr:from>
    <xdr:to>
      <xdr:col>9</xdr:col>
      <xdr:colOff>1727200</xdr:colOff>
      <xdr:row>4</xdr:row>
      <xdr:rowOff>1495586</xdr:rowOff>
    </xdr:to>
    <xdr:pic>
      <xdr:nvPicPr>
        <xdr:cNvPr id="361" name="Picture 6">
          <a:extLst>
            <a:ext uri="{FF2B5EF4-FFF2-40B4-BE49-F238E27FC236}">
              <a16:creationId xmlns:a16="http://schemas.microsoft.com/office/drawing/2014/main" id="{C6E6A577-9965-4B47-99A1-39C267664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2310" y="2365375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79375</xdr:colOff>
      <xdr:row>13</xdr:row>
      <xdr:rowOff>460375</xdr:rowOff>
    </xdr:from>
    <xdr:to>
      <xdr:col>8</xdr:col>
      <xdr:colOff>3946525</xdr:colOff>
      <xdr:row>13</xdr:row>
      <xdr:rowOff>1876425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A71C7073-2D1E-46BD-8677-2CDA2335B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99900" y="18672175"/>
          <a:ext cx="3863340" cy="1417955"/>
        </a:xfrm>
        <a:prstGeom prst="rect">
          <a:avLst/>
        </a:prstGeom>
      </xdr:spPr>
    </xdr:pic>
    <xdr:clientData/>
  </xdr:twoCellAnchor>
  <xdr:twoCellAnchor>
    <xdr:from>
      <xdr:col>9</xdr:col>
      <xdr:colOff>158750</xdr:colOff>
      <xdr:row>13</xdr:row>
      <xdr:rowOff>539750</xdr:rowOff>
    </xdr:from>
    <xdr:to>
      <xdr:col>9</xdr:col>
      <xdr:colOff>1758950</xdr:colOff>
      <xdr:row>13</xdr:row>
      <xdr:rowOff>1574961</xdr:rowOff>
    </xdr:to>
    <xdr:pic>
      <xdr:nvPicPr>
        <xdr:cNvPr id="363" name="Picture 6">
          <a:extLst>
            <a:ext uri="{FF2B5EF4-FFF2-40B4-BE49-F238E27FC236}">
              <a16:creationId xmlns:a16="http://schemas.microsoft.com/office/drawing/2014/main" id="{25F59239-D291-4BE3-9A9A-A84273EB6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72155" y="18753455"/>
          <a:ext cx="1600200" cy="103711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22</xdr:row>
      <xdr:rowOff>19050</xdr:rowOff>
    </xdr:from>
    <xdr:to>
      <xdr:col>7</xdr:col>
      <xdr:colOff>2419350</xdr:colOff>
      <xdr:row>22</xdr:row>
      <xdr:rowOff>1600200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449FAA2E-96F6-4CC2-8EB7-FA446F9D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345930" y="34867215"/>
          <a:ext cx="2404110" cy="1584960"/>
        </a:xfrm>
        <a:prstGeom prst="rect">
          <a:avLst/>
        </a:prstGeom>
      </xdr:spPr>
    </xdr:pic>
    <xdr:clientData/>
  </xdr:twoCellAnchor>
  <xdr:twoCellAnchor>
    <xdr:from>
      <xdr:col>8</xdr:col>
      <xdr:colOff>79375</xdr:colOff>
      <xdr:row>22</xdr:row>
      <xdr:rowOff>460375</xdr:rowOff>
    </xdr:from>
    <xdr:to>
      <xdr:col>8</xdr:col>
      <xdr:colOff>3946525</xdr:colOff>
      <xdr:row>22</xdr:row>
      <xdr:rowOff>1876425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79C7F5BE-9958-4C10-8BC6-EB1B9B23E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99900" y="35312350"/>
          <a:ext cx="3863340" cy="1417955"/>
        </a:xfrm>
        <a:prstGeom prst="rect">
          <a:avLst/>
        </a:prstGeom>
      </xdr:spPr>
    </xdr:pic>
    <xdr:clientData/>
  </xdr:twoCellAnchor>
  <xdr:twoCellAnchor>
    <xdr:from>
      <xdr:col>9</xdr:col>
      <xdr:colOff>158750</xdr:colOff>
      <xdr:row>22</xdr:row>
      <xdr:rowOff>539750</xdr:rowOff>
    </xdr:from>
    <xdr:to>
      <xdr:col>9</xdr:col>
      <xdr:colOff>1758950</xdr:colOff>
      <xdr:row>22</xdr:row>
      <xdr:rowOff>1574961</xdr:rowOff>
    </xdr:to>
    <xdr:pic>
      <xdr:nvPicPr>
        <xdr:cNvPr id="366" name="Picture 6">
          <a:extLst>
            <a:ext uri="{FF2B5EF4-FFF2-40B4-BE49-F238E27FC236}">
              <a16:creationId xmlns:a16="http://schemas.microsoft.com/office/drawing/2014/main" id="{AB539FDD-4731-4126-A57C-1828BA3E2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72155" y="35393630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79375</xdr:colOff>
      <xdr:row>32</xdr:row>
      <xdr:rowOff>460375</xdr:rowOff>
    </xdr:from>
    <xdr:to>
      <xdr:col>8</xdr:col>
      <xdr:colOff>3946525</xdr:colOff>
      <xdr:row>32</xdr:row>
      <xdr:rowOff>1876425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CBF2D80F-4FAA-4264-93C5-8A746619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99900" y="51295300"/>
          <a:ext cx="3863340" cy="1417955"/>
        </a:xfrm>
        <a:prstGeom prst="rect">
          <a:avLst/>
        </a:prstGeom>
      </xdr:spPr>
    </xdr:pic>
    <xdr:clientData/>
  </xdr:twoCellAnchor>
  <xdr:twoCellAnchor>
    <xdr:from>
      <xdr:col>9</xdr:col>
      <xdr:colOff>158750</xdr:colOff>
      <xdr:row>32</xdr:row>
      <xdr:rowOff>539750</xdr:rowOff>
    </xdr:from>
    <xdr:to>
      <xdr:col>9</xdr:col>
      <xdr:colOff>1758950</xdr:colOff>
      <xdr:row>32</xdr:row>
      <xdr:rowOff>1574961</xdr:rowOff>
    </xdr:to>
    <xdr:pic>
      <xdr:nvPicPr>
        <xdr:cNvPr id="368" name="Picture 6">
          <a:extLst>
            <a:ext uri="{FF2B5EF4-FFF2-40B4-BE49-F238E27FC236}">
              <a16:creationId xmlns:a16="http://schemas.microsoft.com/office/drawing/2014/main" id="{F60FBCA6-19E0-4748-A2AB-74DB4107D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72155" y="51376580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15875</xdr:colOff>
      <xdr:row>41</xdr:row>
      <xdr:rowOff>428625</xdr:rowOff>
    </xdr:from>
    <xdr:to>
      <xdr:col>8</xdr:col>
      <xdr:colOff>3883025</xdr:colOff>
      <xdr:row>41</xdr:row>
      <xdr:rowOff>1844675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07A826E1-AFC4-4D6C-AD8B-D1B3098D0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40210" y="67477005"/>
          <a:ext cx="3863340" cy="141795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41</xdr:row>
      <xdr:rowOff>508000</xdr:rowOff>
    </xdr:from>
    <xdr:to>
      <xdr:col>9</xdr:col>
      <xdr:colOff>1695450</xdr:colOff>
      <xdr:row>41</xdr:row>
      <xdr:rowOff>1543211</xdr:rowOff>
    </xdr:to>
    <xdr:pic>
      <xdr:nvPicPr>
        <xdr:cNvPr id="370" name="Picture 6">
          <a:extLst>
            <a:ext uri="{FF2B5EF4-FFF2-40B4-BE49-F238E27FC236}">
              <a16:creationId xmlns:a16="http://schemas.microsoft.com/office/drawing/2014/main" id="{FDC7DDC1-8E92-46EA-85EA-8C63759A0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02940" y="67558285"/>
          <a:ext cx="1600200" cy="1027591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53</xdr:row>
      <xdr:rowOff>523875</xdr:rowOff>
    </xdr:from>
    <xdr:to>
      <xdr:col>8</xdr:col>
      <xdr:colOff>3962400</xdr:colOff>
      <xdr:row>53</xdr:row>
      <xdr:rowOff>1939925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11DBFD98-C3FE-405D-983C-F130EED38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11965" y="102372795"/>
          <a:ext cx="3870960" cy="1417955"/>
        </a:xfrm>
        <a:prstGeom prst="rect">
          <a:avLst/>
        </a:prstGeom>
      </xdr:spPr>
    </xdr:pic>
    <xdr:clientData/>
  </xdr:twoCellAnchor>
  <xdr:twoCellAnchor>
    <xdr:from>
      <xdr:col>9</xdr:col>
      <xdr:colOff>174625</xdr:colOff>
      <xdr:row>53</xdr:row>
      <xdr:rowOff>603250</xdr:rowOff>
    </xdr:from>
    <xdr:to>
      <xdr:col>9</xdr:col>
      <xdr:colOff>1774825</xdr:colOff>
      <xdr:row>53</xdr:row>
      <xdr:rowOff>1638461</xdr:rowOff>
    </xdr:to>
    <xdr:pic>
      <xdr:nvPicPr>
        <xdr:cNvPr id="372" name="Picture 6">
          <a:extLst>
            <a:ext uri="{FF2B5EF4-FFF2-40B4-BE49-F238E27FC236}">
              <a16:creationId xmlns:a16="http://schemas.microsoft.com/office/drawing/2014/main" id="{89943428-D808-4AA8-81D5-5A0B96432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82315" y="102452170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15875</xdr:colOff>
      <xdr:row>64</xdr:row>
      <xdr:rowOff>333375</xdr:rowOff>
    </xdr:from>
    <xdr:to>
      <xdr:col>8</xdr:col>
      <xdr:colOff>3883025</xdr:colOff>
      <xdr:row>64</xdr:row>
      <xdr:rowOff>1749425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979BBB31-433B-44C9-AFF3-34B581F25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40210" y="129242820"/>
          <a:ext cx="3863340" cy="141795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64</xdr:row>
      <xdr:rowOff>412750</xdr:rowOff>
    </xdr:from>
    <xdr:to>
      <xdr:col>9</xdr:col>
      <xdr:colOff>1695450</xdr:colOff>
      <xdr:row>64</xdr:row>
      <xdr:rowOff>1447961</xdr:rowOff>
    </xdr:to>
    <xdr:pic>
      <xdr:nvPicPr>
        <xdr:cNvPr id="374" name="Picture 6">
          <a:extLst>
            <a:ext uri="{FF2B5EF4-FFF2-40B4-BE49-F238E27FC236}">
              <a16:creationId xmlns:a16="http://schemas.microsoft.com/office/drawing/2014/main" id="{1B542DA4-DF80-4711-88FA-5805E0301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02940" y="129322195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73</xdr:row>
      <xdr:rowOff>460375</xdr:rowOff>
    </xdr:from>
    <xdr:to>
      <xdr:col>8</xdr:col>
      <xdr:colOff>3867150</xdr:colOff>
      <xdr:row>73</xdr:row>
      <xdr:rowOff>1876425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283F38F4-629A-4EC0-A7B6-3FBA7902A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820525" y="145383250"/>
          <a:ext cx="3863340" cy="1417955"/>
        </a:xfrm>
        <a:prstGeom prst="rect">
          <a:avLst/>
        </a:prstGeom>
      </xdr:spPr>
    </xdr:pic>
    <xdr:clientData/>
  </xdr:twoCellAnchor>
  <xdr:twoCellAnchor>
    <xdr:from>
      <xdr:col>9</xdr:col>
      <xdr:colOff>79375</xdr:colOff>
      <xdr:row>73</xdr:row>
      <xdr:rowOff>539750</xdr:rowOff>
    </xdr:from>
    <xdr:to>
      <xdr:col>9</xdr:col>
      <xdr:colOff>1679575</xdr:colOff>
      <xdr:row>73</xdr:row>
      <xdr:rowOff>1574961</xdr:rowOff>
    </xdr:to>
    <xdr:pic>
      <xdr:nvPicPr>
        <xdr:cNvPr id="376" name="Picture 6">
          <a:extLst>
            <a:ext uri="{FF2B5EF4-FFF2-40B4-BE49-F238E27FC236}">
              <a16:creationId xmlns:a16="http://schemas.microsoft.com/office/drawing/2014/main" id="{1D9058BB-7C65-49F9-B287-CA59652E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90875" y="145464530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97</xdr:row>
      <xdr:rowOff>285750</xdr:rowOff>
    </xdr:from>
    <xdr:to>
      <xdr:col>8</xdr:col>
      <xdr:colOff>3962400</xdr:colOff>
      <xdr:row>97</xdr:row>
      <xdr:rowOff>1701800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FA8B563A-E841-4D8E-BB83-492B9F03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11965" y="216432765"/>
          <a:ext cx="3870960" cy="1416050"/>
        </a:xfrm>
        <a:prstGeom prst="rect">
          <a:avLst/>
        </a:prstGeom>
      </xdr:spPr>
    </xdr:pic>
    <xdr:clientData/>
  </xdr:twoCellAnchor>
  <xdr:twoCellAnchor>
    <xdr:from>
      <xdr:col>9</xdr:col>
      <xdr:colOff>79375</xdr:colOff>
      <xdr:row>97</xdr:row>
      <xdr:rowOff>365125</xdr:rowOff>
    </xdr:from>
    <xdr:to>
      <xdr:col>9</xdr:col>
      <xdr:colOff>1679575</xdr:colOff>
      <xdr:row>97</xdr:row>
      <xdr:rowOff>1400336</xdr:rowOff>
    </xdr:to>
    <xdr:pic>
      <xdr:nvPicPr>
        <xdr:cNvPr id="378" name="Picture 6">
          <a:extLst>
            <a:ext uri="{FF2B5EF4-FFF2-40B4-BE49-F238E27FC236}">
              <a16:creationId xmlns:a16="http://schemas.microsoft.com/office/drawing/2014/main" id="{5C59A0A8-6406-419F-9766-A246B8E41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90875" y="216512140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87</xdr:row>
      <xdr:rowOff>317500</xdr:rowOff>
    </xdr:from>
    <xdr:to>
      <xdr:col>8</xdr:col>
      <xdr:colOff>3867150</xdr:colOff>
      <xdr:row>87</xdr:row>
      <xdr:rowOff>1733550</xdr:rowOff>
    </xdr:to>
    <xdr:pic>
      <xdr:nvPicPr>
        <xdr:cNvPr id="379" name="Picture 29">
          <a:extLst>
            <a:ext uri="{FF2B5EF4-FFF2-40B4-BE49-F238E27FC236}">
              <a16:creationId xmlns:a16="http://schemas.microsoft.com/office/drawing/2014/main" id="{FDA87F2E-3FF2-44A1-8CC1-98EF77FED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11820525" y="200584435"/>
          <a:ext cx="3863340" cy="140843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94</xdr:row>
      <xdr:rowOff>539750</xdr:rowOff>
    </xdr:from>
    <xdr:to>
      <xdr:col>8</xdr:col>
      <xdr:colOff>3867150</xdr:colOff>
      <xdr:row>94</xdr:row>
      <xdr:rowOff>1955800</xdr:rowOff>
    </xdr:to>
    <xdr:pic>
      <xdr:nvPicPr>
        <xdr:cNvPr id="380" name="Picture 29">
          <a:extLst>
            <a:ext uri="{FF2B5EF4-FFF2-40B4-BE49-F238E27FC236}">
              <a16:creationId xmlns:a16="http://schemas.microsoft.com/office/drawing/2014/main" id="{F5DF542C-0DBE-452A-AF96-AE7428E39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11820525" y="209701130"/>
          <a:ext cx="3863340" cy="1417955"/>
        </a:xfrm>
        <a:prstGeom prst="rect">
          <a:avLst/>
        </a:prstGeom>
      </xdr:spPr>
    </xdr:pic>
    <xdr:clientData/>
  </xdr:twoCellAnchor>
  <xdr:twoCellAnchor>
    <xdr:from>
      <xdr:col>8</xdr:col>
      <xdr:colOff>127000</xdr:colOff>
      <xdr:row>105</xdr:row>
      <xdr:rowOff>571500</xdr:rowOff>
    </xdr:from>
    <xdr:to>
      <xdr:col>8</xdr:col>
      <xdr:colOff>3994150</xdr:colOff>
      <xdr:row>105</xdr:row>
      <xdr:rowOff>1987550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E926F10A-C79C-4954-8773-FCF75BA7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51335" y="229171500"/>
          <a:ext cx="3861435" cy="1417955"/>
        </a:xfrm>
        <a:prstGeom prst="rect">
          <a:avLst/>
        </a:prstGeom>
      </xdr:spPr>
    </xdr:pic>
    <xdr:clientData/>
  </xdr:twoCellAnchor>
  <xdr:twoCellAnchor>
    <xdr:from>
      <xdr:col>9</xdr:col>
      <xdr:colOff>111125</xdr:colOff>
      <xdr:row>105</xdr:row>
      <xdr:rowOff>650875</xdr:rowOff>
    </xdr:from>
    <xdr:to>
      <xdr:col>9</xdr:col>
      <xdr:colOff>1711325</xdr:colOff>
      <xdr:row>105</xdr:row>
      <xdr:rowOff>1686086</xdr:rowOff>
    </xdr:to>
    <xdr:pic>
      <xdr:nvPicPr>
        <xdr:cNvPr id="382" name="Picture 6">
          <a:extLst>
            <a:ext uri="{FF2B5EF4-FFF2-40B4-BE49-F238E27FC236}">
              <a16:creationId xmlns:a16="http://schemas.microsoft.com/office/drawing/2014/main" id="{48E00FB5-EDDF-4ED0-886A-DEFD9D1F2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22625" y="229250875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110</xdr:row>
      <xdr:rowOff>476250</xdr:rowOff>
    </xdr:from>
    <xdr:to>
      <xdr:col>8</xdr:col>
      <xdr:colOff>3962400</xdr:colOff>
      <xdr:row>110</xdr:row>
      <xdr:rowOff>1892300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649C701C-B756-4AB2-8566-311CC0B2D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11965" y="235863765"/>
          <a:ext cx="3870960" cy="1416050"/>
        </a:xfrm>
        <a:prstGeom prst="rect">
          <a:avLst/>
        </a:prstGeom>
      </xdr:spPr>
    </xdr:pic>
    <xdr:clientData/>
  </xdr:twoCellAnchor>
  <xdr:twoCellAnchor>
    <xdr:from>
      <xdr:col>9</xdr:col>
      <xdr:colOff>79375</xdr:colOff>
      <xdr:row>110</xdr:row>
      <xdr:rowOff>555625</xdr:rowOff>
    </xdr:from>
    <xdr:to>
      <xdr:col>9</xdr:col>
      <xdr:colOff>1679575</xdr:colOff>
      <xdr:row>110</xdr:row>
      <xdr:rowOff>1590836</xdr:rowOff>
    </xdr:to>
    <xdr:pic>
      <xdr:nvPicPr>
        <xdr:cNvPr id="384" name="Picture 6">
          <a:extLst>
            <a:ext uri="{FF2B5EF4-FFF2-40B4-BE49-F238E27FC236}">
              <a16:creationId xmlns:a16="http://schemas.microsoft.com/office/drawing/2014/main" id="{1DA42C70-CDFE-4B26-959F-6FC27F65F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90875" y="235943140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124</xdr:row>
      <xdr:rowOff>381000</xdr:rowOff>
    </xdr:from>
    <xdr:to>
      <xdr:col>8</xdr:col>
      <xdr:colOff>4010025</xdr:colOff>
      <xdr:row>124</xdr:row>
      <xdr:rowOff>1797050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9027D1A9-2DAE-4B0E-82F3-97D3CD0A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61495" y="266757150"/>
          <a:ext cx="3851910" cy="1417955"/>
        </a:xfrm>
        <a:prstGeom prst="rect">
          <a:avLst/>
        </a:prstGeom>
      </xdr:spPr>
    </xdr:pic>
    <xdr:clientData/>
  </xdr:twoCellAnchor>
  <xdr:twoCellAnchor>
    <xdr:from>
      <xdr:col>9</xdr:col>
      <xdr:colOff>127000</xdr:colOff>
      <xdr:row>124</xdr:row>
      <xdr:rowOff>460375</xdr:rowOff>
    </xdr:from>
    <xdr:to>
      <xdr:col>9</xdr:col>
      <xdr:colOff>1727200</xdr:colOff>
      <xdr:row>124</xdr:row>
      <xdr:rowOff>1495586</xdr:rowOff>
    </xdr:to>
    <xdr:pic>
      <xdr:nvPicPr>
        <xdr:cNvPr id="386" name="Picture 6">
          <a:extLst>
            <a:ext uri="{FF2B5EF4-FFF2-40B4-BE49-F238E27FC236}">
              <a16:creationId xmlns:a16="http://schemas.microsoft.com/office/drawing/2014/main" id="{CA585C94-310F-49A6-B6AB-E4395D7C1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2310" y="266836525"/>
          <a:ext cx="1600200" cy="1037116"/>
        </a:xfrm>
        <a:prstGeom prst="rect">
          <a:avLst/>
        </a:prstGeom>
      </xdr:spPr>
    </xdr:pic>
    <xdr:clientData/>
  </xdr:twoCellAnchor>
  <xdr:twoCellAnchor>
    <xdr:from>
      <xdr:col>8</xdr:col>
      <xdr:colOff>111125</xdr:colOff>
      <xdr:row>139</xdr:row>
      <xdr:rowOff>381000</xdr:rowOff>
    </xdr:from>
    <xdr:to>
      <xdr:col>8</xdr:col>
      <xdr:colOff>3978275</xdr:colOff>
      <xdr:row>139</xdr:row>
      <xdr:rowOff>1797050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FD5C1C9F-F8C6-4F9C-A5CD-9E05D0A0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1931650" y="301104300"/>
          <a:ext cx="3870960" cy="1417955"/>
        </a:xfrm>
        <a:prstGeom prst="rect">
          <a:avLst/>
        </a:prstGeom>
      </xdr:spPr>
    </xdr:pic>
    <xdr:clientData/>
  </xdr:twoCellAnchor>
  <xdr:twoCellAnchor>
    <xdr:from>
      <xdr:col>9</xdr:col>
      <xdr:colOff>158750</xdr:colOff>
      <xdr:row>51</xdr:row>
      <xdr:rowOff>0</xdr:rowOff>
    </xdr:from>
    <xdr:to>
      <xdr:col>9</xdr:col>
      <xdr:colOff>1758950</xdr:colOff>
      <xdr:row>51</xdr:row>
      <xdr:rowOff>0</xdr:rowOff>
    </xdr:to>
    <xdr:pic>
      <xdr:nvPicPr>
        <xdr:cNvPr id="390" name="Picture 177">
          <a:extLst>
            <a:ext uri="{FF2B5EF4-FFF2-40B4-BE49-F238E27FC236}">
              <a16:creationId xmlns:a16="http://schemas.microsoft.com/office/drawing/2014/main" id="{1F34E805-31CF-4B52-A02A-3C720658A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5972155" y="99526725"/>
          <a:ext cx="1600200" cy="1426210"/>
        </a:xfrm>
        <a:prstGeom prst="rect">
          <a:avLst/>
        </a:prstGeom>
      </xdr:spPr>
    </xdr:pic>
    <xdr:clientData/>
  </xdr:twoCellAnchor>
  <xdr:oneCellAnchor>
    <xdr:from>
      <xdr:col>9</xdr:col>
      <xdr:colOff>381000</xdr:colOff>
      <xdr:row>112</xdr:row>
      <xdr:rowOff>206375</xdr:rowOff>
    </xdr:from>
    <xdr:ext cx="956574" cy="1602770"/>
    <xdr:pic>
      <xdr:nvPicPr>
        <xdr:cNvPr id="391" name="Obrázek 390">
          <a:extLst>
            <a:ext uri="{FF2B5EF4-FFF2-40B4-BE49-F238E27FC236}">
              <a16:creationId xmlns:a16="http://schemas.microsoft.com/office/drawing/2014/main" id="{E9F18C4F-AFC4-409F-9187-7F66ED2F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192500" y="239659160"/>
          <a:ext cx="956574" cy="1602770"/>
        </a:xfrm>
        <a:prstGeom prst="rect">
          <a:avLst/>
        </a:prstGeom>
      </xdr:spPr>
    </xdr:pic>
    <xdr:clientData/>
  </xdr:oneCellAnchor>
  <xdr:twoCellAnchor editAs="oneCell">
    <xdr:from>
      <xdr:col>9</xdr:col>
      <xdr:colOff>492125</xdr:colOff>
      <xdr:row>127</xdr:row>
      <xdr:rowOff>333375</xdr:rowOff>
    </xdr:from>
    <xdr:to>
      <xdr:col>9</xdr:col>
      <xdr:colOff>1448699</xdr:colOff>
      <xdr:row>127</xdr:row>
      <xdr:rowOff>1933605</xdr:rowOff>
    </xdr:to>
    <xdr:pic>
      <xdr:nvPicPr>
        <xdr:cNvPr id="392" name="Obrázek 391">
          <a:extLst>
            <a:ext uri="{FF2B5EF4-FFF2-40B4-BE49-F238E27FC236}">
              <a16:creationId xmlns:a16="http://schemas.microsoft.com/office/drawing/2014/main" id="{64D7CC1A-8A3E-45FF-8311-15FAB2B0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303625" y="273356070"/>
          <a:ext cx="956574" cy="1595150"/>
        </a:xfrm>
        <a:prstGeom prst="rect">
          <a:avLst/>
        </a:prstGeom>
      </xdr:spPr>
    </xdr:pic>
    <xdr:clientData/>
  </xdr:twoCellAnchor>
  <xdr:oneCellAnchor>
    <xdr:from>
      <xdr:col>9</xdr:col>
      <xdr:colOff>539750</xdr:colOff>
      <xdr:row>141</xdr:row>
      <xdr:rowOff>142875</xdr:rowOff>
    </xdr:from>
    <xdr:ext cx="956574" cy="1602770"/>
    <xdr:pic>
      <xdr:nvPicPr>
        <xdr:cNvPr id="393" name="Obrázek 392">
          <a:extLst>
            <a:ext uri="{FF2B5EF4-FFF2-40B4-BE49-F238E27FC236}">
              <a16:creationId xmlns:a16="http://schemas.microsoft.com/office/drawing/2014/main" id="{89813313-6EAD-4F2C-9EFE-9F1A6F7B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353155" y="304636170"/>
          <a:ext cx="956574" cy="1602770"/>
        </a:xfrm>
        <a:prstGeom prst="rect">
          <a:avLst/>
        </a:prstGeom>
      </xdr:spPr>
    </xdr:pic>
    <xdr:clientData/>
  </xdr:oneCellAnchor>
  <xdr:twoCellAnchor>
    <xdr:from>
      <xdr:col>7</xdr:col>
      <xdr:colOff>34636</xdr:colOff>
      <xdr:row>160</xdr:row>
      <xdr:rowOff>297295</xdr:rowOff>
    </xdr:from>
    <xdr:to>
      <xdr:col>7</xdr:col>
      <xdr:colOff>2434936</xdr:colOff>
      <xdr:row>160</xdr:row>
      <xdr:rowOff>1878445</xdr:rowOff>
    </xdr:to>
    <xdr:pic>
      <xdr:nvPicPr>
        <xdr:cNvPr id="399" name="Picture 28">
          <a:extLst>
            <a:ext uri="{FF2B5EF4-FFF2-40B4-BE49-F238E27FC236}">
              <a16:creationId xmlns:a16="http://schemas.microsoft.com/office/drawing/2014/main" id="{0EC5FEF4-91BB-4275-92FA-FD090ACA4472}"/>
            </a:ext>
            <a:ext uri="{147F2762-F138-4A5C-976F-8EAC2B608ADB}">
              <a16:predDERef xmlns:a16="http://schemas.microsoft.com/office/drawing/2014/main" pre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9536545" y="289118386"/>
          <a:ext cx="2400300" cy="158115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160</xdr:row>
      <xdr:rowOff>410528</xdr:rowOff>
    </xdr:from>
    <xdr:to>
      <xdr:col>9</xdr:col>
      <xdr:colOff>1621790</xdr:colOff>
      <xdr:row>160</xdr:row>
      <xdr:rowOff>1972945</xdr:rowOff>
    </xdr:to>
    <xdr:pic>
      <xdr:nvPicPr>
        <xdr:cNvPr id="400" name="Picture 271">
          <a:extLst>
            <a:ext uri="{FF2B5EF4-FFF2-40B4-BE49-F238E27FC236}">
              <a16:creationId xmlns:a16="http://schemas.microsoft.com/office/drawing/2014/main" id="{CC4A7323-D738-45EE-A66B-A4A844C21A47}"/>
            </a:ext>
            <a:ext uri="{147F2762-F138-4A5C-976F-8EAC2B608ADB}">
              <a16:predDERef xmlns:a16="http://schemas.microsoft.com/office/drawing/2014/main" pred="{631B7BD5-2EAC-4917-821A-F01E7DB3B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6342014" y="289231619"/>
          <a:ext cx="1362710" cy="1540827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161</xdr:row>
      <xdr:rowOff>352425</xdr:rowOff>
    </xdr:from>
    <xdr:to>
      <xdr:col>8</xdr:col>
      <xdr:colOff>0</xdr:colOff>
      <xdr:row>161</xdr:row>
      <xdr:rowOff>1933575</xdr:rowOff>
    </xdr:to>
    <xdr:pic>
      <xdr:nvPicPr>
        <xdr:cNvPr id="401" name="Picture 82">
          <a:extLst>
            <a:ext uri="{FF2B5EF4-FFF2-40B4-BE49-F238E27FC236}">
              <a16:creationId xmlns:a16="http://schemas.microsoft.com/office/drawing/2014/main" id="{1D1D3AED-1D22-4B70-900E-99AF1EF627DD}"/>
            </a:ext>
            <a:ext uri="{147F2762-F138-4A5C-976F-8EAC2B608ADB}">
              <a16:predDERef xmlns:a16="http://schemas.microsoft.com/office/drawing/2014/main" pre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9345930" y="49360455"/>
          <a:ext cx="2474595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161</xdr:row>
      <xdr:rowOff>371475</xdr:rowOff>
    </xdr:from>
    <xdr:to>
      <xdr:col>9</xdr:col>
      <xdr:colOff>0</xdr:colOff>
      <xdr:row>161</xdr:row>
      <xdr:rowOff>1952625</xdr:rowOff>
    </xdr:to>
    <xdr:pic>
      <xdr:nvPicPr>
        <xdr:cNvPr id="402" name="Picture 83">
          <a:extLst>
            <a:ext uri="{FF2B5EF4-FFF2-40B4-BE49-F238E27FC236}">
              <a16:creationId xmlns:a16="http://schemas.microsoft.com/office/drawing/2014/main" id="{3F4C13A4-59E2-4347-A3C8-EAB9461D8CDD}"/>
            </a:ext>
            <a:ext uri="{147F2762-F138-4A5C-976F-8EAC2B608ADB}">
              <a16:predDERef xmlns:a16="http://schemas.microsoft.com/office/drawing/2014/main" pre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11831955" y="49375695"/>
          <a:ext cx="3979545" cy="1584960"/>
        </a:xfrm>
        <a:prstGeom prst="rect">
          <a:avLst/>
        </a:prstGeom>
      </xdr:spPr>
    </xdr:pic>
    <xdr:clientData/>
  </xdr:twoCellAnchor>
  <xdr:oneCellAnchor>
    <xdr:from>
      <xdr:col>9</xdr:col>
      <xdr:colOff>209550</xdr:colOff>
      <xdr:row>161</xdr:row>
      <xdr:rowOff>38100</xdr:rowOff>
    </xdr:from>
    <xdr:ext cx="1162050" cy="2115185"/>
    <xdr:pic>
      <xdr:nvPicPr>
        <xdr:cNvPr id="403" name="Picture 105">
          <a:extLst>
            <a:ext uri="{FF2B5EF4-FFF2-40B4-BE49-F238E27FC236}">
              <a16:creationId xmlns:a16="http://schemas.microsoft.com/office/drawing/2014/main" id="{D2C1D80A-A85B-49FA-9F64-5EE6BBA28F73}"/>
            </a:ext>
            <a:ext uri="{147F2762-F138-4A5C-976F-8EAC2B608ADB}">
              <a16:predDERef xmlns:a16="http://schemas.microsoft.com/office/drawing/2014/main" pred="{6E4C15EC-B697-4C41-AB9A-22894A28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017240" y="49044225"/>
          <a:ext cx="1162050" cy="2115185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162</xdr:row>
      <xdr:rowOff>352425</xdr:rowOff>
    </xdr:from>
    <xdr:to>
      <xdr:col>8</xdr:col>
      <xdr:colOff>0</xdr:colOff>
      <xdr:row>162</xdr:row>
      <xdr:rowOff>1933575</xdr:rowOff>
    </xdr:to>
    <xdr:pic>
      <xdr:nvPicPr>
        <xdr:cNvPr id="404" name="Picture 82">
          <a:extLst>
            <a:ext uri="{FF2B5EF4-FFF2-40B4-BE49-F238E27FC236}">
              <a16:creationId xmlns:a16="http://schemas.microsoft.com/office/drawing/2014/main" id="{E06A3BE1-792D-451A-B5A6-A396648A0B79}"/>
            </a:ext>
            <a:ext uri="{147F2762-F138-4A5C-976F-8EAC2B608ADB}">
              <a16:predDERef xmlns:a16="http://schemas.microsoft.com/office/drawing/2014/main" pre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9322118" y="348231143"/>
          <a:ext cx="2465070" cy="157734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162</xdr:row>
      <xdr:rowOff>371475</xdr:rowOff>
    </xdr:from>
    <xdr:to>
      <xdr:col>9</xdr:col>
      <xdr:colOff>0</xdr:colOff>
      <xdr:row>162</xdr:row>
      <xdr:rowOff>1952625</xdr:rowOff>
    </xdr:to>
    <xdr:pic>
      <xdr:nvPicPr>
        <xdr:cNvPr id="405" name="Picture 83">
          <a:extLst>
            <a:ext uri="{FF2B5EF4-FFF2-40B4-BE49-F238E27FC236}">
              <a16:creationId xmlns:a16="http://schemas.microsoft.com/office/drawing/2014/main" id="{E08CC33B-47AF-4936-AED9-3B1EE9655C0F}"/>
            </a:ext>
            <a:ext uri="{147F2762-F138-4A5C-976F-8EAC2B608ADB}">
              <a16:predDERef xmlns:a16="http://schemas.microsoft.com/office/drawing/2014/main" pre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11798618" y="348246383"/>
          <a:ext cx="3989070" cy="1584960"/>
        </a:xfrm>
        <a:prstGeom prst="rect">
          <a:avLst/>
        </a:prstGeom>
      </xdr:spPr>
    </xdr:pic>
    <xdr:clientData/>
  </xdr:twoCellAnchor>
  <xdr:oneCellAnchor>
    <xdr:from>
      <xdr:col>9</xdr:col>
      <xdr:colOff>209550</xdr:colOff>
      <xdr:row>162</xdr:row>
      <xdr:rowOff>38100</xdr:rowOff>
    </xdr:from>
    <xdr:ext cx="1162050" cy="2115185"/>
    <xdr:pic>
      <xdr:nvPicPr>
        <xdr:cNvPr id="406" name="Picture 105">
          <a:extLst>
            <a:ext uri="{FF2B5EF4-FFF2-40B4-BE49-F238E27FC236}">
              <a16:creationId xmlns:a16="http://schemas.microsoft.com/office/drawing/2014/main" id="{391ED11C-5D5F-46F4-8222-BE2958DED466}"/>
            </a:ext>
            <a:ext uri="{147F2762-F138-4A5C-976F-8EAC2B608ADB}">
              <a16:predDERef xmlns:a16="http://schemas.microsoft.com/office/drawing/2014/main" pred="{6E4C15EC-B697-4C41-AB9A-22894A28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5993428" y="347914913"/>
          <a:ext cx="1162050" cy="2115185"/>
        </a:xfrm>
        <a:prstGeom prst="rect">
          <a:avLst/>
        </a:prstGeom>
      </xdr:spPr>
    </xdr:pic>
    <xdr:clientData/>
  </xdr:oneCellAnchor>
  <xdr:twoCellAnchor>
    <xdr:from>
      <xdr:col>8</xdr:col>
      <xdr:colOff>9525</xdr:colOff>
      <xdr:row>9</xdr:row>
      <xdr:rowOff>161925</xdr:rowOff>
    </xdr:from>
    <xdr:to>
      <xdr:col>9</xdr:col>
      <xdr:colOff>0</xdr:colOff>
      <xdr:row>9</xdr:row>
      <xdr:rowOff>1743075</xdr:rowOff>
    </xdr:to>
    <xdr:pic>
      <xdr:nvPicPr>
        <xdr:cNvPr id="62" name="Picture 14">
          <a:extLst>
            <a:ext uri="{FF2B5EF4-FFF2-40B4-BE49-F238E27FC236}">
              <a16:creationId xmlns:a16="http://schemas.microsoft.com/office/drawing/2014/main" id="{C2B7FC1C-8161-4757-8BAD-22DE90911CC5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039889" y="10102561"/>
          <a:ext cx="40544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9</xdr:row>
      <xdr:rowOff>200025</xdr:rowOff>
    </xdr:from>
    <xdr:to>
      <xdr:col>9</xdr:col>
      <xdr:colOff>0</xdr:colOff>
      <xdr:row>9</xdr:row>
      <xdr:rowOff>1781175</xdr:rowOff>
    </xdr:to>
    <xdr:pic>
      <xdr:nvPicPr>
        <xdr:cNvPr id="65" name="Picture 359">
          <a:extLst>
            <a:ext uri="{FF2B5EF4-FFF2-40B4-BE49-F238E27FC236}">
              <a16:creationId xmlns:a16="http://schemas.microsoft.com/office/drawing/2014/main" id="{4FC5DD54-5C8C-48E5-9A64-8CC8C83FFDC0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030075" y="132019675"/>
          <a:ext cx="4054475" cy="1581150"/>
        </a:xfrm>
        <a:prstGeom prst="rect">
          <a:avLst/>
        </a:prstGeom>
      </xdr:spPr>
    </xdr:pic>
    <xdr:clientData/>
  </xdr:twoCellAnchor>
  <xdr:twoCellAnchor editAs="oneCell">
    <xdr:from>
      <xdr:col>9</xdr:col>
      <xdr:colOff>367145</xdr:colOff>
      <xdr:row>9</xdr:row>
      <xdr:rowOff>70716</xdr:rowOff>
    </xdr:from>
    <xdr:to>
      <xdr:col>9</xdr:col>
      <xdr:colOff>1324090</xdr:colOff>
      <xdr:row>9</xdr:row>
      <xdr:rowOff>1892531</xdr:rowOff>
    </xdr:to>
    <xdr:pic>
      <xdr:nvPicPr>
        <xdr:cNvPr id="66" name="Picture 452">
          <a:extLst>
            <a:ext uri="{FF2B5EF4-FFF2-40B4-BE49-F238E27FC236}">
              <a16:creationId xmlns:a16="http://schemas.microsoft.com/office/drawing/2014/main" id="{D813D666-12BB-4C4F-84FB-AEA5B8121F04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461509" y="11985625"/>
          <a:ext cx="958215" cy="1828165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</xdr:row>
      <xdr:rowOff>161925</xdr:rowOff>
    </xdr:from>
    <xdr:to>
      <xdr:col>9</xdr:col>
      <xdr:colOff>0</xdr:colOff>
      <xdr:row>19</xdr:row>
      <xdr:rowOff>1743075</xdr:rowOff>
    </xdr:to>
    <xdr:pic>
      <xdr:nvPicPr>
        <xdr:cNvPr id="67" name="Picture 14">
          <a:extLst>
            <a:ext uri="{FF2B5EF4-FFF2-40B4-BE49-F238E27FC236}">
              <a16:creationId xmlns:a16="http://schemas.microsoft.com/office/drawing/2014/main" id="{523D439A-4A84-49AE-8FA2-155B3BF4A06D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039889" y="12076834"/>
          <a:ext cx="40544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19</xdr:row>
      <xdr:rowOff>200025</xdr:rowOff>
    </xdr:from>
    <xdr:to>
      <xdr:col>9</xdr:col>
      <xdr:colOff>0</xdr:colOff>
      <xdr:row>19</xdr:row>
      <xdr:rowOff>1781175</xdr:rowOff>
    </xdr:to>
    <xdr:pic>
      <xdr:nvPicPr>
        <xdr:cNvPr id="68" name="Picture 359">
          <a:extLst>
            <a:ext uri="{FF2B5EF4-FFF2-40B4-BE49-F238E27FC236}">
              <a16:creationId xmlns:a16="http://schemas.microsoft.com/office/drawing/2014/main" id="{4B8D7E71-3178-40EA-A548-C044456FA332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039889" y="12114934"/>
          <a:ext cx="4054475" cy="1581150"/>
        </a:xfrm>
        <a:prstGeom prst="rect">
          <a:avLst/>
        </a:prstGeom>
      </xdr:spPr>
    </xdr:pic>
    <xdr:clientData/>
  </xdr:twoCellAnchor>
  <xdr:oneCellAnchor>
    <xdr:from>
      <xdr:col>9</xdr:col>
      <xdr:colOff>367145</xdr:colOff>
      <xdr:row>19</xdr:row>
      <xdr:rowOff>70716</xdr:rowOff>
    </xdr:from>
    <xdr:ext cx="958215" cy="1828165"/>
    <xdr:pic>
      <xdr:nvPicPr>
        <xdr:cNvPr id="69" name="Picture 452">
          <a:extLst>
            <a:ext uri="{FF2B5EF4-FFF2-40B4-BE49-F238E27FC236}">
              <a16:creationId xmlns:a16="http://schemas.microsoft.com/office/drawing/2014/main" id="{9E4FEFE3-FE88-46F6-9458-BEA378BA9F33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461509" y="11985625"/>
          <a:ext cx="958215" cy="1828165"/>
        </a:xfrm>
        <a:prstGeom prst="rect">
          <a:avLst/>
        </a:prstGeom>
      </xdr:spPr>
    </xdr:pic>
    <xdr:clientData/>
  </xdr:oneCellAnchor>
  <xdr:twoCellAnchor>
    <xdr:from>
      <xdr:col>8</xdr:col>
      <xdr:colOff>9525</xdr:colOff>
      <xdr:row>28</xdr:row>
      <xdr:rowOff>161925</xdr:rowOff>
    </xdr:from>
    <xdr:to>
      <xdr:col>9</xdr:col>
      <xdr:colOff>0</xdr:colOff>
      <xdr:row>28</xdr:row>
      <xdr:rowOff>1743075</xdr:rowOff>
    </xdr:to>
    <xdr:pic>
      <xdr:nvPicPr>
        <xdr:cNvPr id="72" name="Picture 14">
          <a:extLst>
            <a:ext uri="{FF2B5EF4-FFF2-40B4-BE49-F238E27FC236}">
              <a16:creationId xmlns:a16="http://schemas.microsoft.com/office/drawing/2014/main" id="{E4F53671-2E67-4F1D-B671-2DC001C3EC05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039889" y="31149925"/>
          <a:ext cx="40544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28</xdr:row>
      <xdr:rowOff>200025</xdr:rowOff>
    </xdr:from>
    <xdr:to>
      <xdr:col>9</xdr:col>
      <xdr:colOff>0</xdr:colOff>
      <xdr:row>28</xdr:row>
      <xdr:rowOff>1781175</xdr:rowOff>
    </xdr:to>
    <xdr:pic>
      <xdr:nvPicPr>
        <xdr:cNvPr id="73" name="Picture 359">
          <a:extLst>
            <a:ext uri="{FF2B5EF4-FFF2-40B4-BE49-F238E27FC236}">
              <a16:creationId xmlns:a16="http://schemas.microsoft.com/office/drawing/2014/main" id="{BD26E831-F436-47EF-A767-482E711F428A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039889" y="31188025"/>
          <a:ext cx="4054475" cy="1581150"/>
        </a:xfrm>
        <a:prstGeom prst="rect">
          <a:avLst/>
        </a:prstGeom>
      </xdr:spPr>
    </xdr:pic>
    <xdr:clientData/>
  </xdr:twoCellAnchor>
  <xdr:oneCellAnchor>
    <xdr:from>
      <xdr:col>9</xdr:col>
      <xdr:colOff>367145</xdr:colOff>
      <xdr:row>28</xdr:row>
      <xdr:rowOff>70716</xdr:rowOff>
    </xdr:from>
    <xdr:ext cx="958215" cy="1828165"/>
    <xdr:pic>
      <xdr:nvPicPr>
        <xdr:cNvPr id="74" name="Picture 452">
          <a:extLst>
            <a:ext uri="{FF2B5EF4-FFF2-40B4-BE49-F238E27FC236}">
              <a16:creationId xmlns:a16="http://schemas.microsoft.com/office/drawing/2014/main" id="{6EC31C24-2BE5-46EF-AD7D-C251F554E2F0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461509" y="31058716"/>
          <a:ext cx="958215" cy="1828165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29</xdr:row>
      <xdr:rowOff>276225</xdr:rowOff>
    </xdr:from>
    <xdr:to>
      <xdr:col>8</xdr:col>
      <xdr:colOff>0</xdr:colOff>
      <xdr:row>29</xdr:row>
      <xdr:rowOff>1857375</xdr:rowOff>
    </xdr:to>
    <xdr:pic>
      <xdr:nvPicPr>
        <xdr:cNvPr id="77" name="Picture 85">
          <a:extLst>
            <a:ext uri="{FF2B5EF4-FFF2-40B4-BE49-F238E27FC236}">
              <a16:creationId xmlns:a16="http://schemas.microsoft.com/office/drawing/2014/main" id="{5DD14481-910D-4BD2-BF8F-B0A7B549A9EA}"/>
            </a:ext>
            <a:ext uri="{147F2762-F138-4A5C-976F-8EAC2B608ADB}">
              <a16:predDERef xmlns:a16="http://schemas.microsoft.com/office/drawing/2014/main" pre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9502775" y="78152625"/>
          <a:ext cx="25177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29</xdr:row>
      <xdr:rowOff>276225</xdr:rowOff>
    </xdr:from>
    <xdr:to>
      <xdr:col>9</xdr:col>
      <xdr:colOff>0</xdr:colOff>
      <xdr:row>29</xdr:row>
      <xdr:rowOff>1857375</xdr:rowOff>
    </xdr:to>
    <xdr:pic>
      <xdr:nvPicPr>
        <xdr:cNvPr id="111" name="Picture 86">
          <a:extLst>
            <a:ext uri="{FF2B5EF4-FFF2-40B4-BE49-F238E27FC236}">
              <a16:creationId xmlns:a16="http://schemas.microsoft.com/office/drawing/2014/main" id="{58BC2E4A-CA84-4366-A9DC-0DF79866B1FB}"/>
            </a:ext>
            <a:ext uri="{147F2762-F138-4A5C-976F-8EAC2B608ADB}">
              <a16:predDERef xmlns:a16="http://schemas.microsoft.com/office/drawing/2014/main" pre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12030075" y="78152625"/>
          <a:ext cx="4054475" cy="15811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29</xdr:row>
      <xdr:rowOff>38100</xdr:rowOff>
    </xdr:from>
    <xdr:to>
      <xdr:col>9</xdr:col>
      <xdr:colOff>1124585</xdr:colOff>
      <xdr:row>29</xdr:row>
      <xdr:rowOff>2000885</xdr:rowOff>
    </xdr:to>
    <xdr:pic>
      <xdr:nvPicPr>
        <xdr:cNvPr id="112" name="Picture 108">
          <a:extLst>
            <a:ext uri="{FF2B5EF4-FFF2-40B4-BE49-F238E27FC236}">
              <a16:creationId xmlns:a16="http://schemas.microsoft.com/office/drawing/2014/main" id="{7112E75B-56D6-4638-B1F5-A91F49FA4989}"/>
            </a:ext>
            <a:ext uri="{147F2762-F138-4A5C-976F-8EAC2B608ADB}">
              <a16:predDERef xmlns:a16="http://schemas.microsoft.com/office/drawing/2014/main" pred="{C77B4AB0-35FC-24D4-C41E-2E6389745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6560800" y="77914500"/>
          <a:ext cx="657225" cy="1971675"/>
        </a:xfrm>
        <a:prstGeom prst="rect">
          <a:avLst/>
        </a:prstGeom>
      </xdr:spPr>
    </xdr:pic>
    <xdr:clientData/>
  </xdr:twoCellAnchor>
  <xdr:oneCellAnchor>
    <xdr:from>
      <xdr:col>9</xdr:col>
      <xdr:colOff>536619</xdr:colOff>
      <xdr:row>38</xdr:row>
      <xdr:rowOff>92364</xdr:rowOff>
    </xdr:from>
    <xdr:ext cx="812187" cy="1802040"/>
    <xdr:pic>
      <xdr:nvPicPr>
        <xdr:cNvPr id="113" name="Obrázek 112">
          <a:extLst>
            <a:ext uri="{FF2B5EF4-FFF2-40B4-BE49-F238E27FC236}">
              <a16:creationId xmlns:a16="http://schemas.microsoft.com/office/drawing/2014/main" id="{A6873BB3-412D-40B8-8D7F-667805EC7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630983" y="47555728"/>
          <a:ext cx="812187" cy="1802040"/>
        </a:xfrm>
        <a:prstGeom prst="rect">
          <a:avLst/>
        </a:prstGeom>
      </xdr:spPr>
    </xdr:pic>
    <xdr:clientData/>
  </xdr:oneCellAnchor>
  <xdr:twoCellAnchor>
    <xdr:from>
      <xdr:col>8</xdr:col>
      <xdr:colOff>9525</xdr:colOff>
      <xdr:row>38</xdr:row>
      <xdr:rowOff>161925</xdr:rowOff>
    </xdr:from>
    <xdr:to>
      <xdr:col>9</xdr:col>
      <xdr:colOff>0</xdr:colOff>
      <xdr:row>38</xdr:row>
      <xdr:rowOff>1743075</xdr:rowOff>
    </xdr:to>
    <xdr:pic>
      <xdr:nvPicPr>
        <xdr:cNvPr id="119" name="Picture 14">
          <a:extLst>
            <a:ext uri="{FF2B5EF4-FFF2-40B4-BE49-F238E27FC236}">
              <a16:creationId xmlns:a16="http://schemas.microsoft.com/office/drawing/2014/main" id="{AFBEF1F4-4EEE-4B94-8269-50C5C2A27A6D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039889" y="47625289"/>
          <a:ext cx="40544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38</xdr:row>
      <xdr:rowOff>200025</xdr:rowOff>
    </xdr:from>
    <xdr:to>
      <xdr:col>9</xdr:col>
      <xdr:colOff>0</xdr:colOff>
      <xdr:row>38</xdr:row>
      <xdr:rowOff>1781175</xdr:rowOff>
    </xdr:to>
    <xdr:pic>
      <xdr:nvPicPr>
        <xdr:cNvPr id="120" name="Picture 359">
          <a:extLst>
            <a:ext uri="{FF2B5EF4-FFF2-40B4-BE49-F238E27FC236}">
              <a16:creationId xmlns:a16="http://schemas.microsoft.com/office/drawing/2014/main" id="{11C6AE17-8E84-44A4-A8AB-285B4976F3D6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039889" y="47663389"/>
          <a:ext cx="4054475" cy="1581150"/>
        </a:xfrm>
        <a:prstGeom prst="rect">
          <a:avLst/>
        </a:prstGeom>
      </xdr:spPr>
    </xdr:pic>
    <xdr:clientData/>
  </xdr:twoCellAnchor>
  <xdr:oneCellAnchor>
    <xdr:from>
      <xdr:col>9</xdr:col>
      <xdr:colOff>367145</xdr:colOff>
      <xdr:row>38</xdr:row>
      <xdr:rowOff>70716</xdr:rowOff>
    </xdr:from>
    <xdr:ext cx="958215" cy="1828165"/>
    <xdr:pic>
      <xdr:nvPicPr>
        <xdr:cNvPr id="121" name="Picture 452">
          <a:extLst>
            <a:ext uri="{FF2B5EF4-FFF2-40B4-BE49-F238E27FC236}">
              <a16:creationId xmlns:a16="http://schemas.microsoft.com/office/drawing/2014/main" id="{9EDA6C64-364D-4AF2-801A-7C4F022F4053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461509" y="47534080"/>
          <a:ext cx="958215" cy="1828165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47</xdr:row>
      <xdr:rowOff>92364</xdr:rowOff>
    </xdr:from>
    <xdr:ext cx="812187" cy="1802040"/>
    <xdr:pic>
      <xdr:nvPicPr>
        <xdr:cNvPr id="158" name="Obrázek 157">
          <a:extLst>
            <a:ext uri="{FF2B5EF4-FFF2-40B4-BE49-F238E27FC236}">
              <a16:creationId xmlns:a16="http://schemas.microsoft.com/office/drawing/2014/main" id="{64559532-FC5D-40CD-9DA1-B6FFD1A1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630983" y="66282455"/>
          <a:ext cx="812187" cy="1802040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47</xdr:row>
      <xdr:rowOff>92364</xdr:rowOff>
    </xdr:from>
    <xdr:ext cx="812187" cy="1802040"/>
    <xdr:pic>
      <xdr:nvPicPr>
        <xdr:cNvPr id="159" name="Obrázek 158">
          <a:extLst>
            <a:ext uri="{FF2B5EF4-FFF2-40B4-BE49-F238E27FC236}">
              <a16:creationId xmlns:a16="http://schemas.microsoft.com/office/drawing/2014/main" id="{0AFE14D0-F9FB-45C0-925D-FB70AE490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630983" y="66282455"/>
          <a:ext cx="812187" cy="1802040"/>
        </a:xfrm>
        <a:prstGeom prst="rect">
          <a:avLst/>
        </a:prstGeom>
      </xdr:spPr>
    </xdr:pic>
    <xdr:clientData/>
  </xdr:oneCellAnchor>
  <xdr:twoCellAnchor>
    <xdr:from>
      <xdr:col>8</xdr:col>
      <xdr:colOff>9525</xdr:colOff>
      <xdr:row>47</xdr:row>
      <xdr:rowOff>161925</xdr:rowOff>
    </xdr:from>
    <xdr:to>
      <xdr:col>9</xdr:col>
      <xdr:colOff>0</xdr:colOff>
      <xdr:row>47</xdr:row>
      <xdr:rowOff>1743075</xdr:rowOff>
    </xdr:to>
    <xdr:pic>
      <xdr:nvPicPr>
        <xdr:cNvPr id="160" name="Picture 14">
          <a:extLst>
            <a:ext uri="{FF2B5EF4-FFF2-40B4-BE49-F238E27FC236}">
              <a16:creationId xmlns:a16="http://schemas.microsoft.com/office/drawing/2014/main" id="{FBC9FBC0-5FD6-490A-98D6-E2A530DB8C0B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039889" y="66352016"/>
          <a:ext cx="40544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47</xdr:row>
      <xdr:rowOff>200025</xdr:rowOff>
    </xdr:from>
    <xdr:to>
      <xdr:col>9</xdr:col>
      <xdr:colOff>0</xdr:colOff>
      <xdr:row>47</xdr:row>
      <xdr:rowOff>1781175</xdr:rowOff>
    </xdr:to>
    <xdr:pic>
      <xdr:nvPicPr>
        <xdr:cNvPr id="161" name="Picture 359">
          <a:extLst>
            <a:ext uri="{FF2B5EF4-FFF2-40B4-BE49-F238E27FC236}">
              <a16:creationId xmlns:a16="http://schemas.microsoft.com/office/drawing/2014/main" id="{82EAEB37-006D-4C27-A7DF-6BF00832B6DF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039889" y="66390116"/>
          <a:ext cx="4054475" cy="1581150"/>
        </a:xfrm>
        <a:prstGeom prst="rect">
          <a:avLst/>
        </a:prstGeom>
      </xdr:spPr>
    </xdr:pic>
    <xdr:clientData/>
  </xdr:twoCellAnchor>
  <xdr:oneCellAnchor>
    <xdr:from>
      <xdr:col>9</xdr:col>
      <xdr:colOff>367145</xdr:colOff>
      <xdr:row>47</xdr:row>
      <xdr:rowOff>70716</xdr:rowOff>
    </xdr:from>
    <xdr:ext cx="958215" cy="1828165"/>
    <xdr:pic>
      <xdr:nvPicPr>
        <xdr:cNvPr id="167" name="Picture 452">
          <a:extLst>
            <a:ext uri="{FF2B5EF4-FFF2-40B4-BE49-F238E27FC236}">
              <a16:creationId xmlns:a16="http://schemas.microsoft.com/office/drawing/2014/main" id="{677B5FDC-08DC-4511-AC8A-903E4C82857F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461509" y="66260807"/>
          <a:ext cx="958215" cy="1828165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59</xdr:row>
      <xdr:rowOff>92364</xdr:rowOff>
    </xdr:from>
    <xdr:ext cx="812187" cy="1802040"/>
    <xdr:pic>
      <xdr:nvPicPr>
        <xdr:cNvPr id="168" name="Obrázek 167">
          <a:extLst>
            <a:ext uri="{FF2B5EF4-FFF2-40B4-BE49-F238E27FC236}">
              <a16:creationId xmlns:a16="http://schemas.microsoft.com/office/drawing/2014/main" id="{75615F14-E27F-495E-A39C-CFB87CDC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630983" y="83046455"/>
          <a:ext cx="812187" cy="1802040"/>
        </a:xfrm>
        <a:prstGeom prst="rect">
          <a:avLst/>
        </a:prstGeom>
      </xdr:spPr>
    </xdr:pic>
    <xdr:clientData/>
  </xdr:oneCellAnchor>
  <xdr:oneCellAnchor>
    <xdr:from>
      <xdr:col>9</xdr:col>
      <xdr:colOff>536619</xdr:colOff>
      <xdr:row>59</xdr:row>
      <xdr:rowOff>92364</xdr:rowOff>
    </xdr:from>
    <xdr:ext cx="812187" cy="1802040"/>
    <xdr:pic>
      <xdr:nvPicPr>
        <xdr:cNvPr id="169" name="Obrázek 168">
          <a:extLst>
            <a:ext uri="{FF2B5EF4-FFF2-40B4-BE49-F238E27FC236}">
              <a16:creationId xmlns:a16="http://schemas.microsoft.com/office/drawing/2014/main" id="{E5CC3BA1-9023-4377-9BC0-4662B3E6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630983" y="83046455"/>
          <a:ext cx="812187" cy="1802040"/>
        </a:xfrm>
        <a:prstGeom prst="rect">
          <a:avLst/>
        </a:prstGeom>
      </xdr:spPr>
    </xdr:pic>
    <xdr:clientData/>
  </xdr:oneCellAnchor>
  <xdr:twoCellAnchor>
    <xdr:from>
      <xdr:col>8</xdr:col>
      <xdr:colOff>9525</xdr:colOff>
      <xdr:row>59</xdr:row>
      <xdr:rowOff>161925</xdr:rowOff>
    </xdr:from>
    <xdr:to>
      <xdr:col>9</xdr:col>
      <xdr:colOff>0</xdr:colOff>
      <xdr:row>59</xdr:row>
      <xdr:rowOff>1743075</xdr:rowOff>
    </xdr:to>
    <xdr:pic>
      <xdr:nvPicPr>
        <xdr:cNvPr id="187" name="Picture 14">
          <a:extLst>
            <a:ext uri="{FF2B5EF4-FFF2-40B4-BE49-F238E27FC236}">
              <a16:creationId xmlns:a16="http://schemas.microsoft.com/office/drawing/2014/main" id="{BBC989BF-92B7-4B49-BB9F-6462AE794563}"/>
            </a:ext>
            <a:ext uri="{147F2762-F138-4A5C-976F-8EAC2B608ADB}">
              <a16:predDERef xmlns:a16="http://schemas.microsoft.com/office/drawing/2014/main" pre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039889" y="83116016"/>
          <a:ext cx="40544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59</xdr:row>
      <xdr:rowOff>200025</xdr:rowOff>
    </xdr:from>
    <xdr:to>
      <xdr:col>9</xdr:col>
      <xdr:colOff>0</xdr:colOff>
      <xdr:row>59</xdr:row>
      <xdr:rowOff>1781175</xdr:rowOff>
    </xdr:to>
    <xdr:pic>
      <xdr:nvPicPr>
        <xdr:cNvPr id="188" name="Picture 359">
          <a:extLst>
            <a:ext uri="{FF2B5EF4-FFF2-40B4-BE49-F238E27FC236}">
              <a16:creationId xmlns:a16="http://schemas.microsoft.com/office/drawing/2014/main" id="{EFDCF513-2090-4FDA-8C83-26CA585EAB9B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039889" y="83154116"/>
          <a:ext cx="4054475" cy="1581150"/>
        </a:xfrm>
        <a:prstGeom prst="rect">
          <a:avLst/>
        </a:prstGeom>
      </xdr:spPr>
    </xdr:pic>
    <xdr:clientData/>
  </xdr:twoCellAnchor>
  <xdr:oneCellAnchor>
    <xdr:from>
      <xdr:col>9</xdr:col>
      <xdr:colOff>367145</xdr:colOff>
      <xdr:row>59</xdr:row>
      <xdr:rowOff>70716</xdr:rowOff>
    </xdr:from>
    <xdr:ext cx="958215" cy="1828165"/>
    <xdr:pic>
      <xdr:nvPicPr>
        <xdr:cNvPr id="206" name="Picture 452">
          <a:extLst>
            <a:ext uri="{FF2B5EF4-FFF2-40B4-BE49-F238E27FC236}">
              <a16:creationId xmlns:a16="http://schemas.microsoft.com/office/drawing/2014/main" id="{5C19C9AE-352B-45A8-818C-002FFDFCA8B9}"/>
            </a:ext>
            <a:ext uri="{147F2762-F138-4A5C-976F-8EAC2B608ADB}">
              <a16:predDERef xmlns:a16="http://schemas.microsoft.com/office/drawing/2014/main" pred="{BA695CB5-4FBA-4D92-918E-9657C5E4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6461509" y="83024807"/>
          <a:ext cx="958215" cy="1828165"/>
        </a:xfrm>
        <a:prstGeom prst="rect">
          <a:avLst/>
        </a:prstGeom>
      </xdr:spPr>
    </xdr:pic>
    <xdr:clientData/>
  </xdr:oneCellAnchor>
  <xdr:twoCellAnchor>
    <xdr:from>
      <xdr:col>7</xdr:col>
      <xdr:colOff>9525</xdr:colOff>
      <xdr:row>130</xdr:row>
      <xdr:rowOff>19050</xdr:rowOff>
    </xdr:from>
    <xdr:to>
      <xdr:col>7</xdr:col>
      <xdr:colOff>2419350</xdr:colOff>
      <xdr:row>130</xdr:row>
      <xdr:rowOff>1600200</xdr:rowOff>
    </xdr:to>
    <xdr:pic>
      <xdr:nvPicPr>
        <xdr:cNvPr id="207" name="Picture 298">
          <a:extLst>
            <a:ext uri="{FF2B5EF4-FFF2-40B4-BE49-F238E27FC236}">
              <a16:creationId xmlns:a16="http://schemas.microsoft.com/office/drawing/2014/main" id="{56A6E9F2-C6B9-44AA-9CD6-3EF0ABBD2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10448925" y="12712700"/>
          <a:ext cx="2409825" cy="1581150"/>
        </a:xfrm>
        <a:prstGeom prst="rect">
          <a:avLst/>
        </a:prstGeom>
      </xdr:spPr>
    </xdr:pic>
    <xdr:clientData/>
  </xdr:twoCellAnchor>
  <xdr:twoCellAnchor>
    <xdr:from>
      <xdr:col>8</xdr:col>
      <xdr:colOff>298162</xdr:colOff>
      <xdr:row>130</xdr:row>
      <xdr:rowOff>203777</xdr:rowOff>
    </xdr:from>
    <xdr:to>
      <xdr:col>9</xdr:col>
      <xdr:colOff>101312</xdr:colOff>
      <xdr:row>130</xdr:row>
      <xdr:rowOff>1784927</xdr:rowOff>
    </xdr:to>
    <xdr:pic>
      <xdr:nvPicPr>
        <xdr:cNvPr id="208" name="Picture 299">
          <a:extLst>
            <a:ext uri="{FF2B5EF4-FFF2-40B4-BE49-F238E27FC236}">
              <a16:creationId xmlns:a16="http://schemas.microsoft.com/office/drawing/2014/main" id="{21422B8A-7B16-4014-8C0A-17848942A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12328526" y="268196868"/>
          <a:ext cx="3867150" cy="1581150"/>
        </a:xfrm>
        <a:prstGeom prst="rect">
          <a:avLst/>
        </a:prstGeom>
      </xdr:spPr>
    </xdr:pic>
    <xdr:clientData/>
  </xdr:twoCellAnchor>
  <xdr:twoCellAnchor>
    <xdr:from>
      <xdr:col>9</xdr:col>
      <xdr:colOff>393625</xdr:colOff>
      <xdr:row>130</xdr:row>
      <xdr:rowOff>99870</xdr:rowOff>
    </xdr:from>
    <xdr:to>
      <xdr:col>9</xdr:col>
      <xdr:colOff>1548897</xdr:colOff>
      <xdr:row>130</xdr:row>
      <xdr:rowOff>1766456</xdr:rowOff>
    </xdr:to>
    <xdr:pic>
      <xdr:nvPicPr>
        <xdr:cNvPr id="209" name="Picture 300">
          <a:extLst>
            <a:ext uri="{FF2B5EF4-FFF2-40B4-BE49-F238E27FC236}">
              <a16:creationId xmlns:a16="http://schemas.microsoft.com/office/drawing/2014/main" id="{E0B91A6C-94BA-4A7B-A709-386CF40D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487989" y="268092961"/>
          <a:ext cx="1155272" cy="166658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145</xdr:row>
      <xdr:rowOff>285750</xdr:rowOff>
    </xdr:from>
    <xdr:to>
      <xdr:col>8</xdr:col>
      <xdr:colOff>0</xdr:colOff>
      <xdr:row>145</xdr:row>
      <xdr:rowOff>1866900</xdr:rowOff>
    </xdr:to>
    <xdr:pic>
      <xdr:nvPicPr>
        <xdr:cNvPr id="61" name="Picture 364">
          <a:extLst>
            <a:ext uri="{FF2B5EF4-FFF2-40B4-BE49-F238E27FC236}">
              <a16:creationId xmlns:a16="http://schemas.microsoft.com/office/drawing/2014/main" id="{A351833C-1D68-4313-A26F-6DECEA0ED1B7}"/>
            </a:ext>
            <a:ext uri="{147F2762-F138-4A5C-976F-8EAC2B608ADB}">
              <a16:predDERef xmlns:a16="http://schemas.microsoft.com/office/drawing/2014/main" pre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9502775" y="13112750"/>
          <a:ext cx="2517775" cy="158115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145</xdr:row>
      <xdr:rowOff>276225</xdr:rowOff>
    </xdr:from>
    <xdr:to>
      <xdr:col>9</xdr:col>
      <xdr:colOff>0</xdr:colOff>
      <xdr:row>145</xdr:row>
      <xdr:rowOff>1857375</xdr:rowOff>
    </xdr:to>
    <xdr:pic>
      <xdr:nvPicPr>
        <xdr:cNvPr id="63" name="Picture 365">
          <a:extLst>
            <a:ext uri="{FF2B5EF4-FFF2-40B4-BE49-F238E27FC236}">
              <a16:creationId xmlns:a16="http://schemas.microsoft.com/office/drawing/2014/main" id="{659E9E9A-3360-465F-8047-3B23522A9B98}"/>
            </a:ext>
            <a:ext uri="{147F2762-F138-4A5C-976F-8EAC2B608ADB}">
              <a16:predDERef xmlns:a16="http://schemas.microsoft.com/office/drawing/2014/main" pre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12030075" y="13103225"/>
          <a:ext cx="4054475" cy="1581150"/>
        </a:xfrm>
        <a:prstGeom prst="rect">
          <a:avLst/>
        </a:prstGeom>
      </xdr:spPr>
    </xdr:pic>
    <xdr:clientData/>
  </xdr:twoCellAnchor>
  <xdr:twoCellAnchor>
    <xdr:from>
      <xdr:col>6</xdr:col>
      <xdr:colOff>933161</xdr:colOff>
      <xdr:row>116</xdr:row>
      <xdr:rowOff>209262</xdr:rowOff>
    </xdr:from>
    <xdr:to>
      <xdr:col>7</xdr:col>
      <xdr:colOff>2505364</xdr:colOff>
      <xdr:row>116</xdr:row>
      <xdr:rowOff>1466562</xdr:rowOff>
    </xdr:to>
    <xdr:pic>
      <xdr:nvPicPr>
        <xdr:cNvPr id="229" name="Picture 283">
          <a:extLst>
            <a:ext uri="{FF2B5EF4-FFF2-40B4-BE49-F238E27FC236}">
              <a16:creationId xmlns:a16="http://schemas.microsoft.com/office/drawing/2014/main" id="{E79130C9-24EB-46DD-AB42-4B38FBC521AE}"/>
            </a:ext>
            <a:ext uri="{147F2762-F138-4A5C-976F-8EAC2B608ADB}">
              <a16:predDERef xmlns:a16="http://schemas.microsoft.com/office/drawing/2014/main" pre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9488343" y="217679444"/>
          <a:ext cx="2518930" cy="1257300"/>
        </a:xfrm>
        <a:prstGeom prst="rect">
          <a:avLst/>
        </a:prstGeom>
      </xdr:spPr>
    </xdr:pic>
    <xdr:clientData/>
  </xdr:twoCellAnchor>
  <xdr:twoCellAnchor>
    <xdr:from>
      <xdr:col>8</xdr:col>
      <xdr:colOff>80818</xdr:colOff>
      <xdr:row>10</xdr:row>
      <xdr:rowOff>184727</xdr:rowOff>
    </xdr:from>
    <xdr:to>
      <xdr:col>9</xdr:col>
      <xdr:colOff>71293</xdr:colOff>
      <xdr:row>10</xdr:row>
      <xdr:rowOff>1765877</xdr:rowOff>
    </xdr:to>
    <xdr:pic>
      <xdr:nvPicPr>
        <xdr:cNvPr id="248" name="Picture 359">
          <a:extLst>
            <a:ext uri="{FF2B5EF4-FFF2-40B4-BE49-F238E27FC236}">
              <a16:creationId xmlns:a16="http://schemas.microsoft.com/office/drawing/2014/main" id="{7410C25C-332A-4699-A613-585ABCF2CFE1}"/>
            </a:ext>
            <a:ext uri="{147F2762-F138-4A5C-976F-8EAC2B608ADB}">
              <a16:predDERef xmlns:a16="http://schemas.microsoft.com/office/drawing/2014/main" pre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2111182" y="13438909"/>
          <a:ext cx="4054475" cy="158115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121</xdr:row>
      <xdr:rowOff>371475</xdr:rowOff>
    </xdr:from>
    <xdr:to>
      <xdr:col>8</xdr:col>
      <xdr:colOff>0</xdr:colOff>
      <xdr:row>121</xdr:row>
      <xdr:rowOff>1952625</xdr:rowOff>
    </xdr:to>
    <xdr:pic>
      <xdr:nvPicPr>
        <xdr:cNvPr id="249" name="Picture 250">
          <a:extLst>
            <a:ext uri="{FF2B5EF4-FFF2-40B4-BE49-F238E27FC236}">
              <a16:creationId xmlns:a16="http://schemas.microsoft.com/office/drawing/2014/main" id="{75A1C60D-2F61-4DE7-A4F4-E935E892A437}"/>
            </a:ext>
            <a:ext uri="{147F2762-F138-4A5C-976F-8EAC2B608ADB}">
              <a16:predDERef xmlns:a16="http://schemas.microsoft.com/office/drawing/2014/main" pre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9498965" y="205024355"/>
          <a:ext cx="2521585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843A-89C3-489E-8DA3-E5646EB30DBD}">
  <dimension ref="B3:E8"/>
  <sheetViews>
    <sheetView workbookViewId="0">
      <selection activeCell="C4" sqref="C4"/>
    </sheetView>
  </sheetViews>
  <sheetFormatPr defaultColWidth="19.85546875" defaultRowHeight="14.25" x14ac:dyDescent="0.2"/>
  <cols>
    <col min="1" max="16384" width="19.85546875" style="37"/>
  </cols>
  <sheetData>
    <row r="3" spans="2:5" s="38" customFormat="1" ht="21" customHeight="1" x14ac:dyDescent="0.25">
      <c r="B3" s="43" t="s">
        <v>252</v>
      </c>
      <c r="C3" s="43" t="s">
        <v>253</v>
      </c>
      <c r="D3" s="43" t="s">
        <v>256</v>
      </c>
      <c r="E3" s="43" t="s">
        <v>257</v>
      </c>
    </row>
    <row r="4" spans="2:5" s="38" customFormat="1" ht="21" customHeight="1" x14ac:dyDescent="0.25">
      <c r="B4" s="39" t="s">
        <v>248</v>
      </c>
      <c r="C4" s="40">
        <f>'1.PP'!M73</f>
        <v>0</v>
      </c>
      <c r="D4" s="40">
        <f>C4*0.21</f>
        <v>0</v>
      </c>
      <c r="E4" s="40">
        <f>C4+D4</f>
        <v>0</v>
      </c>
    </row>
    <row r="5" spans="2:5" s="38" customFormat="1" ht="21" customHeight="1" x14ac:dyDescent="0.25">
      <c r="B5" s="39" t="s">
        <v>249</v>
      </c>
      <c r="C5" s="40">
        <f>'1.NP'!M282</f>
        <v>0</v>
      </c>
      <c r="D5" s="40">
        <f t="shared" ref="D5:D7" si="0">C5*0.21</f>
        <v>0</v>
      </c>
      <c r="E5" s="40">
        <f t="shared" ref="E5:E7" si="1">C5+D5</f>
        <v>0</v>
      </c>
    </row>
    <row r="6" spans="2:5" s="38" customFormat="1" ht="21" customHeight="1" x14ac:dyDescent="0.25">
      <c r="B6" s="39" t="s">
        <v>250</v>
      </c>
      <c r="C6" s="40">
        <f>'2.NP'!M104</f>
        <v>0</v>
      </c>
      <c r="D6" s="40">
        <f t="shared" si="0"/>
        <v>0</v>
      </c>
      <c r="E6" s="40">
        <f t="shared" si="1"/>
        <v>0</v>
      </c>
    </row>
    <row r="7" spans="2:5" s="38" customFormat="1" ht="21" customHeight="1" x14ac:dyDescent="0.25">
      <c r="B7" s="39" t="s">
        <v>251</v>
      </c>
      <c r="C7" s="40">
        <f>'4.NP'!M165</f>
        <v>0</v>
      </c>
      <c r="D7" s="40">
        <f t="shared" si="0"/>
        <v>0</v>
      </c>
      <c r="E7" s="40">
        <f t="shared" si="1"/>
        <v>0</v>
      </c>
    </row>
    <row r="8" spans="2:5" s="38" customFormat="1" ht="21" customHeight="1" x14ac:dyDescent="0.25">
      <c r="B8" s="41" t="s">
        <v>10</v>
      </c>
      <c r="C8" s="42">
        <f>SUM(C4:C7)</f>
        <v>0</v>
      </c>
      <c r="D8" s="42">
        <f t="shared" ref="D8:E8" si="2">SUM(D4:D7)</f>
        <v>0</v>
      </c>
      <c r="E8" s="42">
        <f t="shared" si="2"/>
        <v>0</v>
      </c>
    </row>
  </sheetData>
  <sheetProtection algorithmName="SHA-512" hashValue="tFit7oIrF9wXY8ZqCQO+0FJzIz1AzoOZNcAK8BCJdzC6XrbdIBB6SYRrN08c+Vkje4BsBuw7NWTqbKpEvx3/JQ==" saltValue="mBRsIsUa4xzLH8dfkRWxz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7C9-42EB-4095-AB04-2C438720E5FD}">
  <dimension ref="A1:N73"/>
  <sheetViews>
    <sheetView zoomScale="55" zoomScaleNormal="55" workbookViewId="0">
      <selection activeCell="L5" sqref="L5:L72"/>
    </sheetView>
  </sheetViews>
  <sheetFormatPr defaultRowHeight="22.5" x14ac:dyDescent="0.3"/>
  <cols>
    <col min="1" max="1" width="24" customWidth="1"/>
    <col min="2" max="2" width="24" style="28" customWidth="1"/>
    <col min="3" max="3" width="38.5703125" customWidth="1"/>
    <col min="4" max="4" width="11.85546875" customWidth="1"/>
    <col min="5" max="5" width="11.140625" customWidth="1"/>
    <col min="6" max="6" width="12.5703125" customWidth="1"/>
    <col min="7" max="7" width="13.5703125" customWidth="1"/>
    <col min="8" max="8" width="36.140625" customWidth="1"/>
    <col min="9" max="9" width="58.140625" customWidth="1"/>
    <col min="10" max="10" width="24" customWidth="1"/>
    <col min="11" max="11" width="65.42578125" customWidth="1"/>
    <col min="12" max="12" width="22.28515625" style="18" customWidth="1"/>
    <col min="13" max="13" width="20.85546875" style="22" customWidth="1"/>
    <col min="14" max="14" width="8.85546875" style="2"/>
  </cols>
  <sheetData>
    <row r="1" spans="1:14" ht="37.700000000000003" customHeight="1" x14ac:dyDescent="0.25">
      <c r="A1" s="125" t="s">
        <v>148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4" ht="37.700000000000003" customHeight="1" x14ac:dyDescent="0.25">
      <c r="A2" s="129" t="s">
        <v>0</v>
      </c>
      <c r="B2" s="130" t="s">
        <v>1</v>
      </c>
      <c r="C2" s="130" t="s">
        <v>2</v>
      </c>
      <c r="D2" s="130" t="s">
        <v>3</v>
      </c>
      <c r="E2" s="131" t="s">
        <v>4</v>
      </c>
      <c r="F2" s="131"/>
      <c r="G2" s="131"/>
      <c r="H2" s="130" t="s">
        <v>5</v>
      </c>
      <c r="I2" s="130" t="s">
        <v>6</v>
      </c>
      <c r="J2" s="131" t="s">
        <v>7</v>
      </c>
      <c r="K2" s="131" t="s">
        <v>8</v>
      </c>
      <c r="L2" s="128" t="s">
        <v>9</v>
      </c>
      <c r="M2" s="128" t="s">
        <v>10</v>
      </c>
    </row>
    <row r="3" spans="1:14" ht="37.700000000000003" customHeight="1" x14ac:dyDescent="0.25">
      <c r="A3" s="129"/>
      <c r="B3" s="130"/>
      <c r="C3" s="130"/>
      <c r="D3" s="130"/>
      <c r="E3" s="10" t="s">
        <v>11</v>
      </c>
      <c r="F3" s="46" t="s">
        <v>12</v>
      </c>
      <c r="G3" s="46" t="s">
        <v>13</v>
      </c>
      <c r="H3" s="130"/>
      <c r="I3" s="130"/>
      <c r="J3" s="131"/>
      <c r="K3" s="131"/>
      <c r="L3" s="128"/>
      <c r="M3" s="128"/>
    </row>
    <row r="4" spans="1:14" ht="37.700000000000003" customHeight="1" x14ac:dyDescent="0.25">
      <c r="A4" s="113" t="s">
        <v>14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55"/>
      <c r="M4" s="57"/>
    </row>
    <row r="5" spans="1:14" ht="148.5" customHeight="1" x14ac:dyDescent="0.25">
      <c r="A5" s="58" t="s">
        <v>15</v>
      </c>
      <c r="B5" s="48" t="s">
        <v>16</v>
      </c>
      <c r="C5" s="48" t="s">
        <v>17</v>
      </c>
      <c r="D5" s="48">
        <v>1</v>
      </c>
      <c r="E5" s="48">
        <v>830</v>
      </c>
      <c r="F5" s="48">
        <v>790</v>
      </c>
      <c r="G5" s="48">
        <v>1000</v>
      </c>
      <c r="H5" s="48" t="s">
        <v>18</v>
      </c>
      <c r="I5" s="48" t="s">
        <v>18</v>
      </c>
      <c r="J5" s="48" t="s">
        <v>18</v>
      </c>
      <c r="K5" s="5" t="s">
        <v>270</v>
      </c>
      <c r="L5" s="53"/>
      <c r="M5" s="20">
        <f t="shared" ref="M5:M50" si="0">L5*D5</f>
        <v>0</v>
      </c>
    </row>
    <row r="6" spans="1:14" ht="166.5" customHeight="1" x14ac:dyDescent="0.25">
      <c r="A6" s="59" t="s">
        <v>15</v>
      </c>
      <c r="B6" s="48" t="s">
        <v>16</v>
      </c>
      <c r="C6" s="48" t="s">
        <v>19</v>
      </c>
      <c r="D6" s="48">
        <v>1</v>
      </c>
      <c r="E6" s="48">
        <v>1800</v>
      </c>
      <c r="F6" s="48">
        <v>1200</v>
      </c>
      <c r="G6" s="48">
        <v>750</v>
      </c>
      <c r="H6" s="48" t="s">
        <v>18</v>
      </c>
      <c r="I6" s="48" t="s">
        <v>18</v>
      </c>
      <c r="J6" s="48" t="s">
        <v>18</v>
      </c>
      <c r="K6" s="5" t="s">
        <v>270</v>
      </c>
      <c r="L6" s="53"/>
      <c r="M6" s="20">
        <f t="shared" si="0"/>
        <v>0</v>
      </c>
    </row>
    <row r="7" spans="1:14" ht="113.45" customHeight="1" x14ac:dyDescent="0.25">
      <c r="A7" s="59" t="s">
        <v>15</v>
      </c>
      <c r="B7" s="48" t="s">
        <v>16</v>
      </c>
      <c r="C7" s="48" t="s">
        <v>20</v>
      </c>
      <c r="D7" s="48">
        <v>1</v>
      </c>
      <c r="E7" s="48">
        <v>800</v>
      </c>
      <c r="F7" s="48">
        <v>200</v>
      </c>
      <c r="G7" s="48">
        <v>350</v>
      </c>
      <c r="H7" s="48" t="s">
        <v>18</v>
      </c>
      <c r="I7" s="48" t="s">
        <v>18</v>
      </c>
      <c r="J7" s="48" t="s">
        <v>18</v>
      </c>
      <c r="K7" s="6" t="s">
        <v>280</v>
      </c>
      <c r="L7" s="54"/>
      <c r="M7" s="19">
        <f t="shared" si="0"/>
        <v>0</v>
      </c>
      <c r="N7"/>
    </row>
    <row r="8" spans="1:14" ht="155.25" customHeight="1" x14ac:dyDescent="0.25">
      <c r="A8" s="60"/>
      <c r="B8" s="48" t="s">
        <v>16</v>
      </c>
      <c r="C8" s="48" t="s">
        <v>21</v>
      </c>
      <c r="D8" s="48">
        <v>1</v>
      </c>
      <c r="E8" s="48">
        <v>400</v>
      </c>
      <c r="F8" s="48">
        <v>480</v>
      </c>
      <c r="G8" s="48">
        <v>650</v>
      </c>
      <c r="H8" s="48" t="s">
        <v>18</v>
      </c>
      <c r="I8" s="48" t="s">
        <v>18</v>
      </c>
      <c r="J8" s="48" t="s">
        <v>18</v>
      </c>
      <c r="K8" s="48" t="s">
        <v>270</v>
      </c>
      <c r="L8" s="53"/>
      <c r="M8" s="20">
        <f t="shared" si="0"/>
        <v>0</v>
      </c>
    </row>
    <row r="9" spans="1:14" ht="167.45" customHeight="1" x14ac:dyDescent="0.25">
      <c r="A9" s="59" t="s">
        <v>15</v>
      </c>
      <c r="B9" s="48" t="s">
        <v>16</v>
      </c>
      <c r="C9" s="48" t="s">
        <v>337</v>
      </c>
      <c r="D9" s="48">
        <v>2</v>
      </c>
      <c r="E9" s="48">
        <v>800</v>
      </c>
      <c r="F9" s="48">
        <v>600</v>
      </c>
      <c r="G9" s="48">
        <v>800</v>
      </c>
      <c r="H9" s="48" t="s">
        <v>18</v>
      </c>
      <c r="I9" s="48" t="s">
        <v>18</v>
      </c>
      <c r="J9" s="48" t="s">
        <v>18</v>
      </c>
      <c r="K9" s="5" t="s">
        <v>270</v>
      </c>
      <c r="L9" s="54"/>
      <c r="M9" s="20">
        <f t="shared" si="0"/>
        <v>0</v>
      </c>
      <c r="N9"/>
    </row>
    <row r="10" spans="1:14" ht="147.94999999999999" customHeight="1" x14ac:dyDescent="0.25">
      <c r="A10" s="59" t="s">
        <v>15</v>
      </c>
      <c r="B10" s="48" t="s">
        <v>16</v>
      </c>
      <c r="C10" s="48" t="s">
        <v>338</v>
      </c>
      <c r="D10" s="48">
        <v>1</v>
      </c>
      <c r="E10" s="48">
        <v>2000</v>
      </c>
      <c r="F10" s="48">
        <v>900</v>
      </c>
      <c r="G10" s="48">
        <v>600</v>
      </c>
      <c r="H10" s="48" t="s">
        <v>18</v>
      </c>
      <c r="I10" s="48" t="s">
        <v>18</v>
      </c>
      <c r="J10" s="48"/>
      <c r="K10" s="5" t="s">
        <v>270</v>
      </c>
      <c r="L10" s="54"/>
      <c r="M10" s="20">
        <f t="shared" si="0"/>
        <v>0</v>
      </c>
      <c r="N10"/>
    </row>
    <row r="11" spans="1:14" ht="77.45" customHeight="1" x14ac:dyDescent="0.25">
      <c r="A11" s="59" t="s">
        <v>15</v>
      </c>
      <c r="B11" s="48" t="s">
        <v>16</v>
      </c>
      <c r="C11" s="48" t="s">
        <v>24</v>
      </c>
      <c r="D11" s="48">
        <v>1</v>
      </c>
      <c r="E11" s="48">
        <v>400</v>
      </c>
      <c r="F11" s="48">
        <v>800</v>
      </c>
      <c r="G11" s="48">
        <v>500</v>
      </c>
      <c r="H11" s="48"/>
      <c r="I11" s="48" t="s">
        <v>18</v>
      </c>
      <c r="J11" s="48" t="s">
        <v>18</v>
      </c>
      <c r="K11" s="5" t="s">
        <v>270</v>
      </c>
      <c r="L11" s="54"/>
      <c r="M11" s="20">
        <f t="shared" si="0"/>
        <v>0</v>
      </c>
      <c r="N11"/>
    </row>
    <row r="12" spans="1:14" ht="187.5" customHeight="1" x14ac:dyDescent="0.25">
      <c r="A12" s="59" t="s">
        <v>15</v>
      </c>
      <c r="B12" s="48" t="s">
        <v>16</v>
      </c>
      <c r="C12" s="48" t="s">
        <v>339</v>
      </c>
      <c r="D12" s="48">
        <v>2</v>
      </c>
      <c r="E12" s="48">
        <v>800</v>
      </c>
      <c r="F12" s="48">
        <v>400</v>
      </c>
      <c r="G12" s="48">
        <v>2100</v>
      </c>
      <c r="H12" s="48" t="s">
        <v>18</v>
      </c>
      <c r="I12" s="48" t="s">
        <v>18</v>
      </c>
      <c r="J12" s="48" t="s">
        <v>18</v>
      </c>
      <c r="K12" s="6" t="s">
        <v>281</v>
      </c>
      <c r="L12" s="53"/>
      <c r="M12" s="20">
        <f t="shared" si="0"/>
        <v>0</v>
      </c>
    </row>
    <row r="13" spans="1:14" ht="159.94999999999999" customHeight="1" x14ac:dyDescent="0.25">
      <c r="A13" s="61"/>
      <c r="B13" s="48" t="s">
        <v>16</v>
      </c>
      <c r="C13" s="44" t="s">
        <v>26</v>
      </c>
      <c r="D13" s="45">
        <v>1</v>
      </c>
      <c r="E13" s="45"/>
      <c r="F13" s="45"/>
      <c r="G13" s="45"/>
      <c r="H13" s="45"/>
      <c r="I13" s="45"/>
      <c r="J13" s="7"/>
      <c r="K13" s="5" t="s">
        <v>270</v>
      </c>
      <c r="L13" s="54"/>
      <c r="M13" s="20">
        <f t="shared" si="0"/>
        <v>0</v>
      </c>
      <c r="N13"/>
    </row>
    <row r="14" spans="1:14" ht="37.700000000000003" customHeight="1" x14ac:dyDescent="0.25">
      <c r="A14" s="113" t="s">
        <v>27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56"/>
      <c r="M14" s="62"/>
    </row>
    <row r="15" spans="1:14" ht="189" customHeight="1" x14ac:dyDescent="0.25">
      <c r="A15" s="59" t="s">
        <v>15</v>
      </c>
      <c r="B15" s="48" t="s">
        <v>16</v>
      </c>
      <c r="C15" s="48" t="s">
        <v>17</v>
      </c>
      <c r="D15" s="48">
        <v>1</v>
      </c>
      <c r="E15" s="48">
        <v>830</v>
      </c>
      <c r="F15" s="48">
        <v>790</v>
      </c>
      <c r="G15" s="48">
        <v>1000</v>
      </c>
      <c r="H15" s="48" t="s">
        <v>18</v>
      </c>
      <c r="I15" s="48" t="s">
        <v>18</v>
      </c>
      <c r="J15" s="48" t="s">
        <v>18</v>
      </c>
      <c r="K15" s="5" t="s">
        <v>270</v>
      </c>
      <c r="L15" s="53"/>
      <c r="M15" s="20">
        <f t="shared" si="0"/>
        <v>0</v>
      </c>
    </row>
    <row r="16" spans="1:14" ht="172.5" customHeight="1" x14ac:dyDescent="0.25">
      <c r="A16" s="59" t="s">
        <v>15</v>
      </c>
      <c r="B16" s="48" t="s">
        <v>16</v>
      </c>
      <c r="C16" s="48" t="s">
        <v>28</v>
      </c>
      <c r="D16" s="48">
        <v>1</v>
      </c>
      <c r="E16" s="48">
        <v>3000</v>
      </c>
      <c r="F16" s="48">
        <v>1600</v>
      </c>
      <c r="G16" s="48">
        <v>750</v>
      </c>
      <c r="H16" s="48" t="s">
        <v>18</v>
      </c>
      <c r="I16" s="48" t="s">
        <v>18</v>
      </c>
      <c r="J16" s="48" t="s">
        <v>18</v>
      </c>
      <c r="K16" s="5" t="s">
        <v>270</v>
      </c>
      <c r="L16" s="53"/>
      <c r="M16" s="20">
        <f t="shared" si="0"/>
        <v>0</v>
      </c>
    </row>
    <row r="17" spans="1:14" ht="113.45" customHeight="1" x14ac:dyDescent="0.25">
      <c r="A17" s="59" t="s">
        <v>15</v>
      </c>
      <c r="B17" s="48" t="s">
        <v>16</v>
      </c>
      <c r="C17" s="48" t="s">
        <v>20</v>
      </c>
      <c r="D17" s="48">
        <v>2</v>
      </c>
      <c r="E17" s="48">
        <v>1500</v>
      </c>
      <c r="F17" s="48">
        <v>200</v>
      </c>
      <c r="G17" s="48">
        <v>350</v>
      </c>
      <c r="H17" s="48" t="s">
        <v>18</v>
      </c>
      <c r="I17" s="48" t="s">
        <v>18</v>
      </c>
      <c r="J17" s="48" t="s">
        <v>18</v>
      </c>
      <c r="K17" s="6" t="s">
        <v>280</v>
      </c>
      <c r="L17" s="53"/>
      <c r="M17" s="20">
        <f t="shared" si="0"/>
        <v>0</v>
      </c>
    </row>
    <row r="18" spans="1:14" ht="150.75" customHeight="1" x14ac:dyDescent="0.25">
      <c r="A18" s="59" t="s">
        <v>15</v>
      </c>
      <c r="B18" s="48" t="s">
        <v>16</v>
      </c>
      <c r="C18" s="48" t="s">
        <v>21</v>
      </c>
      <c r="D18" s="48">
        <v>1</v>
      </c>
      <c r="E18" s="48">
        <v>400</v>
      </c>
      <c r="F18" s="48">
        <v>480</v>
      </c>
      <c r="G18" s="48">
        <v>650</v>
      </c>
      <c r="H18" s="48" t="s">
        <v>18</v>
      </c>
      <c r="I18" s="48" t="s">
        <v>18</v>
      </c>
      <c r="J18" s="48" t="s">
        <v>18</v>
      </c>
      <c r="K18" s="5" t="s">
        <v>270</v>
      </c>
      <c r="L18" s="53"/>
      <c r="M18" s="20">
        <f t="shared" si="0"/>
        <v>0</v>
      </c>
    </row>
    <row r="19" spans="1:14" ht="150" customHeight="1" x14ac:dyDescent="0.25">
      <c r="A19" s="59"/>
      <c r="B19" s="48" t="s">
        <v>16</v>
      </c>
      <c r="C19" s="48" t="s">
        <v>29</v>
      </c>
      <c r="D19" s="48">
        <v>1</v>
      </c>
      <c r="E19" s="48">
        <v>600</v>
      </c>
      <c r="F19" s="48">
        <v>500</v>
      </c>
      <c r="G19" s="48">
        <v>2100</v>
      </c>
      <c r="H19" s="48" t="s">
        <v>18</v>
      </c>
      <c r="I19" s="48" t="s">
        <v>18</v>
      </c>
      <c r="J19" s="48" t="s">
        <v>18</v>
      </c>
      <c r="K19" s="5" t="s">
        <v>270</v>
      </c>
      <c r="L19" s="54"/>
      <c r="M19" s="19">
        <f t="shared" si="0"/>
        <v>0</v>
      </c>
      <c r="N19"/>
    </row>
    <row r="20" spans="1:14" ht="189" customHeight="1" x14ac:dyDescent="0.25">
      <c r="A20" s="59" t="s">
        <v>15</v>
      </c>
      <c r="B20" s="49" t="s">
        <v>16</v>
      </c>
      <c r="C20" s="48" t="s">
        <v>25</v>
      </c>
      <c r="D20" s="48">
        <v>2</v>
      </c>
      <c r="E20" s="48">
        <v>800</v>
      </c>
      <c r="F20" s="48">
        <v>400</v>
      </c>
      <c r="G20" s="48">
        <v>2100</v>
      </c>
      <c r="H20" s="48" t="s">
        <v>18</v>
      </c>
      <c r="I20" s="48" t="s">
        <v>18</v>
      </c>
      <c r="J20" s="48" t="s">
        <v>18</v>
      </c>
      <c r="K20" s="5" t="s">
        <v>270</v>
      </c>
      <c r="L20" s="53"/>
      <c r="M20" s="20">
        <f t="shared" si="0"/>
        <v>0</v>
      </c>
    </row>
    <row r="21" spans="1:14" ht="74.45" customHeight="1" x14ac:dyDescent="0.25">
      <c r="A21" s="61"/>
      <c r="B21" s="122" t="s">
        <v>16</v>
      </c>
      <c r="C21" s="8" t="s">
        <v>45</v>
      </c>
      <c r="D21" s="48">
        <v>1</v>
      </c>
      <c r="E21" s="48"/>
      <c r="F21" s="48"/>
      <c r="G21" s="48"/>
      <c r="H21" s="48"/>
      <c r="I21" s="48"/>
      <c r="J21" s="48"/>
      <c r="K21" s="5" t="s">
        <v>340</v>
      </c>
      <c r="L21" s="53"/>
      <c r="M21" s="20">
        <f t="shared" ref="M21" si="1">L21*D21</f>
        <v>0</v>
      </c>
    </row>
    <row r="22" spans="1:14" ht="150" customHeight="1" x14ac:dyDescent="0.25">
      <c r="A22" s="61" t="s">
        <v>15</v>
      </c>
      <c r="B22" s="123"/>
      <c r="C22" s="8" t="s">
        <v>30</v>
      </c>
      <c r="D22" s="48">
        <v>1</v>
      </c>
      <c r="E22" s="48">
        <v>400</v>
      </c>
      <c r="F22" s="48">
        <v>380</v>
      </c>
      <c r="G22" s="48">
        <v>700</v>
      </c>
      <c r="H22" s="48" t="s">
        <v>18</v>
      </c>
      <c r="I22" s="48" t="s">
        <v>18</v>
      </c>
      <c r="J22" s="48" t="s">
        <v>18</v>
      </c>
      <c r="K22" s="5"/>
      <c r="L22" s="65"/>
      <c r="M22" s="66"/>
    </row>
    <row r="23" spans="1:14" ht="150" customHeight="1" x14ac:dyDescent="0.25">
      <c r="A23" s="61" t="s">
        <v>15</v>
      </c>
      <c r="B23" s="123"/>
      <c r="C23" s="8" t="s">
        <v>30</v>
      </c>
      <c r="D23" s="48">
        <v>2</v>
      </c>
      <c r="E23" s="48">
        <v>600</v>
      </c>
      <c r="F23" s="48">
        <v>380</v>
      </c>
      <c r="G23" s="48">
        <v>700</v>
      </c>
      <c r="H23" s="48" t="s">
        <v>18</v>
      </c>
      <c r="I23" s="48" t="s">
        <v>18</v>
      </c>
      <c r="J23" s="48" t="s">
        <v>18</v>
      </c>
      <c r="K23" s="5"/>
      <c r="L23" s="69"/>
      <c r="M23" s="70"/>
    </row>
    <row r="24" spans="1:14" ht="150" customHeight="1" x14ac:dyDescent="0.25">
      <c r="A24" s="61" t="s">
        <v>15</v>
      </c>
      <c r="B24" s="123"/>
      <c r="C24" s="8" t="s">
        <v>277</v>
      </c>
      <c r="D24" s="48">
        <v>1</v>
      </c>
      <c r="E24" s="48">
        <v>400</v>
      </c>
      <c r="F24" s="48">
        <v>600</v>
      </c>
      <c r="G24" s="48">
        <v>900</v>
      </c>
      <c r="H24" s="48" t="s">
        <v>18</v>
      </c>
      <c r="I24" s="48" t="s">
        <v>18</v>
      </c>
      <c r="J24" s="48" t="s">
        <v>18</v>
      </c>
      <c r="K24" s="5"/>
      <c r="L24" s="69"/>
      <c r="M24" s="70"/>
    </row>
    <row r="25" spans="1:14" ht="150" customHeight="1" x14ac:dyDescent="0.25">
      <c r="A25" s="61" t="s">
        <v>15</v>
      </c>
      <c r="B25" s="124"/>
      <c r="C25" s="8" t="s">
        <v>276</v>
      </c>
      <c r="D25" s="48">
        <v>1</v>
      </c>
      <c r="E25" s="48">
        <v>1200</v>
      </c>
      <c r="F25" s="48">
        <v>600</v>
      </c>
      <c r="G25" s="48">
        <v>900</v>
      </c>
      <c r="H25" s="48" t="s">
        <v>18</v>
      </c>
      <c r="I25" s="48" t="s">
        <v>18</v>
      </c>
      <c r="J25" s="48" t="s">
        <v>18</v>
      </c>
      <c r="K25" s="5"/>
      <c r="L25" s="67"/>
      <c r="M25" s="68"/>
    </row>
    <row r="26" spans="1:14" ht="99" customHeight="1" x14ac:dyDescent="0.25">
      <c r="A26" s="59" t="s">
        <v>15</v>
      </c>
      <c r="B26" s="50" t="s">
        <v>16</v>
      </c>
      <c r="C26" s="48" t="s">
        <v>96</v>
      </c>
      <c r="D26" s="48">
        <v>1</v>
      </c>
      <c r="E26" s="48">
        <v>600</v>
      </c>
      <c r="F26" s="48">
        <v>600</v>
      </c>
      <c r="G26" s="48">
        <v>865</v>
      </c>
      <c r="H26" s="48" t="s">
        <v>18</v>
      </c>
      <c r="I26" s="48" t="s">
        <v>18</v>
      </c>
      <c r="J26" s="48" t="s">
        <v>18</v>
      </c>
      <c r="K26" s="6" t="s">
        <v>258</v>
      </c>
      <c r="L26" s="53"/>
      <c r="M26" s="20">
        <f t="shared" si="0"/>
        <v>0</v>
      </c>
    </row>
    <row r="27" spans="1:14" ht="159.94999999999999" customHeight="1" x14ac:dyDescent="0.25">
      <c r="A27" s="61"/>
      <c r="B27" s="48" t="s">
        <v>16</v>
      </c>
      <c r="C27" s="44" t="s">
        <v>26</v>
      </c>
      <c r="D27" s="45">
        <v>1</v>
      </c>
      <c r="E27" s="45"/>
      <c r="F27" s="45"/>
      <c r="G27" s="45"/>
      <c r="H27" s="45"/>
      <c r="I27" s="45"/>
      <c r="J27" s="7"/>
      <c r="K27" s="5" t="s">
        <v>270</v>
      </c>
      <c r="L27" s="54"/>
      <c r="M27" s="20">
        <f t="shared" si="0"/>
        <v>0</v>
      </c>
      <c r="N27"/>
    </row>
    <row r="28" spans="1:14" ht="37.700000000000003" customHeight="1" x14ac:dyDescent="0.25">
      <c r="A28" s="113" t="s">
        <v>33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56"/>
      <c r="M28" s="57"/>
    </row>
    <row r="29" spans="1:14" ht="153.6" customHeight="1" x14ac:dyDescent="0.25">
      <c r="A29" s="59" t="s">
        <v>15</v>
      </c>
      <c r="B29" s="48" t="s">
        <v>34</v>
      </c>
      <c r="C29" s="48" t="s">
        <v>17</v>
      </c>
      <c r="D29" s="48">
        <v>3</v>
      </c>
      <c r="E29" s="48">
        <v>830</v>
      </c>
      <c r="F29" s="48">
        <v>790</v>
      </c>
      <c r="G29" s="48">
        <v>1000</v>
      </c>
      <c r="H29" s="48" t="s">
        <v>18</v>
      </c>
      <c r="I29" s="48" t="s">
        <v>18</v>
      </c>
      <c r="J29" s="48" t="s">
        <v>18</v>
      </c>
      <c r="K29" s="5" t="s">
        <v>270</v>
      </c>
      <c r="L29" s="53"/>
      <c r="M29" s="20">
        <f t="shared" si="0"/>
        <v>0</v>
      </c>
    </row>
    <row r="30" spans="1:14" ht="147" customHeight="1" x14ac:dyDescent="0.25">
      <c r="A30" s="59" t="s">
        <v>15</v>
      </c>
      <c r="B30" s="48" t="s">
        <v>34</v>
      </c>
      <c r="C30" s="48" t="s">
        <v>35</v>
      </c>
      <c r="D30" s="48">
        <v>1</v>
      </c>
      <c r="E30" s="48">
        <v>800</v>
      </c>
      <c r="F30" s="48">
        <v>800</v>
      </c>
      <c r="G30" s="48">
        <v>750</v>
      </c>
      <c r="H30" s="48" t="s">
        <v>18</v>
      </c>
      <c r="I30" s="48" t="s">
        <v>18</v>
      </c>
      <c r="J30" s="48" t="s">
        <v>18</v>
      </c>
      <c r="K30" s="5" t="s">
        <v>270</v>
      </c>
      <c r="L30" s="53"/>
      <c r="M30" s="20">
        <f t="shared" si="0"/>
        <v>0</v>
      </c>
    </row>
    <row r="31" spans="1:14" ht="133.5" customHeight="1" x14ac:dyDescent="0.25">
      <c r="A31" s="59" t="s">
        <v>15</v>
      </c>
      <c r="B31" s="48" t="s">
        <v>34</v>
      </c>
      <c r="C31" s="48" t="s">
        <v>35</v>
      </c>
      <c r="D31" s="48">
        <v>3</v>
      </c>
      <c r="E31" s="48">
        <v>1200</v>
      </c>
      <c r="F31" s="48">
        <v>600</v>
      </c>
      <c r="G31" s="48">
        <v>750</v>
      </c>
      <c r="H31" s="48" t="s">
        <v>18</v>
      </c>
      <c r="I31" s="48" t="s">
        <v>18</v>
      </c>
      <c r="J31" s="48" t="s">
        <v>18</v>
      </c>
      <c r="K31" s="5" t="s">
        <v>270</v>
      </c>
      <c r="L31" s="53"/>
      <c r="M31" s="20">
        <f t="shared" si="0"/>
        <v>0</v>
      </c>
    </row>
    <row r="32" spans="1:14" ht="144" customHeight="1" x14ac:dyDescent="0.25">
      <c r="A32" s="59" t="s">
        <v>15</v>
      </c>
      <c r="B32" s="48" t="s">
        <v>34</v>
      </c>
      <c r="C32" s="48" t="s">
        <v>19</v>
      </c>
      <c r="D32" s="48">
        <v>3</v>
      </c>
      <c r="E32" s="48">
        <v>1800</v>
      </c>
      <c r="F32" s="48">
        <v>1200</v>
      </c>
      <c r="G32" s="48">
        <v>750</v>
      </c>
      <c r="H32" s="48" t="s">
        <v>18</v>
      </c>
      <c r="I32" s="48" t="s">
        <v>18</v>
      </c>
      <c r="J32" s="48" t="s">
        <v>18</v>
      </c>
      <c r="K32" s="5" t="s">
        <v>270</v>
      </c>
      <c r="L32" s="53"/>
      <c r="M32" s="20">
        <f t="shared" si="0"/>
        <v>0</v>
      </c>
    </row>
    <row r="33" spans="1:14" ht="185.25" customHeight="1" x14ac:dyDescent="0.25">
      <c r="A33" s="59" t="s">
        <v>15</v>
      </c>
      <c r="B33" s="48" t="s">
        <v>34</v>
      </c>
      <c r="C33" s="48" t="s">
        <v>25</v>
      </c>
      <c r="D33" s="48">
        <v>1</v>
      </c>
      <c r="E33" s="48">
        <v>800</v>
      </c>
      <c r="F33" s="48">
        <v>400</v>
      </c>
      <c r="G33" s="48">
        <v>2100</v>
      </c>
      <c r="H33" s="48" t="s">
        <v>18</v>
      </c>
      <c r="I33" s="48" t="s">
        <v>18</v>
      </c>
      <c r="J33" s="48" t="s">
        <v>18</v>
      </c>
      <c r="K33" s="5" t="s">
        <v>270</v>
      </c>
      <c r="L33" s="53"/>
      <c r="M33" s="20">
        <f t="shared" si="0"/>
        <v>0</v>
      </c>
    </row>
    <row r="34" spans="1:14" ht="99.95" customHeight="1" x14ac:dyDescent="0.25">
      <c r="A34" s="59"/>
      <c r="B34" s="48" t="s">
        <v>34</v>
      </c>
      <c r="C34" s="48" t="s">
        <v>66</v>
      </c>
      <c r="D34" s="48">
        <v>1</v>
      </c>
      <c r="E34" s="48">
        <v>800</v>
      </c>
      <c r="F34" s="48">
        <v>500</v>
      </c>
      <c r="G34" s="48">
        <v>2100</v>
      </c>
      <c r="H34" s="48" t="s">
        <v>18</v>
      </c>
      <c r="I34" s="48" t="s">
        <v>18</v>
      </c>
      <c r="J34" s="48" t="s">
        <v>18</v>
      </c>
      <c r="K34" s="5" t="s">
        <v>270</v>
      </c>
      <c r="L34" s="54"/>
      <c r="M34" s="19">
        <f t="shared" si="0"/>
        <v>0</v>
      </c>
      <c r="N34"/>
    </row>
    <row r="35" spans="1:14" ht="136.5" customHeight="1" x14ac:dyDescent="0.25">
      <c r="A35" s="59" t="s">
        <v>15</v>
      </c>
      <c r="B35" s="48" t="s">
        <v>34</v>
      </c>
      <c r="C35" s="48" t="s">
        <v>21</v>
      </c>
      <c r="D35" s="48">
        <v>3</v>
      </c>
      <c r="E35" s="48">
        <v>400</v>
      </c>
      <c r="F35" s="48">
        <v>480</v>
      </c>
      <c r="G35" s="48">
        <v>650</v>
      </c>
      <c r="H35" s="48" t="s">
        <v>18</v>
      </c>
      <c r="I35" s="48" t="s">
        <v>18</v>
      </c>
      <c r="J35" s="48" t="s">
        <v>18</v>
      </c>
      <c r="K35" s="5" t="s">
        <v>270</v>
      </c>
      <c r="L35" s="53"/>
      <c r="M35" s="20">
        <f t="shared" si="0"/>
        <v>0</v>
      </c>
      <c r="N35" s="9"/>
    </row>
    <row r="36" spans="1:14" ht="188.25" customHeight="1" x14ac:dyDescent="0.25">
      <c r="A36" s="59" t="s">
        <v>15</v>
      </c>
      <c r="B36" s="49" t="s">
        <v>34</v>
      </c>
      <c r="C36" s="48" t="s">
        <v>36</v>
      </c>
      <c r="D36" s="48">
        <v>2</v>
      </c>
      <c r="E36" s="48">
        <v>520</v>
      </c>
      <c r="F36" s="48">
        <v>450</v>
      </c>
      <c r="G36" s="48">
        <v>880</v>
      </c>
      <c r="H36" s="48" t="s">
        <v>18</v>
      </c>
      <c r="I36" s="48" t="s">
        <v>18</v>
      </c>
      <c r="J36" s="10"/>
      <c r="K36" s="11" t="s">
        <v>260</v>
      </c>
      <c r="L36" s="53"/>
      <c r="M36" s="20">
        <f t="shared" si="0"/>
        <v>0</v>
      </c>
    </row>
    <row r="37" spans="1:14" ht="74.45" customHeight="1" x14ac:dyDescent="0.25">
      <c r="A37" s="61"/>
      <c r="B37" s="121" t="s">
        <v>34</v>
      </c>
      <c r="C37" s="8" t="s">
        <v>45</v>
      </c>
      <c r="D37" s="48">
        <v>1</v>
      </c>
      <c r="E37" s="48"/>
      <c r="F37" s="48"/>
      <c r="G37" s="48"/>
      <c r="H37" s="48"/>
      <c r="I37" s="48"/>
      <c r="J37" s="48"/>
      <c r="K37" s="5" t="s">
        <v>259</v>
      </c>
      <c r="L37" s="53"/>
      <c r="M37" s="20">
        <f t="shared" si="0"/>
        <v>0</v>
      </c>
    </row>
    <row r="38" spans="1:14" ht="160.5" customHeight="1" x14ac:dyDescent="0.25">
      <c r="A38" s="61" t="s">
        <v>15</v>
      </c>
      <c r="B38" s="121"/>
      <c r="C38" s="8" t="s">
        <v>30</v>
      </c>
      <c r="D38" s="48">
        <v>2</v>
      </c>
      <c r="E38" s="48">
        <v>600</v>
      </c>
      <c r="F38" s="48">
        <v>380</v>
      </c>
      <c r="G38" s="48">
        <v>702</v>
      </c>
      <c r="H38" s="48" t="s">
        <v>18</v>
      </c>
      <c r="I38" s="48" t="s">
        <v>18</v>
      </c>
      <c r="J38" s="48" t="s">
        <v>18</v>
      </c>
      <c r="K38" s="5"/>
      <c r="L38" s="65"/>
      <c r="M38" s="66"/>
    </row>
    <row r="39" spans="1:14" ht="160.5" customHeight="1" x14ac:dyDescent="0.25">
      <c r="A39" s="61" t="s">
        <v>15</v>
      </c>
      <c r="B39" s="121"/>
      <c r="C39" s="8" t="s">
        <v>30</v>
      </c>
      <c r="D39" s="48">
        <v>2</v>
      </c>
      <c r="E39" s="48">
        <v>400</v>
      </c>
      <c r="F39" s="48">
        <v>380</v>
      </c>
      <c r="G39" s="48">
        <v>702</v>
      </c>
      <c r="H39" s="48" t="s">
        <v>18</v>
      </c>
      <c r="I39" s="48" t="s">
        <v>18</v>
      </c>
      <c r="J39" s="48" t="s">
        <v>18</v>
      </c>
      <c r="K39" s="5"/>
      <c r="L39" s="69"/>
      <c r="M39" s="70"/>
    </row>
    <row r="40" spans="1:14" ht="160.5" customHeight="1" x14ac:dyDescent="0.25">
      <c r="A40" s="61" t="s">
        <v>15</v>
      </c>
      <c r="B40" s="121"/>
      <c r="C40" s="8" t="s">
        <v>276</v>
      </c>
      <c r="D40" s="48">
        <v>1</v>
      </c>
      <c r="E40" s="48">
        <v>1000</v>
      </c>
      <c r="F40" s="48">
        <v>600</v>
      </c>
      <c r="G40" s="48">
        <v>900</v>
      </c>
      <c r="H40" s="48" t="s">
        <v>18</v>
      </c>
      <c r="I40" s="48" t="s">
        <v>18</v>
      </c>
      <c r="J40" s="48" t="s">
        <v>18</v>
      </c>
      <c r="K40" s="5"/>
      <c r="L40" s="67"/>
      <c r="M40" s="68"/>
    </row>
    <row r="41" spans="1:14" ht="69.95" customHeight="1" x14ac:dyDescent="0.25">
      <c r="A41" s="61"/>
      <c r="B41" s="4" t="s">
        <v>34</v>
      </c>
      <c r="C41" s="104" t="s">
        <v>26</v>
      </c>
      <c r="D41" s="33">
        <v>1</v>
      </c>
      <c r="E41" s="33"/>
      <c r="F41" s="33"/>
      <c r="G41" s="33"/>
      <c r="H41" s="33"/>
      <c r="I41" s="33"/>
      <c r="J41" s="105"/>
      <c r="K41" s="5" t="s">
        <v>270</v>
      </c>
      <c r="L41" s="54"/>
      <c r="M41" s="20">
        <f t="shared" si="0"/>
        <v>0</v>
      </c>
      <c r="N41"/>
    </row>
    <row r="42" spans="1:14" ht="37.700000000000003" customHeight="1" x14ac:dyDescent="0.25">
      <c r="A42" s="117" t="s">
        <v>37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9"/>
      <c r="L42" s="103"/>
      <c r="M42" s="63"/>
    </row>
    <row r="43" spans="1:14" ht="138" customHeight="1" x14ac:dyDescent="0.25">
      <c r="A43" s="60" t="s">
        <v>15</v>
      </c>
      <c r="B43" s="106" t="s">
        <v>38</v>
      </c>
      <c r="C43" s="106" t="s">
        <v>39</v>
      </c>
      <c r="D43" s="106">
        <v>1</v>
      </c>
      <c r="E43" s="106">
        <v>1800</v>
      </c>
      <c r="F43" s="106">
        <v>800</v>
      </c>
      <c r="G43" s="106">
        <v>750</v>
      </c>
      <c r="H43" s="106" t="s">
        <v>18</v>
      </c>
      <c r="I43" s="106" t="s">
        <v>18</v>
      </c>
      <c r="J43" s="106" t="s">
        <v>18</v>
      </c>
      <c r="K43" s="36" t="s">
        <v>341</v>
      </c>
      <c r="L43" s="53"/>
      <c r="M43" s="20">
        <f t="shared" si="0"/>
        <v>0</v>
      </c>
    </row>
    <row r="44" spans="1:14" ht="37.700000000000003" customHeight="1" x14ac:dyDescent="0.25">
      <c r="A44" s="110" t="s">
        <v>40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2"/>
      <c r="L44" s="56"/>
      <c r="M44" s="63"/>
    </row>
    <row r="45" spans="1:14" ht="113.45" customHeight="1" x14ac:dyDescent="0.25">
      <c r="A45" s="58" t="s">
        <v>15</v>
      </c>
      <c r="B45" s="48" t="s">
        <v>41</v>
      </c>
      <c r="C45" s="48" t="s">
        <v>42</v>
      </c>
      <c r="D45" s="48">
        <v>1</v>
      </c>
      <c r="E45" s="48">
        <v>600</v>
      </c>
      <c r="F45" s="48">
        <v>20</v>
      </c>
      <c r="G45" s="48">
        <v>70</v>
      </c>
      <c r="H45" s="48" t="s">
        <v>18</v>
      </c>
      <c r="I45" s="48" t="s">
        <v>18</v>
      </c>
      <c r="J45" s="48" t="s">
        <v>18</v>
      </c>
      <c r="K45" s="6" t="s">
        <v>261</v>
      </c>
      <c r="L45" s="53"/>
      <c r="M45" s="20">
        <f t="shared" si="0"/>
        <v>0</v>
      </c>
    </row>
    <row r="46" spans="1:14" ht="132.6" customHeight="1" x14ac:dyDescent="0.25">
      <c r="A46" s="60" t="s">
        <v>15</v>
      </c>
      <c r="B46" s="48" t="s">
        <v>41</v>
      </c>
      <c r="C46" s="48" t="s">
        <v>342</v>
      </c>
      <c r="D46" s="48">
        <v>1</v>
      </c>
      <c r="E46" s="48">
        <v>520</v>
      </c>
      <c r="F46" s="48">
        <v>500</v>
      </c>
      <c r="G46" s="48">
        <v>800</v>
      </c>
      <c r="H46" s="48" t="s">
        <v>18</v>
      </c>
      <c r="I46" s="48" t="s">
        <v>18</v>
      </c>
      <c r="J46" s="48" t="s">
        <v>18</v>
      </c>
      <c r="K46" s="5" t="s">
        <v>270</v>
      </c>
      <c r="L46" s="53"/>
      <c r="M46" s="20">
        <f t="shared" si="0"/>
        <v>0</v>
      </c>
    </row>
    <row r="47" spans="1:14" ht="37.700000000000003" customHeight="1" x14ac:dyDescent="0.25">
      <c r="A47" s="113">
        <v>16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56"/>
      <c r="M47" s="63"/>
    </row>
    <row r="48" spans="1:14" ht="130.5" customHeight="1" x14ac:dyDescent="0.25">
      <c r="A48" s="58" t="s">
        <v>15</v>
      </c>
      <c r="B48" s="26" t="s">
        <v>44</v>
      </c>
      <c r="C48" s="12" t="s">
        <v>45</v>
      </c>
      <c r="D48" s="12">
        <v>1</v>
      </c>
      <c r="E48" s="12">
        <v>3720</v>
      </c>
      <c r="F48" s="12">
        <v>800</v>
      </c>
      <c r="G48" s="12">
        <v>900</v>
      </c>
      <c r="H48" s="12" t="s">
        <v>18</v>
      </c>
      <c r="I48" s="12" t="s">
        <v>18</v>
      </c>
      <c r="J48" s="12" t="s">
        <v>18</v>
      </c>
      <c r="K48" s="5" t="s">
        <v>343</v>
      </c>
      <c r="L48" s="53"/>
      <c r="M48" s="20">
        <f t="shared" si="0"/>
        <v>0</v>
      </c>
    </row>
    <row r="49" spans="1:14" ht="103.5" customHeight="1" x14ac:dyDescent="0.25">
      <c r="A49" s="50" t="s">
        <v>15</v>
      </c>
      <c r="B49" s="106" t="s">
        <v>44</v>
      </c>
      <c r="C49" s="12" t="s">
        <v>332</v>
      </c>
      <c r="D49" s="12">
        <v>1</v>
      </c>
      <c r="E49" s="12">
        <v>800</v>
      </c>
      <c r="F49" s="12">
        <v>600</v>
      </c>
      <c r="G49" s="12">
        <v>2100</v>
      </c>
      <c r="H49" s="12" t="s">
        <v>18</v>
      </c>
      <c r="I49" s="12" t="s">
        <v>18</v>
      </c>
      <c r="J49" s="12" t="s">
        <v>18</v>
      </c>
      <c r="K49" s="5" t="s">
        <v>333</v>
      </c>
      <c r="L49" s="53"/>
      <c r="M49" s="20">
        <f t="shared" si="0"/>
        <v>0</v>
      </c>
    </row>
    <row r="50" spans="1:14" ht="119.45" customHeight="1" x14ac:dyDescent="0.25">
      <c r="A50" s="61" t="s">
        <v>15</v>
      </c>
      <c r="B50" s="120" t="s">
        <v>44</v>
      </c>
      <c r="C50" s="25" t="s">
        <v>45</v>
      </c>
      <c r="D50" s="12">
        <v>1</v>
      </c>
      <c r="E50" s="12"/>
      <c r="F50" s="12"/>
      <c r="G50" s="12"/>
      <c r="H50" s="12" t="s">
        <v>18</v>
      </c>
      <c r="I50" s="12" t="s">
        <v>18</v>
      </c>
      <c r="J50" s="12" t="s">
        <v>18</v>
      </c>
      <c r="K50" s="5" t="s">
        <v>259</v>
      </c>
      <c r="L50" s="107"/>
      <c r="M50" s="108">
        <f t="shared" si="0"/>
        <v>0</v>
      </c>
    </row>
    <row r="51" spans="1:14" ht="131.1" customHeight="1" x14ac:dyDescent="0.25">
      <c r="A51" s="61" t="s">
        <v>15</v>
      </c>
      <c r="B51" s="120"/>
      <c r="C51" s="8" t="s">
        <v>30</v>
      </c>
      <c r="D51" s="48">
        <v>3</v>
      </c>
      <c r="E51" s="48">
        <v>600</v>
      </c>
      <c r="F51" s="48">
        <v>380</v>
      </c>
      <c r="G51" s="48">
        <v>702</v>
      </c>
      <c r="H51" s="48" t="s">
        <v>18</v>
      </c>
      <c r="I51" s="48" t="s">
        <v>18</v>
      </c>
      <c r="J51" s="48" t="s">
        <v>18</v>
      </c>
      <c r="K51" s="5"/>
      <c r="L51" s="65"/>
      <c r="M51" s="66"/>
    </row>
    <row r="52" spans="1:14" ht="131.1" customHeight="1" x14ac:dyDescent="0.25">
      <c r="A52" s="61" t="s">
        <v>15</v>
      </c>
      <c r="B52" s="120"/>
      <c r="C52" s="8" t="s">
        <v>276</v>
      </c>
      <c r="D52" s="48">
        <v>1</v>
      </c>
      <c r="E52" s="48">
        <v>1200</v>
      </c>
      <c r="F52" s="48">
        <v>600</v>
      </c>
      <c r="G52" s="48">
        <v>900</v>
      </c>
      <c r="H52" s="48" t="s">
        <v>18</v>
      </c>
      <c r="I52" s="48" t="s">
        <v>18</v>
      </c>
      <c r="J52" s="48" t="s">
        <v>18</v>
      </c>
      <c r="K52" s="5"/>
      <c r="L52" s="69"/>
      <c r="M52" s="70"/>
    </row>
    <row r="53" spans="1:14" ht="131.1" customHeight="1" x14ac:dyDescent="0.25">
      <c r="A53" s="61" t="s">
        <v>15</v>
      </c>
      <c r="B53" s="120"/>
      <c r="C53" s="8" t="s">
        <v>283</v>
      </c>
      <c r="D53" s="48">
        <v>5</v>
      </c>
      <c r="E53" s="48">
        <v>600</v>
      </c>
      <c r="F53" s="48">
        <v>600</v>
      </c>
      <c r="G53" s="48">
        <v>900</v>
      </c>
      <c r="H53" s="48" t="s">
        <v>18</v>
      </c>
      <c r="I53" s="48" t="s">
        <v>18</v>
      </c>
      <c r="J53" s="48" t="s">
        <v>18</v>
      </c>
      <c r="K53" s="5"/>
      <c r="L53" s="67"/>
      <c r="M53" s="68"/>
      <c r="N53"/>
    </row>
    <row r="54" spans="1:14" ht="37.700000000000003" customHeight="1" x14ac:dyDescent="0.25">
      <c r="A54" s="113">
        <v>17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56"/>
      <c r="M54" s="63"/>
    </row>
    <row r="55" spans="1:14" ht="53.1" customHeight="1" x14ac:dyDescent="0.25">
      <c r="A55" s="58" t="s">
        <v>15</v>
      </c>
      <c r="B55" s="48" t="s">
        <v>46</v>
      </c>
      <c r="C55" s="48" t="s">
        <v>17</v>
      </c>
      <c r="D55" s="48">
        <v>1</v>
      </c>
      <c r="E55" s="48">
        <v>830</v>
      </c>
      <c r="F55" s="48">
        <v>790</v>
      </c>
      <c r="G55" s="48">
        <v>1000</v>
      </c>
      <c r="H55" s="48" t="s">
        <v>18</v>
      </c>
      <c r="I55" s="48" t="s">
        <v>18</v>
      </c>
      <c r="J55" s="48" t="s">
        <v>18</v>
      </c>
      <c r="K55" s="5" t="s">
        <v>270</v>
      </c>
      <c r="L55" s="53"/>
      <c r="M55" s="20">
        <f t="shared" ref="M55:M72" si="2">L55*D55</f>
        <v>0</v>
      </c>
    </row>
    <row r="56" spans="1:14" ht="113.45" customHeight="1" x14ac:dyDescent="0.25">
      <c r="A56" s="60" t="s">
        <v>15</v>
      </c>
      <c r="B56" s="48" t="s">
        <v>46</v>
      </c>
      <c r="C56" s="48" t="s">
        <v>35</v>
      </c>
      <c r="D56" s="48">
        <v>2</v>
      </c>
      <c r="E56" s="48">
        <v>1200</v>
      </c>
      <c r="F56" s="48">
        <v>800</v>
      </c>
      <c r="G56" s="48">
        <v>750</v>
      </c>
      <c r="H56" s="48" t="s">
        <v>18</v>
      </c>
      <c r="I56" s="48" t="s">
        <v>18</v>
      </c>
      <c r="J56" s="48" t="s">
        <v>18</v>
      </c>
      <c r="K56" s="5" t="s">
        <v>270</v>
      </c>
      <c r="L56" s="53"/>
      <c r="M56" s="20">
        <f t="shared" si="2"/>
        <v>0</v>
      </c>
    </row>
    <row r="57" spans="1:14" ht="127.5" customHeight="1" x14ac:dyDescent="0.25">
      <c r="A57" s="60" t="s">
        <v>15</v>
      </c>
      <c r="B57" s="12" t="s">
        <v>46</v>
      </c>
      <c r="C57" s="48" t="s">
        <v>21</v>
      </c>
      <c r="D57" s="48">
        <v>2</v>
      </c>
      <c r="E57" s="48">
        <v>400</v>
      </c>
      <c r="F57" s="48">
        <v>480</v>
      </c>
      <c r="G57" s="48">
        <v>650</v>
      </c>
      <c r="H57" s="48" t="s">
        <v>18</v>
      </c>
      <c r="I57" s="48" t="s">
        <v>18</v>
      </c>
      <c r="J57" s="48" t="s">
        <v>18</v>
      </c>
      <c r="K57" s="5" t="s">
        <v>270</v>
      </c>
      <c r="L57" s="53"/>
      <c r="M57" s="20">
        <f t="shared" si="2"/>
        <v>0</v>
      </c>
      <c r="N57" s="13"/>
    </row>
    <row r="58" spans="1:14" ht="72" customHeight="1" x14ac:dyDescent="0.25">
      <c r="A58" s="61"/>
      <c r="B58" s="12" t="s">
        <v>46</v>
      </c>
      <c r="C58" s="44" t="s">
        <v>26</v>
      </c>
      <c r="D58" s="45">
        <v>1</v>
      </c>
      <c r="E58" s="45"/>
      <c r="F58" s="45"/>
      <c r="G58" s="45"/>
      <c r="H58" s="45"/>
      <c r="I58" s="45"/>
      <c r="J58" s="7"/>
      <c r="K58" s="5" t="s">
        <v>270</v>
      </c>
      <c r="L58" s="54"/>
      <c r="M58" s="20">
        <f t="shared" si="2"/>
        <v>0</v>
      </c>
      <c r="N58"/>
    </row>
    <row r="59" spans="1:14" ht="37.700000000000003" customHeight="1" x14ac:dyDescent="0.25">
      <c r="A59" s="113" t="s">
        <v>47</v>
      </c>
      <c r="B59" s="114"/>
      <c r="C59" s="115"/>
      <c r="D59" s="115"/>
      <c r="E59" s="115"/>
      <c r="F59" s="115"/>
      <c r="G59" s="115"/>
      <c r="H59" s="115"/>
      <c r="I59" s="115"/>
      <c r="J59" s="115"/>
      <c r="K59" s="116"/>
      <c r="L59" s="56"/>
      <c r="M59" s="63"/>
    </row>
    <row r="60" spans="1:14" ht="160.5" customHeight="1" x14ac:dyDescent="0.25">
      <c r="A60" s="50" t="s">
        <v>15</v>
      </c>
      <c r="B60" s="48" t="s">
        <v>48</v>
      </c>
      <c r="C60" s="48" t="s">
        <v>324</v>
      </c>
      <c r="D60" s="48">
        <v>22</v>
      </c>
      <c r="E60" s="48">
        <v>500</v>
      </c>
      <c r="F60" s="48">
        <v>400</v>
      </c>
      <c r="G60" s="48">
        <v>1920</v>
      </c>
      <c r="H60" s="48" t="s">
        <v>18</v>
      </c>
      <c r="I60" s="48" t="s">
        <v>18</v>
      </c>
      <c r="J60" s="48" t="s">
        <v>18</v>
      </c>
      <c r="K60" s="5" t="s">
        <v>325</v>
      </c>
      <c r="L60" s="53"/>
      <c r="M60" s="20">
        <f t="shared" ref="M60" si="3">L60*D60</f>
        <v>0</v>
      </c>
    </row>
    <row r="61" spans="1:14" ht="160.69999999999999" customHeight="1" x14ac:dyDescent="0.25">
      <c r="A61" s="58" t="s">
        <v>15</v>
      </c>
      <c r="B61" s="48" t="s">
        <v>48</v>
      </c>
      <c r="C61" s="48" t="s">
        <v>49</v>
      </c>
      <c r="D61" s="48">
        <v>4</v>
      </c>
      <c r="E61" s="48">
        <v>1000</v>
      </c>
      <c r="F61" s="48">
        <v>1200</v>
      </c>
      <c r="G61" s="48">
        <v>800</v>
      </c>
      <c r="H61" s="48" t="s">
        <v>18</v>
      </c>
      <c r="I61" s="48" t="s">
        <v>18</v>
      </c>
      <c r="J61" s="48" t="s">
        <v>18</v>
      </c>
      <c r="K61" s="6" t="s">
        <v>50</v>
      </c>
      <c r="L61" s="53"/>
      <c r="M61" s="20">
        <f t="shared" si="2"/>
        <v>0</v>
      </c>
    </row>
    <row r="62" spans="1:14" ht="37.700000000000003" customHeight="1" x14ac:dyDescent="0.25">
      <c r="A62" s="110" t="s">
        <v>51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2"/>
      <c r="L62" s="56"/>
      <c r="M62" s="63"/>
    </row>
    <row r="63" spans="1:14" ht="160.5" customHeight="1" x14ac:dyDescent="0.25">
      <c r="A63" s="50" t="s">
        <v>15</v>
      </c>
      <c r="B63" s="48" t="s">
        <v>48</v>
      </c>
      <c r="C63" s="48" t="s">
        <v>324</v>
      </c>
      <c r="D63" s="48">
        <v>22</v>
      </c>
      <c r="E63" s="48">
        <v>500</v>
      </c>
      <c r="F63" s="48">
        <v>400</v>
      </c>
      <c r="G63" s="48">
        <v>1920</v>
      </c>
      <c r="H63" s="48" t="s">
        <v>18</v>
      </c>
      <c r="I63" s="48" t="s">
        <v>18</v>
      </c>
      <c r="J63" s="48" t="s">
        <v>18</v>
      </c>
      <c r="K63" s="5" t="s">
        <v>325</v>
      </c>
      <c r="L63" s="53"/>
      <c r="M63" s="20">
        <f t="shared" ref="M63" si="4">L63*D63</f>
        <v>0</v>
      </c>
    </row>
    <row r="64" spans="1:14" ht="157.5" customHeight="1" x14ac:dyDescent="0.25">
      <c r="A64" s="58" t="s">
        <v>15</v>
      </c>
      <c r="B64" s="48" t="s">
        <v>48</v>
      </c>
      <c r="C64" s="48" t="s">
        <v>49</v>
      </c>
      <c r="D64" s="48">
        <v>4</v>
      </c>
      <c r="E64" s="48">
        <v>1200</v>
      </c>
      <c r="F64" s="48">
        <v>300</v>
      </c>
      <c r="G64" s="48">
        <v>400</v>
      </c>
      <c r="H64" s="48" t="s">
        <v>18</v>
      </c>
      <c r="I64" s="48" t="s">
        <v>18</v>
      </c>
      <c r="J64" s="48" t="s">
        <v>18</v>
      </c>
      <c r="K64" s="6" t="s">
        <v>50</v>
      </c>
      <c r="L64" s="53"/>
      <c r="M64" s="20">
        <f t="shared" si="2"/>
        <v>0</v>
      </c>
    </row>
    <row r="65" spans="1:14" ht="37.700000000000003" customHeight="1" x14ac:dyDescent="0.25">
      <c r="A65" s="110" t="s">
        <v>52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2"/>
      <c r="L65" s="56"/>
      <c r="M65" s="63"/>
    </row>
    <row r="66" spans="1:14" ht="225" customHeight="1" x14ac:dyDescent="0.25">
      <c r="A66" s="50" t="s">
        <v>15</v>
      </c>
      <c r="B66" s="48" t="s">
        <v>53</v>
      </c>
      <c r="C66" s="48" t="s">
        <v>326</v>
      </c>
      <c r="D66" s="48">
        <v>7</v>
      </c>
      <c r="E66" s="48">
        <v>500</v>
      </c>
      <c r="F66" s="48">
        <v>600</v>
      </c>
      <c r="G66" s="48">
        <v>1920</v>
      </c>
      <c r="H66" s="48"/>
      <c r="I66" s="48"/>
      <c r="J66" s="48" t="s">
        <v>18</v>
      </c>
      <c r="K66" s="6" t="s">
        <v>327</v>
      </c>
      <c r="L66" s="53"/>
      <c r="M66" s="20">
        <f t="shared" ref="M66" si="5">L66*D66</f>
        <v>0</v>
      </c>
    </row>
    <row r="67" spans="1:14" ht="159" customHeight="1" x14ac:dyDescent="0.25">
      <c r="A67" s="58" t="s">
        <v>15</v>
      </c>
      <c r="B67" s="48" t="s">
        <v>53</v>
      </c>
      <c r="C67" s="48" t="s">
        <v>49</v>
      </c>
      <c r="D67" s="48">
        <v>2</v>
      </c>
      <c r="E67" s="48">
        <v>1200</v>
      </c>
      <c r="F67" s="48">
        <v>300</v>
      </c>
      <c r="G67" s="48">
        <v>400</v>
      </c>
      <c r="H67" s="48" t="s">
        <v>18</v>
      </c>
      <c r="I67" s="48" t="s">
        <v>18</v>
      </c>
      <c r="J67" s="48" t="s">
        <v>18</v>
      </c>
      <c r="K67" s="6" t="s">
        <v>50</v>
      </c>
      <c r="L67" s="53"/>
      <c r="M67" s="20">
        <f t="shared" si="2"/>
        <v>0</v>
      </c>
    </row>
    <row r="68" spans="1:14" ht="37.700000000000003" customHeight="1" x14ac:dyDescent="0.25">
      <c r="A68" s="110" t="s">
        <v>54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2"/>
      <c r="L68" s="56"/>
      <c r="M68" s="63"/>
    </row>
    <row r="69" spans="1:14" ht="205.5" customHeight="1" x14ac:dyDescent="0.25">
      <c r="A69" s="58" t="s">
        <v>15</v>
      </c>
      <c r="B69" s="48" t="s">
        <v>55</v>
      </c>
      <c r="C69" s="48" t="s">
        <v>56</v>
      </c>
      <c r="D69" s="48">
        <v>1</v>
      </c>
      <c r="E69" s="48">
        <v>1200</v>
      </c>
      <c r="F69" s="48">
        <v>300</v>
      </c>
      <c r="G69" s="48">
        <v>400</v>
      </c>
      <c r="H69" s="48" t="s">
        <v>18</v>
      </c>
      <c r="I69" s="48" t="s">
        <v>18</v>
      </c>
      <c r="J69" s="48" t="s">
        <v>18</v>
      </c>
      <c r="K69" s="6" t="s">
        <v>50</v>
      </c>
      <c r="L69" s="53"/>
      <c r="M69" s="20">
        <f t="shared" si="2"/>
        <v>0</v>
      </c>
    </row>
    <row r="70" spans="1:14" ht="113.45" customHeight="1" x14ac:dyDescent="0.25">
      <c r="A70" s="60" t="s">
        <v>15</v>
      </c>
      <c r="B70" s="48" t="s">
        <v>55</v>
      </c>
      <c r="C70" s="48" t="s">
        <v>42</v>
      </c>
      <c r="D70" s="48">
        <v>1</v>
      </c>
      <c r="E70" s="48">
        <v>600</v>
      </c>
      <c r="F70" s="48">
        <v>20</v>
      </c>
      <c r="G70" s="48">
        <v>70</v>
      </c>
      <c r="H70" s="48" t="s">
        <v>18</v>
      </c>
      <c r="I70" s="48" t="s">
        <v>18</v>
      </c>
      <c r="J70" s="48" t="s">
        <v>18</v>
      </c>
      <c r="K70" s="6" t="s">
        <v>43</v>
      </c>
      <c r="L70" s="53"/>
      <c r="M70" s="20">
        <f t="shared" si="2"/>
        <v>0</v>
      </c>
    </row>
    <row r="71" spans="1:14" ht="37.700000000000003" customHeight="1" x14ac:dyDescent="0.25">
      <c r="A71" s="110" t="s">
        <v>57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2"/>
      <c r="L71" s="56"/>
      <c r="M71" s="63"/>
    </row>
    <row r="72" spans="1:14" ht="199.5" customHeight="1" x14ac:dyDescent="0.25">
      <c r="A72" s="64" t="s">
        <v>15</v>
      </c>
      <c r="B72" s="48" t="s">
        <v>58</v>
      </c>
      <c r="C72" s="48" t="s">
        <v>59</v>
      </c>
      <c r="D72" s="48">
        <v>1</v>
      </c>
      <c r="E72" s="48">
        <v>620</v>
      </c>
      <c r="F72" s="48">
        <v>1550</v>
      </c>
      <c r="G72" s="48">
        <v>835</v>
      </c>
      <c r="H72" s="48" t="s">
        <v>18</v>
      </c>
      <c r="I72" s="48" t="s">
        <v>18</v>
      </c>
      <c r="J72" s="48" t="s">
        <v>18</v>
      </c>
      <c r="K72" s="6" t="s">
        <v>344</v>
      </c>
      <c r="L72" s="53"/>
      <c r="M72" s="20">
        <f t="shared" si="2"/>
        <v>0</v>
      </c>
    </row>
    <row r="73" spans="1:14" ht="36" customHeight="1" x14ac:dyDescent="0.25">
      <c r="A73" s="14"/>
      <c r="B73" s="27"/>
      <c r="C73" s="15"/>
      <c r="D73" s="15"/>
      <c r="E73" s="15"/>
      <c r="F73" s="15"/>
      <c r="G73" s="15"/>
      <c r="H73" s="15"/>
      <c r="I73" s="15"/>
      <c r="J73" s="15"/>
      <c r="K73" s="15"/>
      <c r="L73" s="16"/>
      <c r="M73" s="17">
        <f>SUM(M5:M72)</f>
        <v>0</v>
      </c>
      <c r="N73"/>
    </row>
  </sheetData>
  <protectedRanges>
    <protectedRange sqref="L5:L21 L26:L37 L41:L48 L55:L59 L61:L62 L64:L65 L67:L72 L50" name="Oblast2"/>
    <protectedRange sqref="L60 L63" name="Oblast1"/>
    <protectedRange sqref="L66" name="Oblast1_1"/>
    <protectedRange sqref="L49" name="Oblast1_2"/>
  </protectedRanges>
  <mergeCells count="27">
    <mergeCell ref="A4:K4"/>
    <mergeCell ref="A14:K14"/>
    <mergeCell ref="H2:H3"/>
    <mergeCell ref="I2:I3"/>
    <mergeCell ref="J2:J3"/>
    <mergeCell ref="K2:K3"/>
    <mergeCell ref="A1:M1"/>
    <mergeCell ref="L2:L3"/>
    <mergeCell ref="M2:M3"/>
    <mergeCell ref="A2:A3"/>
    <mergeCell ref="B2:B3"/>
    <mergeCell ref="C2:C3"/>
    <mergeCell ref="D2:D3"/>
    <mergeCell ref="E2:G2"/>
    <mergeCell ref="A42:K42"/>
    <mergeCell ref="B50:B53"/>
    <mergeCell ref="B37:B40"/>
    <mergeCell ref="A28:K28"/>
    <mergeCell ref="B21:B25"/>
    <mergeCell ref="A68:K68"/>
    <mergeCell ref="A71:K71"/>
    <mergeCell ref="A44:K44"/>
    <mergeCell ref="A47:K47"/>
    <mergeCell ref="A54:K54"/>
    <mergeCell ref="A59:K59"/>
    <mergeCell ref="A62:K62"/>
    <mergeCell ref="A65:K6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8F1E-C29C-4119-849D-915D7077D524}">
  <sheetPr>
    <pageSetUpPr fitToPage="1"/>
  </sheetPr>
  <dimension ref="A1:N282"/>
  <sheetViews>
    <sheetView zoomScale="40" zoomScaleNormal="40" workbookViewId="0">
      <selection activeCell="T6" sqref="T6"/>
    </sheetView>
  </sheetViews>
  <sheetFormatPr defaultRowHeight="21.75" x14ac:dyDescent="0.25"/>
  <cols>
    <col min="1" max="2" width="24" customWidth="1"/>
    <col min="3" max="3" width="40.85546875" customWidth="1"/>
    <col min="4" max="4" width="11.85546875" customWidth="1"/>
    <col min="5" max="5" width="11.140625" customWidth="1"/>
    <col min="6" max="6" width="12.85546875" customWidth="1"/>
    <col min="7" max="7" width="13.5703125" customWidth="1"/>
    <col min="8" max="8" width="36.140625" customWidth="1"/>
    <col min="9" max="9" width="55.140625" customWidth="1"/>
    <col min="10" max="10" width="27.5703125" customWidth="1"/>
    <col min="11" max="11" width="87.5703125" customWidth="1"/>
    <col min="12" max="13" width="34.5703125" style="21" customWidth="1"/>
  </cols>
  <sheetData>
    <row r="1" spans="1:13" ht="37.700000000000003" customHeight="1" x14ac:dyDescent="0.25">
      <c r="A1" s="125" t="s">
        <v>149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3" ht="37.700000000000003" customHeight="1" x14ac:dyDescent="0.25">
      <c r="A2" s="140" t="s">
        <v>0</v>
      </c>
      <c r="B2" s="134" t="s">
        <v>1</v>
      </c>
      <c r="C2" s="132" t="s">
        <v>2</v>
      </c>
      <c r="D2" s="132" t="s">
        <v>3</v>
      </c>
      <c r="E2" s="134" t="s">
        <v>4</v>
      </c>
      <c r="F2" s="134"/>
      <c r="G2" s="134"/>
      <c r="H2" s="132" t="s">
        <v>5</v>
      </c>
      <c r="I2" s="132" t="s">
        <v>6</v>
      </c>
      <c r="J2" s="134" t="s">
        <v>7</v>
      </c>
      <c r="K2" s="136" t="s">
        <v>8</v>
      </c>
      <c r="L2" s="138" t="s">
        <v>9</v>
      </c>
      <c r="M2" s="138" t="s">
        <v>10</v>
      </c>
    </row>
    <row r="3" spans="1:13" ht="37.700000000000003" customHeight="1" x14ac:dyDescent="0.25">
      <c r="A3" s="135"/>
      <c r="B3" s="135"/>
      <c r="C3" s="133"/>
      <c r="D3" s="133"/>
      <c r="E3" s="50" t="s">
        <v>11</v>
      </c>
      <c r="F3" s="51" t="s">
        <v>12</v>
      </c>
      <c r="G3" s="51" t="s">
        <v>13</v>
      </c>
      <c r="H3" s="133"/>
      <c r="I3" s="133"/>
      <c r="J3" s="135"/>
      <c r="K3" s="137"/>
      <c r="L3" s="139"/>
      <c r="M3" s="139"/>
    </row>
    <row r="4" spans="1:13" ht="37.700000000000003" customHeight="1" x14ac:dyDescent="0.25">
      <c r="A4" s="141" t="s">
        <v>62</v>
      </c>
      <c r="B4" s="141"/>
      <c r="C4" s="141"/>
      <c r="D4" s="141"/>
      <c r="E4" s="141"/>
      <c r="F4" s="141"/>
      <c r="G4" s="141"/>
      <c r="H4" s="141"/>
      <c r="I4" s="141"/>
      <c r="J4" s="141"/>
      <c r="K4" s="142"/>
      <c r="L4" s="55"/>
      <c r="M4" s="55"/>
    </row>
    <row r="5" spans="1:13" ht="117.6" customHeight="1" x14ac:dyDescent="0.25">
      <c r="A5" s="78" t="s">
        <v>15</v>
      </c>
      <c r="B5" s="79" t="s">
        <v>63</v>
      </c>
      <c r="C5" s="79" t="s">
        <v>64</v>
      </c>
      <c r="D5" s="79">
        <v>1</v>
      </c>
      <c r="E5" s="79">
        <v>740</v>
      </c>
      <c r="F5" s="79">
        <v>740</v>
      </c>
      <c r="G5" s="79">
        <v>740</v>
      </c>
      <c r="H5" s="79" t="s">
        <v>18</v>
      </c>
      <c r="I5" s="79" t="s">
        <v>18</v>
      </c>
      <c r="J5" s="79" t="s">
        <v>18</v>
      </c>
      <c r="K5" s="80" t="s">
        <v>272</v>
      </c>
      <c r="L5" s="54"/>
      <c r="M5" s="20">
        <f>L5*D5</f>
        <v>0</v>
      </c>
    </row>
    <row r="6" spans="1:13" ht="113.45" customHeight="1" x14ac:dyDescent="0.25">
      <c r="A6" s="59" t="s">
        <v>15</v>
      </c>
      <c r="B6" s="48" t="s">
        <v>63</v>
      </c>
      <c r="C6" s="48" t="s">
        <v>65</v>
      </c>
      <c r="D6" s="48">
        <v>1</v>
      </c>
      <c r="E6" s="48">
        <v>1129</v>
      </c>
      <c r="F6" s="48">
        <v>50</v>
      </c>
      <c r="G6" s="48">
        <v>653</v>
      </c>
      <c r="H6" s="48" t="s">
        <v>18</v>
      </c>
      <c r="I6" s="48" t="s">
        <v>18</v>
      </c>
      <c r="J6" s="48" t="s">
        <v>18</v>
      </c>
      <c r="K6" s="5" t="s">
        <v>263</v>
      </c>
      <c r="L6" s="54"/>
      <c r="M6" s="20">
        <f t="shared" ref="M6:M57" si="0">L6*D6</f>
        <v>0</v>
      </c>
    </row>
    <row r="7" spans="1:13" ht="184.5" customHeight="1" x14ac:dyDescent="0.25">
      <c r="A7" s="59" t="s">
        <v>15</v>
      </c>
      <c r="B7" s="48" t="s">
        <v>63</v>
      </c>
      <c r="C7" s="48" t="s">
        <v>66</v>
      </c>
      <c r="D7" s="48">
        <v>2</v>
      </c>
      <c r="E7" s="12">
        <v>500</v>
      </c>
      <c r="F7" s="12">
        <v>500</v>
      </c>
      <c r="G7" s="48">
        <v>1800</v>
      </c>
      <c r="H7" s="48" t="s">
        <v>18</v>
      </c>
      <c r="I7" s="48" t="s">
        <v>18</v>
      </c>
      <c r="J7" s="48" t="s">
        <v>18</v>
      </c>
      <c r="K7" s="12" t="s">
        <v>271</v>
      </c>
      <c r="L7" s="54"/>
      <c r="M7" s="20">
        <f t="shared" si="0"/>
        <v>0</v>
      </c>
    </row>
    <row r="8" spans="1:13" ht="126.95" customHeight="1" x14ac:dyDescent="0.25">
      <c r="A8" s="60" t="s">
        <v>15</v>
      </c>
      <c r="B8" s="49" t="s">
        <v>63</v>
      </c>
      <c r="C8" s="49" t="s">
        <v>342</v>
      </c>
      <c r="D8" s="49">
        <v>2</v>
      </c>
      <c r="E8" s="49">
        <v>520</v>
      </c>
      <c r="F8" s="49">
        <v>500</v>
      </c>
      <c r="G8" s="49">
        <v>800</v>
      </c>
      <c r="H8" s="49" t="s">
        <v>18</v>
      </c>
      <c r="I8" s="49" t="s">
        <v>18</v>
      </c>
      <c r="K8" s="5" t="s">
        <v>270</v>
      </c>
      <c r="L8" s="71"/>
      <c r="M8" s="20">
        <f t="shared" si="0"/>
        <v>0</v>
      </c>
    </row>
    <row r="9" spans="1:13" ht="87" customHeight="1" x14ac:dyDescent="0.25">
      <c r="A9" s="81"/>
      <c r="B9" s="82" t="s">
        <v>63</v>
      </c>
      <c r="C9" s="44" t="s">
        <v>26</v>
      </c>
      <c r="D9" s="45">
        <v>1</v>
      </c>
      <c r="E9" s="45"/>
      <c r="F9" s="45"/>
      <c r="G9" s="45"/>
      <c r="H9" s="45"/>
      <c r="I9" s="45"/>
      <c r="J9" s="7"/>
      <c r="K9" s="5" t="s">
        <v>270</v>
      </c>
      <c r="L9" s="54"/>
      <c r="M9" s="20">
        <f t="shared" si="0"/>
        <v>0</v>
      </c>
    </row>
    <row r="10" spans="1:13" ht="37.700000000000003" customHeight="1" x14ac:dyDescent="0.25">
      <c r="A10" s="143" t="s">
        <v>67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56"/>
      <c r="M10" s="56"/>
    </row>
    <row r="11" spans="1:13" ht="113.45" customHeight="1" x14ac:dyDescent="0.25">
      <c r="A11" s="83" t="s">
        <v>15</v>
      </c>
      <c r="B11" s="79" t="s">
        <v>68</v>
      </c>
      <c r="C11" s="79" t="s">
        <v>69</v>
      </c>
      <c r="D11" s="79">
        <v>1</v>
      </c>
      <c r="E11" s="79">
        <v>440</v>
      </c>
      <c r="F11" s="79">
        <v>450</v>
      </c>
      <c r="G11" s="79">
        <v>100</v>
      </c>
      <c r="H11" s="79" t="s">
        <v>18</v>
      </c>
      <c r="I11" s="79" t="s">
        <v>18</v>
      </c>
      <c r="J11" s="79" t="s">
        <v>18</v>
      </c>
      <c r="K11" s="84" t="s">
        <v>264</v>
      </c>
      <c r="L11" s="54"/>
      <c r="M11" s="20">
        <f t="shared" si="0"/>
        <v>0</v>
      </c>
    </row>
    <row r="12" spans="1:13" ht="125.45" customHeight="1" x14ac:dyDescent="0.25">
      <c r="A12" s="61"/>
      <c r="B12" s="48" t="s">
        <v>68</v>
      </c>
      <c r="C12" s="48" t="s">
        <v>70</v>
      </c>
      <c r="D12" s="48">
        <v>1</v>
      </c>
      <c r="E12" s="48"/>
      <c r="F12" s="48"/>
      <c r="G12" s="48"/>
      <c r="H12" s="48"/>
      <c r="I12" s="48"/>
      <c r="J12" s="48"/>
      <c r="K12" s="12" t="s">
        <v>265</v>
      </c>
      <c r="L12" s="54"/>
      <c r="M12" s="20">
        <f t="shared" si="0"/>
        <v>0</v>
      </c>
    </row>
    <row r="13" spans="1:13" ht="113.45" customHeight="1" x14ac:dyDescent="0.25">
      <c r="A13" s="61"/>
      <c r="B13" s="48" t="s">
        <v>68</v>
      </c>
      <c r="C13" s="48" t="s">
        <v>71</v>
      </c>
      <c r="D13" s="48">
        <v>1</v>
      </c>
      <c r="E13" s="48"/>
      <c r="F13" s="48"/>
      <c r="G13" s="48"/>
      <c r="H13" s="48"/>
      <c r="I13" s="48"/>
      <c r="J13" s="48"/>
      <c r="K13" s="12" t="s">
        <v>266</v>
      </c>
      <c r="L13" s="54"/>
      <c r="M13" s="20">
        <f t="shared" si="0"/>
        <v>0</v>
      </c>
    </row>
    <row r="14" spans="1:13" ht="113.45" customHeight="1" x14ac:dyDescent="0.25">
      <c r="A14" s="61"/>
      <c r="B14" s="48" t="s">
        <v>68</v>
      </c>
      <c r="C14" s="48" t="s">
        <v>72</v>
      </c>
      <c r="D14" s="48">
        <v>1</v>
      </c>
      <c r="E14" s="48"/>
      <c r="F14" s="48"/>
      <c r="G14" s="48"/>
      <c r="H14" s="48"/>
      <c r="I14" s="48"/>
      <c r="J14" s="48"/>
      <c r="K14" s="12" t="s">
        <v>267</v>
      </c>
      <c r="L14" s="54"/>
      <c r="M14" s="20">
        <f t="shared" si="0"/>
        <v>0</v>
      </c>
    </row>
    <row r="15" spans="1:13" ht="113.45" customHeight="1" x14ac:dyDescent="0.25">
      <c r="A15" s="61"/>
      <c r="B15" s="48" t="s">
        <v>68</v>
      </c>
      <c r="C15" s="48" t="s">
        <v>73</v>
      </c>
      <c r="D15" s="48">
        <v>1</v>
      </c>
      <c r="E15" s="48"/>
      <c r="F15" s="48"/>
      <c r="G15" s="48"/>
      <c r="H15" s="48"/>
      <c r="I15" s="48"/>
      <c r="J15" s="48"/>
      <c r="K15" s="12" t="s">
        <v>269</v>
      </c>
      <c r="L15" s="54"/>
      <c r="M15" s="20">
        <f t="shared" si="0"/>
        <v>0</v>
      </c>
    </row>
    <row r="16" spans="1:13" ht="113.45" customHeight="1" x14ac:dyDescent="0.25">
      <c r="A16" s="81"/>
      <c r="B16" s="82" t="s">
        <v>68</v>
      </c>
      <c r="C16" s="82" t="s">
        <v>74</v>
      </c>
      <c r="D16" s="82">
        <v>1</v>
      </c>
      <c r="E16" s="82"/>
      <c r="F16" s="82"/>
      <c r="G16" s="82"/>
      <c r="H16" s="82"/>
      <c r="I16" s="82"/>
      <c r="J16" s="82"/>
      <c r="K16" s="85" t="s">
        <v>268</v>
      </c>
      <c r="L16" s="54"/>
      <c r="M16" s="20">
        <f t="shared" si="0"/>
        <v>0</v>
      </c>
    </row>
    <row r="17" spans="1:13" ht="37.700000000000003" customHeight="1" x14ac:dyDescent="0.25">
      <c r="A17" s="143" t="s">
        <v>75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56"/>
      <c r="M17" s="56"/>
    </row>
    <row r="18" spans="1:13" ht="117.6" customHeight="1" x14ac:dyDescent="0.25">
      <c r="A18" s="78" t="s">
        <v>15</v>
      </c>
      <c r="B18" s="79" t="s">
        <v>63</v>
      </c>
      <c r="C18" s="79" t="s">
        <v>64</v>
      </c>
      <c r="D18" s="79">
        <v>1</v>
      </c>
      <c r="E18" s="79">
        <v>740</v>
      </c>
      <c r="F18" s="79">
        <v>740</v>
      </c>
      <c r="G18" s="79">
        <v>740</v>
      </c>
      <c r="H18" s="79" t="s">
        <v>18</v>
      </c>
      <c r="I18" s="79" t="s">
        <v>18</v>
      </c>
      <c r="J18" s="79" t="s">
        <v>18</v>
      </c>
      <c r="K18" s="80" t="s">
        <v>272</v>
      </c>
      <c r="L18" s="54"/>
      <c r="M18" s="20">
        <f>L18*D18</f>
        <v>0</v>
      </c>
    </row>
    <row r="19" spans="1:13" ht="113.45" customHeight="1" x14ac:dyDescent="0.25">
      <c r="A19" s="59" t="s">
        <v>15</v>
      </c>
      <c r="B19" s="48" t="s">
        <v>63</v>
      </c>
      <c r="C19" s="48" t="s">
        <v>65</v>
      </c>
      <c r="D19" s="48">
        <v>1</v>
      </c>
      <c r="E19" s="48">
        <v>1129</v>
      </c>
      <c r="F19" s="48">
        <v>50</v>
      </c>
      <c r="G19" s="48">
        <v>653</v>
      </c>
      <c r="H19" s="48" t="s">
        <v>18</v>
      </c>
      <c r="I19" s="48" t="s">
        <v>18</v>
      </c>
      <c r="J19" s="48" t="s">
        <v>18</v>
      </c>
      <c r="K19" s="5" t="s">
        <v>263</v>
      </c>
      <c r="L19" s="54"/>
      <c r="M19" s="20">
        <f t="shared" ref="M19:M22" si="1">L19*D19</f>
        <v>0</v>
      </c>
    </row>
    <row r="20" spans="1:13" ht="184.5" customHeight="1" x14ac:dyDescent="0.25">
      <c r="A20" s="59" t="s">
        <v>15</v>
      </c>
      <c r="B20" s="48" t="s">
        <v>63</v>
      </c>
      <c r="C20" s="48" t="s">
        <v>66</v>
      </c>
      <c r="D20" s="48">
        <v>2</v>
      </c>
      <c r="E20" s="12">
        <v>500</v>
      </c>
      <c r="F20" s="12">
        <v>500</v>
      </c>
      <c r="G20" s="48">
        <v>1800</v>
      </c>
      <c r="H20" s="48" t="s">
        <v>18</v>
      </c>
      <c r="I20" s="48" t="s">
        <v>18</v>
      </c>
      <c r="J20" s="48" t="s">
        <v>18</v>
      </c>
      <c r="K20" s="12" t="s">
        <v>271</v>
      </c>
      <c r="L20" s="54"/>
      <c r="M20" s="20">
        <f t="shared" si="1"/>
        <v>0</v>
      </c>
    </row>
    <row r="21" spans="1:13" ht="126.95" customHeight="1" x14ac:dyDescent="0.25">
      <c r="A21" s="60" t="s">
        <v>15</v>
      </c>
      <c r="B21" s="49" t="s">
        <v>63</v>
      </c>
      <c r="C21" s="49" t="s">
        <v>342</v>
      </c>
      <c r="D21" s="49">
        <v>2</v>
      </c>
      <c r="E21" s="49">
        <v>520</v>
      </c>
      <c r="F21" s="49">
        <v>500</v>
      </c>
      <c r="G21" s="49">
        <v>800</v>
      </c>
      <c r="H21" s="49" t="s">
        <v>18</v>
      </c>
      <c r="I21" s="49" t="s">
        <v>18</v>
      </c>
      <c r="K21" s="5" t="s">
        <v>270</v>
      </c>
      <c r="L21" s="71"/>
      <c r="M21" s="20">
        <f t="shared" si="1"/>
        <v>0</v>
      </c>
    </row>
    <row r="22" spans="1:13" ht="87" customHeight="1" x14ac:dyDescent="0.25">
      <c r="A22" s="81"/>
      <c r="B22" s="82" t="s">
        <v>63</v>
      </c>
      <c r="C22" s="44" t="s">
        <v>26</v>
      </c>
      <c r="D22" s="45">
        <v>1</v>
      </c>
      <c r="E22" s="45"/>
      <c r="F22" s="45"/>
      <c r="G22" s="45"/>
      <c r="H22" s="45"/>
      <c r="I22" s="45"/>
      <c r="J22" s="7"/>
      <c r="K22" s="5" t="s">
        <v>270</v>
      </c>
      <c r="L22" s="54"/>
      <c r="M22" s="20">
        <f t="shared" si="1"/>
        <v>0</v>
      </c>
    </row>
    <row r="23" spans="1:13" ht="37.700000000000003" customHeight="1" x14ac:dyDescent="0.25">
      <c r="A23" s="143" t="s">
        <v>76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56"/>
      <c r="M23" s="56"/>
    </row>
    <row r="24" spans="1:13" ht="113.45" customHeight="1" x14ac:dyDescent="0.25">
      <c r="A24" s="83" t="s">
        <v>15</v>
      </c>
      <c r="B24" s="79" t="s">
        <v>68</v>
      </c>
      <c r="C24" s="79" t="s">
        <v>69</v>
      </c>
      <c r="D24" s="79">
        <v>1</v>
      </c>
      <c r="E24" s="79">
        <v>440</v>
      </c>
      <c r="F24" s="79">
        <v>450</v>
      </c>
      <c r="G24" s="79">
        <v>100</v>
      </c>
      <c r="H24" s="79" t="s">
        <v>18</v>
      </c>
      <c r="I24" s="79" t="s">
        <v>18</v>
      </c>
      <c r="J24" s="79" t="s">
        <v>18</v>
      </c>
      <c r="K24" s="84" t="s">
        <v>264</v>
      </c>
      <c r="L24" s="54"/>
      <c r="M24" s="20">
        <f t="shared" si="0"/>
        <v>0</v>
      </c>
    </row>
    <row r="25" spans="1:13" ht="125.45" customHeight="1" x14ac:dyDescent="0.25">
      <c r="A25" s="61"/>
      <c r="B25" s="48" t="s">
        <v>68</v>
      </c>
      <c r="C25" s="48" t="s">
        <v>70</v>
      </c>
      <c r="D25" s="48">
        <v>1</v>
      </c>
      <c r="E25" s="48"/>
      <c r="F25" s="48"/>
      <c r="G25" s="48"/>
      <c r="H25" s="48"/>
      <c r="I25" s="48"/>
      <c r="J25" s="48"/>
      <c r="K25" s="12" t="s">
        <v>265</v>
      </c>
      <c r="L25" s="54"/>
      <c r="M25" s="20">
        <f t="shared" si="0"/>
        <v>0</v>
      </c>
    </row>
    <row r="26" spans="1:13" ht="113.45" customHeight="1" x14ac:dyDescent="0.25">
      <c r="A26" s="61"/>
      <c r="B26" s="48" t="s">
        <v>68</v>
      </c>
      <c r="C26" s="48" t="s">
        <v>71</v>
      </c>
      <c r="D26" s="48">
        <v>1</v>
      </c>
      <c r="E26" s="48"/>
      <c r="F26" s="48"/>
      <c r="G26" s="48"/>
      <c r="H26" s="48"/>
      <c r="I26" s="48"/>
      <c r="J26" s="48"/>
      <c r="K26" s="12" t="s">
        <v>266</v>
      </c>
      <c r="L26" s="54"/>
      <c r="M26" s="20">
        <f t="shared" si="0"/>
        <v>0</v>
      </c>
    </row>
    <row r="27" spans="1:13" ht="113.45" customHeight="1" x14ac:dyDescent="0.25">
      <c r="A27" s="61"/>
      <c r="B27" s="48" t="s">
        <v>68</v>
      </c>
      <c r="C27" s="48" t="s">
        <v>72</v>
      </c>
      <c r="D27" s="48">
        <v>1</v>
      </c>
      <c r="E27" s="48"/>
      <c r="F27" s="48"/>
      <c r="G27" s="48"/>
      <c r="H27" s="48"/>
      <c r="I27" s="48"/>
      <c r="J27" s="48"/>
      <c r="K27" s="12" t="s">
        <v>267</v>
      </c>
      <c r="L27" s="54"/>
      <c r="M27" s="20">
        <f t="shared" si="0"/>
        <v>0</v>
      </c>
    </row>
    <row r="28" spans="1:13" ht="113.45" customHeight="1" x14ac:dyDescent="0.25">
      <c r="A28" s="61"/>
      <c r="B28" s="48" t="s">
        <v>68</v>
      </c>
      <c r="C28" s="48" t="s">
        <v>73</v>
      </c>
      <c r="D28" s="48">
        <v>1</v>
      </c>
      <c r="E28" s="48"/>
      <c r="F28" s="48"/>
      <c r="G28" s="48"/>
      <c r="H28" s="48"/>
      <c r="I28" s="48"/>
      <c r="J28" s="48"/>
      <c r="K28" s="12" t="s">
        <v>269</v>
      </c>
      <c r="L28" s="54"/>
      <c r="M28" s="20">
        <f t="shared" si="0"/>
        <v>0</v>
      </c>
    </row>
    <row r="29" spans="1:13" ht="113.45" customHeight="1" x14ac:dyDescent="0.25">
      <c r="A29" s="81"/>
      <c r="B29" s="82" t="s">
        <v>68</v>
      </c>
      <c r="C29" s="82" t="s">
        <v>74</v>
      </c>
      <c r="D29" s="82">
        <v>1</v>
      </c>
      <c r="E29" s="82"/>
      <c r="F29" s="82"/>
      <c r="G29" s="82"/>
      <c r="H29" s="82"/>
      <c r="I29" s="82"/>
      <c r="J29" s="82"/>
      <c r="K29" s="85" t="s">
        <v>268</v>
      </c>
      <c r="L29" s="54"/>
      <c r="M29" s="20">
        <f t="shared" si="0"/>
        <v>0</v>
      </c>
    </row>
    <row r="30" spans="1:13" ht="37.700000000000003" customHeight="1" x14ac:dyDescent="0.25">
      <c r="A30" s="143" t="s">
        <v>77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56"/>
      <c r="M30" s="56"/>
    </row>
    <row r="31" spans="1:13" ht="171" customHeight="1" x14ac:dyDescent="0.25">
      <c r="A31" s="78" t="s">
        <v>15</v>
      </c>
      <c r="B31" s="79" t="s">
        <v>63</v>
      </c>
      <c r="C31" s="79" t="s">
        <v>64</v>
      </c>
      <c r="D31" s="79">
        <v>1</v>
      </c>
      <c r="E31" s="79">
        <v>740</v>
      </c>
      <c r="F31" s="79">
        <v>740</v>
      </c>
      <c r="G31" s="79">
        <v>740</v>
      </c>
      <c r="H31" s="79" t="s">
        <v>18</v>
      </c>
      <c r="I31" s="79" t="s">
        <v>18</v>
      </c>
      <c r="J31" s="79"/>
      <c r="K31" s="80" t="s">
        <v>272</v>
      </c>
      <c r="L31" s="54"/>
      <c r="M31" s="20">
        <f t="shared" si="0"/>
        <v>0</v>
      </c>
    </row>
    <row r="32" spans="1:13" ht="113.45" customHeight="1" x14ac:dyDescent="0.25">
      <c r="A32" s="59" t="s">
        <v>15</v>
      </c>
      <c r="B32" s="48" t="s">
        <v>63</v>
      </c>
      <c r="C32" s="48" t="s">
        <v>65</v>
      </c>
      <c r="D32" s="48">
        <v>1</v>
      </c>
      <c r="E32" s="48">
        <v>1129</v>
      </c>
      <c r="F32" s="48">
        <v>50</v>
      </c>
      <c r="G32" s="48">
        <v>653</v>
      </c>
      <c r="H32" s="48" t="s">
        <v>18</v>
      </c>
      <c r="I32" s="48" t="s">
        <v>18</v>
      </c>
      <c r="J32" s="48" t="s">
        <v>18</v>
      </c>
      <c r="K32" s="5" t="s">
        <v>263</v>
      </c>
      <c r="L32" s="54"/>
      <c r="M32" s="20">
        <f t="shared" si="0"/>
        <v>0</v>
      </c>
    </row>
    <row r="33" spans="1:13" ht="188.1" customHeight="1" x14ac:dyDescent="0.25">
      <c r="A33" s="59" t="s">
        <v>15</v>
      </c>
      <c r="B33" s="48" t="s">
        <v>63</v>
      </c>
      <c r="C33" s="48" t="s">
        <v>66</v>
      </c>
      <c r="D33" s="48">
        <v>2</v>
      </c>
      <c r="E33" s="48">
        <v>500</v>
      </c>
      <c r="F33" s="48">
        <v>500</v>
      </c>
      <c r="G33" s="48">
        <v>1800</v>
      </c>
      <c r="H33" s="48" t="s">
        <v>18</v>
      </c>
      <c r="I33" s="48" t="s">
        <v>18</v>
      </c>
      <c r="J33" s="48" t="s">
        <v>18</v>
      </c>
      <c r="K33" s="12" t="s">
        <v>271</v>
      </c>
      <c r="L33" s="54"/>
      <c r="M33" s="20">
        <f t="shared" si="0"/>
        <v>0</v>
      </c>
    </row>
    <row r="34" spans="1:13" ht="148.5" customHeight="1" x14ac:dyDescent="0.25">
      <c r="A34" s="60" t="s">
        <v>15</v>
      </c>
      <c r="B34" s="48" t="s">
        <v>63</v>
      </c>
      <c r="C34" s="49" t="s">
        <v>342</v>
      </c>
      <c r="D34" s="48">
        <v>2</v>
      </c>
      <c r="E34" s="48">
        <v>520</v>
      </c>
      <c r="F34" s="48">
        <v>500</v>
      </c>
      <c r="G34" s="48">
        <v>800</v>
      </c>
      <c r="H34" s="48" t="s">
        <v>18</v>
      </c>
      <c r="I34" s="48" t="s">
        <v>18</v>
      </c>
      <c r="K34" s="5" t="s">
        <v>270</v>
      </c>
      <c r="L34" s="71"/>
      <c r="M34" s="20">
        <f t="shared" si="0"/>
        <v>0</v>
      </c>
    </row>
    <row r="35" spans="1:13" ht="107.45" customHeight="1" x14ac:dyDescent="0.25">
      <c r="A35" s="81"/>
      <c r="B35" s="82" t="s">
        <v>63</v>
      </c>
      <c r="C35" s="44" t="s">
        <v>26</v>
      </c>
      <c r="D35" s="45">
        <v>1</v>
      </c>
      <c r="E35" s="45"/>
      <c r="F35" s="45"/>
      <c r="G35" s="45"/>
      <c r="H35" s="45"/>
      <c r="I35" s="45"/>
      <c r="J35" s="7"/>
      <c r="K35" s="5" t="s">
        <v>270</v>
      </c>
      <c r="L35" s="54"/>
      <c r="M35" s="20">
        <f t="shared" si="0"/>
        <v>0</v>
      </c>
    </row>
    <row r="36" spans="1:13" ht="37.700000000000003" customHeight="1" x14ac:dyDescent="0.25">
      <c r="A36" s="143" t="s">
        <v>78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56"/>
      <c r="M36" s="56"/>
    </row>
    <row r="37" spans="1:13" ht="113.45" customHeight="1" x14ac:dyDescent="0.25">
      <c r="A37" s="83" t="s">
        <v>15</v>
      </c>
      <c r="B37" s="79" t="s">
        <v>68</v>
      </c>
      <c r="C37" s="79" t="s">
        <v>69</v>
      </c>
      <c r="D37" s="79">
        <v>1</v>
      </c>
      <c r="E37" s="79">
        <v>440</v>
      </c>
      <c r="F37" s="79">
        <v>450</v>
      </c>
      <c r="G37" s="79">
        <v>100</v>
      </c>
      <c r="H37" s="79" t="s">
        <v>18</v>
      </c>
      <c r="I37" s="79" t="s">
        <v>18</v>
      </c>
      <c r="J37" s="79" t="s">
        <v>18</v>
      </c>
      <c r="K37" s="84" t="s">
        <v>264</v>
      </c>
      <c r="L37" s="54"/>
      <c r="M37" s="20">
        <f t="shared" si="0"/>
        <v>0</v>
      </c>
    </row>
    <row r="38" spans="1:13" ht="125.45" customHeight="1" x14ac:dyDescent="0.25">
      <c r="A38" s="61"/>
      <c r="B38" s="48" t="s">
        <v>68</v>
      </c>
      <c r="C38" s="48" t="s">
        <v>70</v>
      </c>
      <c r="D38" s="48">
        <v>1</v>
      </c>
      <c r="E38" s="48"/>
      <c r="F38" s="48"/>
      <c r="G38" s="48"/>
      <c r="H38" s="48"/>
      <c r="I38" s="48"/>
      <c r="J38" s="48"/>
      <c r="K38" s="12" t="s">
        <v>265</v>
      </c>
      <c r="L38" s="54"/>
      <c r="M38" s="20">
        <f t="shared" si="0"/>
        <v>0</v>
      </c>
    </row>
    <row r="39" spans="1:13" ht="113.45" customHeight="1" x14ac:dyDescent="0.25">
      <c r="A39" s="61"/>
      <c r="B39" s="48" t="s">
        <v>68</v>
      </c>
      <c r="C39" s="48" t="s">
        <v>71</v>
      </c>
      <c r="D39" s="48">
        <v>1</v>
      </c>
      <c r="E39" s="48"/>
      <c r="F39" s="48"/>
      <c r="G39" s="48"/>
      <c r="H39" s="48"/>
      <c r="I39" s="48"/>
      <c r="J39" s="48"/>
      <c r="K39" s="12" t="s">
        <v>266</v>
      </c>
      <c r="L39" s="54"/>
      <c r="M39" s="20">
        <f t="shared" si="0"/>
        <v>0</v>
      </c>
    </row>
    <row r="40" spans="1:13" ht="113.45" customHeight="1" x14ac:dyDescent="0.25">
      <c r="A40" s="61"/>
      <c r="B40" s="48" t="s">
        <v>68</v>
      </c>
      <c r="C40" s="48" t="s">
        <v>72</v>
      </c>
      <c r="D40" s="48">
        <v>1</v>
      </c>
      <c r="E40" s="48"/>
      <c r="F40" s="48"/>
      <c r="G40" s="48"/>
      <c r="H40" s="48"/>
      <c r="I40" s="48"/>
      <c r="J40" s="48"/>
      <c r="K40" s="12" t="s">
        <v>267</v>
      </c>
      <c r="L40" s="54"/>
      <c r="M40" s="20">
        <f t="shared" si="0"/>
        <v>0</v>
      </c>
    </row>
    <row r="41" spans="1:13" ht="113.45" customHeight="1" x14ac:dyDescent="0.25">
      <c r="A41" s="61"/>
      <c r="B41" s="48" t="s">
        <v>68</v>
      </c>
      <c r="C41" s="48" t="s">
        <v>73</v>
      </c>
      <c r="D41" s="48">
        <v>1</v>
      </c>
      <c r="E41" s="48"/>
      <c r="F41" s="48"/>
      <c r="G41" s="48"/>
      <c r="H41" s="48"/>
      <c r="I41" s="48"/>
      <c r="J41" s="48"/>
      <c r="K41" s="12" t="s">
        <v>269</v>
      </c>
      <c r="L41" s="54"/>
      <c r="M41" s="20">
        <f t="shared" si="0"/>
        <v>0</v>
      </c>
    </row>
    <row r="42" spans="1:13" ht="113.45" customHeight="1" x14ac:dyDescent="0.25">
      <c r="A42" s="81"/>
      <c r="B42" s="82" t="s">
        <v>68</v>
      </c>
      <c r="C42" s="82" t="s">
        <v>74</v>
      </c>
      <c r="D42" s="82">
        <v>1</v>
      </c>
      <c r="E42" s="82"/>
      <c r="F42" s="82"/>
      <c r="G42" s="82"/>
      <c r="H42" s="82"/>
      <c r="I42" s="82"/>
      <c r="J42" s="82"/>
      <c r="K42" s="85" t="s">
        <v>268</v>
      </c>
      <c r="L42" s="54"/>
      <c r="M42" s="20">
        <f t="shared" si="0"/>
        <v>0</v>
      </c>
    </row>
    <row r="43" spans="1:13" ht="37.700000000000003" customHeight="1" x14ac:dyDescent="0.25">
      <c r="A43" s="143" t="s">
        <v>79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56"/>
      <c r="M43" s="56"/>
    </row>
    <row r="44" spans="1:13" ht="156.6" customHeight="1" x14ac:dyDescent="0.25">
      <c r="A44" s="78" t="s">
        <v>15</v>
      </c>
      <c r="B44" s="79" t="s">
        <v>63</v>
      </c>
      <c r="C44" s="79" t="s">
        <v>64</v>
      </c>
      <c r="D44" s="79">
        <v>1</v>
      </c>
      <c r="E44" s="79">
        <v>740</v>
      </c>
      <c r="F44" s="79">
        <v>740</v>
      </c>
      <c r="G44" s="79">
        <v>740</v>
      </c>
      <c r="H44" s="79" t="s">
        <v>18</v>
      </c>
      <c r="I44" s="79" t="s">
        <v>18</v>
      </c>
      <c r="J44" s="79"/>
      <c r="K44" s="80" t="s">
        <v>272</v>
      </c>
      <c r="L44" s="54"/>
      <c r="M44" s="20">
        <f t="shared" si="0"/>
        <v>0</v>
      </c>
    </row>
    <row r="45" spans="1:13" ht="113.45" customHeight="1" x14ac:dyDescent="0.25">
      <c r="A45" s="59" t="s">
        <v>15</v>
      </c>
      <c r="B45" s="48" t="s">
        <v>63</v>
      </c>
      <c r="C45" s="48" t="s">
        <v>65</v>
      </c>
      <c r="D45" s="48">
        <v>1</v>
      </c>
      <c r="E45" s="48">
        <v>1129</v>
      </c>
      <c r="F45" s="48">
        <v>50</v>
      </c>
      <c r="G45" s="48">
        <v>653</v>
      </c>
      <c r="H45" s="48" t="s">
        <v>18</v>
      </c>
      <c r="I45" s="48" t="s">
        <v>18</v>
      </c>
      <c r="J45" s="48" t="s">
        <v>18</v>
      </c>
      <c r="K45" s="5" t="s">
        <v>263</v>
      </c>
      <c r="L45" s="54"/>
      <c r="M45" s="20">
        <f t="shared" si="0"/>
        <v>0</v>
      </c>
    </row>
    <row r="46" spans="1:13" ht="188.1" customHeight="1" x14ac:dyDescent="0.25">
      <c r="A46" s="59" t="s">
        <v>15</v>
      </c>
      <c r="B46" s="48" t="s">
        <v>63</v>
      </c>
      <c r="C46" s="48" t="s">
        <v>66</v>
      </c>
      <c r="D46" s="48">
        <v>2</v>
      </c>
      <c r="E46" s="48">
        <v>500</v>
      </c>
      <c r="F46" s="48">
        <v>500</v>
      </c>
      <c r="G46" s="48">
        <v>1800</v>
      </c>
      <c r="H46" s="48" t="s">
        <v>18</v>
      </c>
      <c r="I46" s="48" t="s">
        <v>18</v>
      </c>
      <c r="J46" s="48" t="s">
        <v>18</v>
      </c>
      <c r="K46" s="12" t="s">
        <v>271</v>
      </c>
      <c r="L46" s="54"/>
      <c r="M46" s="20">
        <f t="shared" si="0"/>
        <v>0</v>
      </c>
    </row>
    <row r="47" spans="1:13" ht="171.6" customHeight="1" x14ac:dyDescent="0.25">
      <c r="A47" s="60" t="s">
        <v>15</v>
      </c>
      <c r="B47" s="48" t="s">
        <v>63</v>
      </c>
      <c r="C47" s="49" t="s">
        <v>342</v>
      </c>
      <c r="D47" s="48">
        <v>2</v>
      </c>
      <c r="E47" s="48">
        <v>520</v>
      </c>
      <c r="F47" s="48">
        <v>500</v>
      </c>
      <c r="G47" s="48">
        <v>800</v>
      </c>
      <c r="H47" s="48" t="s">
        <v>18</v>
      </c>
      <c r="I47" s="48" t="s">
        <v>18</v>
      </c>
      <c r="K47" s="5" t="s">
        <v>270</v>
      </c>
      <c r="L47" s="71"/>
      <c r="M47" s="20">
        <f t="shared" si="0"/>
        <v>0</v>
      </c>
    </row>
    <row r="48" spans="1:13" ht="68.099999999999994" customHeight="1" x14ac:dyDescent="0.25">
      <c r="A48" s="81"/>
      <c r="B48" s="82" t="s">
        <v>63</v>
      </c>
      <c r="C48" s="44" t="s">
        <v>26</v>
      </c>
      <c r="D48" s="45">
        <v>1</v>
      </c>
      <c r="E48" s="45"/>
      <c r="F48" s="45"/>
      <c r="G48" s="45"/>
      <c r="H48" s="45"/>
      <c r="I48" s="45"/>
      <c r="J48" s="7"/>
      <c r="K48" s="5" t="s">
        <v>270</v>
      </c>
      <c r="L48" s="54"/>
      <c r="M48" s="20">
        <f t="shared" si="0"/>
        <v>0</v>
      </c>
    </row>
    <row r="49" spans="1:14" ht="37.700000000000003" customHeight="1" x14ac:dyDescent="0.25">
      <c r="A49" s="143" t="s">
        <v>80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56"/>
      <c r="M49" s="56"/>
    </row>
    <row r="50" spans="1:14" ht="113.45" customHeight="1" x14ac:dyDescent="0.25">
      <c r="A50" s="83" t="s">
        <v>15</v>
      </c>
      <c r="B50" s="79" t="s">
        <v>68</v>
      </c>
      <c r="C50" s="79" t="s">
        <v>69</v>
      </c>
      <c r="D50" s="79">
        <v>1</v>
      </c>
      <c r="E50" s="79">
        <v>440</v>
      </c>
      <c r="F50" s="79">
        <v>450</v>
      </c>
      <c r="G50" s="79">
        <v>100</v>
      </c>
      <c r="H50" s="79" t="s">
        <v>18</v>
      </c>
      <c r="I50" s="79" t="s">
        <v>18</v>
      </c>
      <c r="J50" s="79" t="s">
        <v>18</v>
      </c>
      <c r="K50" s="84" t="s">
        <v>264</v>
      </c>
      <c r="L50" s="54"/>
      <c r="M50" s="20">
        <f t="shared" si="0"/>
        <v>0</v>
      </c>
    </row>
    <row r="51" spans="1:14" ht="125.45" customHeight="1" x14ac:dyDescent="0.25">
      <c r="A51" s="61"/>
      <c r="B51" s="48" t="s">
        <v>68</v>
      </c>
      <c r="C51" s="48" t="s">
        <v>70</v>
      </c>
      <c r="D51" s="48">
        <v>1</v>
      </c>
      <c r="E51" s="48"/>
      <c r="F51" s="48"/>
      <c r="G51" s="48"/>
      <c r="H51" s="48"/>
      <c r="I51" s="48"/>
      <c r="J51" s="48"/>
      <c r="K51" s="12" t="s">
        <v>265</v>
      </c>
      <c r="L51" s="54"/>
      <c r="M51" s="20">
        <f t="shared" si="0"/>
        <v>0</v>
      </c>
    </row>
    <row r="52" spans="1:14" ht="113.45" customHeight="1" x14ac:dyDescent="0.25">
      <c r="A52" s="61"/>
      <c r="B52" s="48" t="s">
        <v>68</v>
      </c>
      <c r="C52" s="48" t="s">
        <v>71</v>
      </c>
      <c r="D52" s="48">
        <v>1</v>
      </c>
      <c r="E52" s="48"/>
      <c r="F52" s="48"/>
      <c r="G52" s="48"/>
      <c r="H52" s="48"/>
      <c r="I52" s="48"/>
      <c r="J52" s="48"/>
      <c r="K52" s="12" t="s">
        <v>266</v>
      </c>
      <c r="L52" s="54"/>
      <c r="M52" s="20">
        <f t="shared" si="0"/>
        <v>0</v>
      </c>
    </row>
    <row r="53" spans="1:14" ht="113.45" customHeight="1" x14ac:dyDescent="0.25">
      <c r="A53" s="61"/>
      <c r="B53" s="48" t="s">
        <v>68</v>
      </c>
      <c r="C53" s="48" t="s">
        <v>72</v>
      </c>
      <c r="D53" s="48">
        <v>1</v>
      </c>
      <c r="E53" s="48"/>
      <c r="F53" s="48"/>
      <c r="G53" s="48"/>
      <c r="H53" s="48"/>
      <c r="I53" s="48"/>
      <c r="J53" s="48"/>
      <c r="K53" s="12" t="s">
        <v>267</v>
      </c>
      <c r="L53" s="54"/>
      <c r="M53" s="20">
        <f t="shared" si="0"/>
        <v>0</v>
      </c>
    </row>
    <row r="54" spans="1:14" ht="113.45" customHeight="1" x14ac:dyDescent="0.25">
      <c r="A54" s="61"/>
      <c r="B54" s="48" t="s">
        <v>68</v>
      </c>
      <c r="C54" s="48" t="s">
        <v>73</v>
      </c>
      <c r="D54" s="48">
        <v>1</v>
      </c>
      <c r="E54" s="48"/>
      <c r="F54" s="48"/>
      <c r="G54" s="48"/>
      <c r="H54" s="48"/>
      <c r="I54" s="48"/>
      <c r="J54" s="48"/>
      <c r="K54" s="12" t="s">
        <v>269</v>
      </c>
      <c r="L54" s="54"/>
      <c r="M54" s="20">
        <f t="shared" si="0"/>
        <v>0</v>
      </c>
    </row>
    <row r="55" spans="1:14" ht="113.45" customHeight="1" x14ac:dyDescent="0.25">
      <c r="A55" s="81"/>
      <c r="B55" s="82" t="s">
        <v>68</v>
      </c>
      <c r="C55" s="82" t="s">
        <v>74</v>
      </c>
      <c r="D55" s="82">
        <v>1</v>
      </c>
      <c r="E55" s="82"/>
      <c r="F55" s="82"/>
      <c r="G55" s="82"/>
      <c r="H55" s="82"/>
      <c r="I55" s="82"/>
      <c r="J55" s="82"/>
      <c r="K55" s="85" t="s">
        <v>268</v>
      </c>
      <c r="L55" s="54"/>
      <c r="M55" s="20">
        <f t="shared" si="0"/>
        <v>0</v>
      </c>
    </row>
    <row r="56" spans="1:14" ht="37.700000000000003" customHeight="1" x14ac:dyDescent="0.25">
      <c r="A56" s="143" t="s">
        <v>81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4"/>
      <c r="L56" s="95"/>
      <c r="M56" s="95"/>
    </row>
    <row r="57" spans="1:14" ht="81" customHeight="1" x14ac:dyDescent="0.25">
      <c r="A57" s="86"/>
      <c r="B57" s="145" t="s">
        <v>82</v>
      </c>
      <c r="C57" s="45" t="s">
        <v>45</v>
      </c>
      <c r="D57" s="87">
        <v>1</v>
      </c>
      <c r="E57" s="79">
        <v>2500</v>
      </c>
      <c r="F57" s="79"/>
      <c r="G57" s="79"/>
      <c r="H57" s="79"/>
      <c r="I57" s="79"/>
      <c r="J57" s="79"/>
      <c r="K57" s="5" t="s">
        <v>259</v>
      </c>
      <c r="L57" s="54"/>
      <c r="M57" s="20">
        <f t="shared" si="0"/>
        <v>0</v>
      </c>
    </row>
    <row r="58" spans="1:14" ht="153.6" customHeight="1" x14ac:dyDescent="0.25">
      <c r="A58" s="61" t="s">
        <v>15</v>
      </c>
      <c r="B58" s="145"/>
      <c r="C58" s="45" t="s">
        <v>137</v>
      </c>
      <c r="D58" s="8">
        <v>1</v>
      </c>
      <c r="E58" s="48">
        <v>2500</v>
      </c>
      <c r="F58" s="48">
        <v>600</v>
      </c>
      <c r="G58" s="48">
        <v>900</v>
      </c>
      <c r="H58" s="48" t="s">
        <v>18</v>
      </c>
      <c r="I58" s="48" t="s">
        <v>18</v>
      </c>
      <c r="J58" s="48" t="s">
        <v>18</v>
      </c>
      <c r="K58" s="5" t="s">
        <v>345</v>
      </c>
      <c r="L58" s="65"/>
      <c r="M58" s="66"/>
    </row>
    <row r="59" spans="1:14" ht="126" customHeight="1" x14ac:dyDescent="0.25">
      <c r="A59" s="81" t="s">
        <v>15</v>
      </c>
      <c r="B59" s="145"/>
      <c r="C59" s="45" t="s">
        <v>30</v>
      </c>
      <c r="D59" s="88">
        <v>4</v>
      </c>
      <c r="E59" s="82">
        <v>600</v>
      </c>
      <c r="F59" s="82">
        <v>380</v>
      </c>
      <c r="G59" s="82">
        <v>700</v>
      </c>
      <c r="H59" s="82" t="s">
        <v>18</v>
      </c>
      <c r="I59" s="82" t="s">
        <v>18</v>
      </c>
      <c r="J59" s="82" t="s">
        <v>18</v>
      </c>
      <c r="K59" s="89" t="s">
        <v>270</v>
      </c>
      <c r="L59" s="67"/>
      <c r="M59" s="68"/>
      <c r="N59" s="2"/>
    </row>
    <row r="60" spans="1:14" ht="37.700000000000003" customHeight="1" x14ac:dyDescent="0.25">
      <c r="A60" s="143" t="s">
        <v>83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56"/>
      <c r="M60" s="56"/>
    </row>
    <row r="61" spans="1:14" ht="113.45" customHeight="1" x14ac:dyDescent="0.25">
      <c r="A61" s="83" t="s">
        <v>15</v>
      </c>
      <c r="B61" s="79" t="s">
        <v>84</v>
      </c>
      <c r="C61" s="79" t="s">
        <v>69</v>
      </c>
      <c r="D61" s="79">
        <v>1</v>
      </c>
      <c r="E61" s="79">
        <v>440</v>
      </c>
      <c r="F61" s="79">
        <v>450</v>
      </c>
      <c r="G61" s="79">
        <v>100</v>
      </c>
      <c r="H61" s="79" t="s">
        <v>18</v>
      </c>
      <c r="I61" s="79" t="s">
        <v>18</v>
      </c>
      <c r="J61" s="79" t="s">
        <v>18</v>
      </c>
      <c r="K61" s="84" t="s">
        <v>264</v>
      </c>
      <c r="L61" s="54"/>
      <c r="M61" s="20">
        <f t="shared" ref="M61:M66" si="2">L61*D61</f>
        <v>0</v>
      </c>
    </row>
    <row r="62" spans="1:14" ht="125.45" customHeight="1" x14ac:dyDescent="0.25">
      <c r="A62" s="61"/>
      <c r="B62" s="48" t="s">
        <v>68</v>
      </c>
      <c r="C62" s="48" t="s">
        <v>70</v>
      </c>
      <c r="D62" s="48">
        <v>1</v>
      </c>
      <c r="E62" s="48"/>
      <c r="F62" s="48"/>
      <c r="G62" s="48"/>
      <c r="H62" s="48"/>
      <c r="I62" s="48"/>
      <c r="J62" s="48"/>
      <c r="K62" s="12" t="s">
        <v>265</v>
      </c>
      <c r="L62" s="54"/>
      <c r="M62" s="20">
        <f t="shared" si="2"/>
        <v>0</v>
      </c>
    </row>
    <row r="63" spans="1:14" ht="113.45" customHeight="1" x14ac:dyDescent="0.25">
      <c r="A63" s="61"/>
      <c r="B63" s="48" t="s">
        <v>68</v>
      </c>
      <c r="C63" s="48" t="s">
        <v>71</v>
      </c>
      <c r="D63" s="48">
        <v>1</v>
      </c>
      <c r="E63" s="48"/>
      <c r="F63" s="48"/>
      <c r="G63" s="48"/>
      <c r="H63" s="48"/>
      <c r="I63" s="48"/>
      <c r="J63" s="48"/>
      <c r="K63" s="12" t="s">
        <v>266</v>
      </c>
      <c r="L63" s="54"/>
      <c r="M63" s="20">
        <f t="shared" si="2"/>
        <v>0</v>
      </c>
    </row>
    <row r="64" spans="1:14" ht="113.45" customHeight="1" x14ac:dyDescent="0.25">
      <c r="A64" s="61"/>
      <c r="B64" s="48" t="s">
        <v>68</v>
      </c>
      <c r="C64" s="48" t="s">
        <v>72</v>
      </c>
      <c r="D64" s="48">
        <v>1</v>
      </c>
      <c r="E64" s="48"/>
      <c r="F64" s="48"/>
      <c r="G64" s="48"/>
      <c r="H64" s="48"/>
      <c r="I64" s="48"/>
      <c r="J64" s="48"/>
      <c r="K64" s="12" t="s">
        <v>267</v>
      </c>
      <c r="L64" s="54"/>
      <c r="M64" s="20">
        <f t="shared" si="2"/>
        <v>0</v>
      </c>
    </row>
    <row r="65" spans="1:13" ht="113.45" customHeight="1" x14ac:dyDescent="0.25">
      <c r="A65" s="61"/>
      <c r="B65" s="48" t="s">
        <v>68</v>
      </c>
      <c r="C65" s="48" t="s">
        <v>73</v>
      </c>
      <c r="D65" s="48">
        <v>1</v>
      </c>
      <c r="E65" s="48"/>
      <c r="F65" s="48"/>
      <c r="G65" s="48"/>
      <c r="H65" s="48"/>
      <c r="I65" s="48"/>
      <c r="J65" s="48"/>
      <c r="K65" s="12" t="s">
        <v>269</v>
      </c>
      <c r="L65" s="54"/>
      <c r="M65" s="20">
        <f t="shared" si="2"/>
        <v>0</v>
      </c>
    </row>
    <row r="66" spans="1:13" ht="113.45" customHeight="1" x14ac:dyDescent="0.25">
      <c r="A66" s="81"/>
      <c r="B66" s="82" t="s">
        <v>68</v>
      </c>
      <c r="C66" s="82" t="s">
        <v>74</v>
      </c>
      <c r="D66" s="82">
        <v>1</v>
      </c>
      <c r="E66" s="82"/>
      <c r="F66" s="82"/>
      <c r="G66" s="82"/>
      <c r="H66" s="82"/>
      <c r="I66" s="82"/>
      <c r="J66" s="82"/>
      <c r="K66" s="85" t="s">
        <v>268</v>
      </c>
      <c r="L66" s="54"/>
      <c r="M66" s="20">
        <f t="shared" si="2"/>
        <v>0</v>
      </c>
    </row>
    <row r="67" spans="1:13" ht="37.700000000000003" customHeight="1" x14ac:dyDescent="0.25">
      <c r="A67" s="143" t="s">
        <v>85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56"/>
      <c r="M67" s="56"/>
    </row>
    <row r="68" spans="1:13" ht="160.5" customHeight="1" x14ac:dyDescent="0.25">
      <c r="A68" s="78" t="s">
        <v>15</v>
      </c>
      <c r="B68" s="79" t="s">
        <v>63</v>
      </c>
      <c r="C68" s="79" t="s">
        <v>64</v>
      </c>
      <c r="D68" s="79">
        <v>1</v>
      </c>
      <c r="E68" s="79">
        <v>740</v>
      </c>
      <c r="F68" s="79">
        <v>740</v>
      </c>
      <c r="G68" s="79">
        <v>740</v>
      </c>
      <c r="H68" s="79" t="s">
        <v>18</v>
      </c>
      <c r="I68" s="79" t="s">
        <v>18</v>
      </c>
      <c r="J68" s="79"/>
      <c r="K68" s="80" t="s">
        <v>272</v>
      </c>
      <c r="L68" s="54"/>
      <c r="M68" s="20">
        <f t="shared" ref="M68:M72" si="3">L68*D68</f>
        <v>0</v>
      </c>
    </row>
    <row r="69" spans="1:13" ht="113.45" customHeight="1" x14ac:dyDescent="0.25">
      <c r="A69" s="59" t="s">
        <v>15</v>
      </c>
      <c r="B69" s="48" t="s">
        <v>63</v>
      </c>
      <c r="C69" s="48" t="s">
        <v>65</v>
      </c>
      <c r="D69" s="48">
        <v>1</v>
      </c>
      <c r="E69" s="48">
        <v>1129</v>
      </c>
      <c r="F69" s="48">
        <v>50</v>
      </c>
      <c r="G69" s="48">
        <v>653</v>
      </c>
      <c r="H69" s="48" t="s">
        <v>18</v>
      </c>
      <c r="I69" s="48" t="s">
        <v>18</v>
      </c>
      <c r="J69" s="48" t="s">
        <v>18</v>
      </c>
      <c r="K69" s="5" t="s">
        <v>263</v>
      </c>
      <c r="L69" s="54"/>
      <c r="M69" s="20">
        <f t="shared" si="3"/>
        <v>0</v>
      </c>
    </row>
    <row r="70" spans="1:13" ht="188.1" customHeight="1" x14ac:dyDescent="0.25">
      <c r="A70" s="59" t="s">
        <v>15</v>
      </c>
      <c r="B70" s="48" t="s">
        <v>63</v>
      </c>
      <c r="C70" s="48" t="s">
        <v>66</v>
      </c>
      <c r="D70" s="48">
        <v>2</v>
      </c>
      <c r="E70" s="48">
        <v>500</v>
      </c>
      <c r="F70" s="48">
        <v>500</v>
      </c>
      <c r="G70" s="48">
        <v>1800</v>
      </c>
      <c r="H70" s="48" t="s">
        <v>18</v>
      </c>
      <c r="I70" s="48" t="s">
        <v>18</v>
      </c>
      <c r="J70" s="48" t="s">
        <v>18</v>
      </c>
      <c r="K70" s="12" t="s">
        <v>271</v>
      </c>
      <c r="L70" s="54"/>
      <c r="M70" s="20">
        <f t="shared" si="3"/>
        <v>0</v>
      </c>
    </row>
    <row r="71" spans="1:13" ht="138.94999999999999" customHeight="1" x14ac:dyDescent="0.25">
      <c r="A71" s="60" t="s">
        <v>15</v>
      </c>
      <c r="B71" s="48" t="s">
        <v>63</v>
      </c>
      <c r="C71" s="49" t="s">
        <v>342</v>
      </c>
      <c r="D71" s="48">
        <v>2</v>
      </c>
      <c r="E71" s="48">
        <v>520</v>
      </c>
      <c r="F71" s="48">
        <v>500</v>
      </c>
      <c r="G71" s="48">
        <v>800</v>
      </c>
      <c r="H71" s="48" t="s">
        <v>18</v>
      </c>
      <c r="I71" s="48" t="s">
        <v>18</v>
      </c>
      <c r="K71" s="5" t="s">
        <v>270</v>
      </c>
      <c r="L71" s="71"/>
      <c r="M71" s="20">
        <f t="shared" si="3"/>
        <v>0</v>
      </c>
    </row>
    <row r="72" spans="1:13" ht="88.5" customHeight="1" x14ac:dyDescent="0.25">
      <c r="A72" s="81"/>
      <c r="B72" s="82" t="s">
        <v>63</v>
      </c>
      <c r="C72" s="44" t="s">
        <v>26</v>
      </c>
      <c r="D72" s="45">
        <v>1</v>
      </c>
      <c r="E72" s="45"/>
      <c r="F72" s="45"/>
      <c r="G72" s="45"/>
      <c r="H72" s="45"/>
      <c r="I72" s="45"/>
      <c r="J72" s="7"/>
      <c r="K72" s="5" t="s">
        <v>270</v>
      </c>
      <c r="L72" s="54"/>
      <c r="M72" s="20">
        <f t="shared" si="3"/>
        <v>0</v>
      </c>
    </row>
    <row r="73" spans="1:13" ht="37.700000000000003" customHeight="1" x14ac:dyDescent="0.25">
      <c r="A73" s="143" t="s">
        <v>86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56"/>
      <c r="M73" s="56"/>
    </row>
    <row r="74" spans="1:13" ht="113.45" customHeight="1" x14ac:dyDescent="0.25">
      <c r="A74" s="83" t="s">
        <v>15</v>
      </c>
      <c r="B74" s="79" t="s">
        <v>68</v>
      </c>
      <c r="C74" s="79" t="s">
        <v>69</v>
      </c>
      <c r="D74" s="79">
        <v>1</v>
      </c>
      <c r="E74" s="79">
        <v>440</v>
      </c>
      <c r="F74" s="79">
        <v>450</v>
      </c>
      <c r="G74" s="79">
        <v>100</v>
      </c>
      <c r="H74" s="79" t="s">
        <v>18</v>
      </c>
      <c r="I74" s="79" t="s">
        <v>18</v>
      </c>
      <c r="J74" s="79" t="s">
        <v>18</v>
      </c>
      <c r="K74" s="84" t="s">
        <v>264</v>
      </c>
      <c r="L74" s="54"/>
      <c r="M74" s="20">
        <f t="shared" ref="M74:M79" si="4">L74*D74</f>
        <v>0</v>
      </c>
    </row>
    <row r="75" spans="1:13" ht="125.45" customHeight="1" x14ac:dyDescent="0.25">
      <c r="A75" s="61"/>
      <c r="B75" s="48" t="s">
        <v>68</v>
      </c>
      <c r="C75" s="48" t="s">
        <v>70</v>
      </c>
      <c r="D75" s="48">
        <v>1</v>
      </c>
      <c r="E75" s="48"/>
      <c r="F75" s="48"/>
      <c r="G75" s="48"/>
      <c r="H75" s="48"/>
      <c r="I75" s="48"/>
      <c r="J75" s="48"/>
      <c r="K75" s="12" t="s">
        <v>265</v>
      </c>
      <c r="L75" s="54"/>
      <c r="M75" s="20">
        <f t="shared" si="4"/>
        <v>0</v>
      </c>
    </row>
    <row r="76" spans="1:13" ht="113.45" customHeight="1" x14ac:dyDescent="0.25">
      <c r="A76" s="61"/>
      <c r="B76" s="48" t="s">
        <v>68</v>
      </c>
      <c r="C76" s="48" t="s">
        <v>71</v>
      </c>
      <c r="D76" s="48">
        <v>1</v>
      </c>
      <c r="E76" s="48"/>
      <c r="F76" s="48"/>
      <c r="G76" s="48"/>
      <c r="H76" s="48"/>
      <c r="I76" s="48"/>
      <c r="J76" s="48"/>
      <c r="K76" s="12" t="s">
        <v>266</v>
      </c>
      <c r="L76" s="54"/>
      <c r="M76" s="20">
        <f t="shared" si="4"/>
        <v>0</v>
      </c>
    </row>
    <row r="77" spans="1:13" ht="113.45" customHeight="1" x14ac:dyDescent="0.25">
      <c r="A77" s="61"/>
      <c r="B77" s="48" t="s">
        <v>68</v>
      </c>
      <c r="C77" s="48" t="s">
        <v>72</v>
      </c>
      <c r="D77" s="48">
        <v>1</v>
      </c>
      <c r="E77" s="48"/>
      <c r="F77" s="48"/>
      <c r="G77" s="48"/>
      <c r="H77" s="48"/>
      <c r="I77" s="48"/>
      <c r="J77" s="48"/>
      <c r="K77" s="12" t="s">
        <v>267</v>
      </c>
      <c r="L77" s="54"/>
      <c r="M77" s="20">
        <f t="shared" si="4"/>
        <v>0</v>
      </c>
    </row>
    <row r="78" spans="1:13" ht="113.45" customHeight="1" x14ac:dyDescent="0.25">
      <c r="A78" s="61"/>
      <c r="B78" s="48" t="s">
        <v>68</v>
      </c>
      <c r="C78" s="48" t="s">
        <v>73</v>
      </c>
      <c r="D78" s="48">
        <v>1</v>
      </c>
      <c r="E78" s="48"/>
      <c r="F78" s="48"/>
      <c r="G78" s="48"/>
      <c r="H78" s="48"/>
      <c r="I78" s="48"/>
      <c r="J78" s="48"/>
      <c r="K78" s="12" t="s">
        <v>269</v>
      </c>
      <c r="L78" s="54"/>
      <c r="M78" s="20">
        <f t="shared" si="4"/>
        <v>0</v>
      </c>
    </row>
    <row r="79" spans="1:13" ht="113.45" customHeight="1" x14ac:dyDescent="0.25">
      <c r="A79" s="81"/>
      <c r="B79" s="82" t="s">
        <v>68</v>
      </c>
      <c r="C79" s="82" t="s">
        <v>74</v>
      </c>
      <c r="D79" s="82">
        <v>1</v>
      </c>
      <c r="E79" s="82"/>
      <c r="F79" s="82"/>
      <c r="G79" s="82"/>
      <c r="H79" s="82"/>
      <c r="I79" s="82"/>
      <c r="J79" s="82"/>
      <c r="K79" s="85" t="s">
        <v>268</v>
      </c>
      <c r="L79" s="54"/>
      <c r="M79" s="20">
        <f t="shared" si="4"/>
        <v>0</v>
      </c>
    </row>
    <row r="80" spans="1:13" ht="37.700000000000003" customHeight="1" x14ac:dyDescent="0.25">
      <c r="A80" s="143" t="s">
        <v>87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56"/>
      <c r="M80" s="56"/>
    </row>
    <row r="81" spans="1:13" ht="113.45" customHeight="1" x14ac:dyDescent="0.25">
      <c r="A81" s="83" t="s">
        <v>15</v>
      </c>
      <c r="B81" s="79" t="s">
        <v>68</v>
      </c>
      <c r="C81" s="79" t="s">
        <v>69</v>
      </c>
      <c r="D81" s="79">
        <v>1</v>
      </c>
      <c r="E81" s="79">
        <v>440</v>
      </c>
      <c r="F81" s="79">
        <v>450</v>
      </c>
      <c r="G81" s="79">
        <v>100</v>
      </c>
      <c r="H81" s="79" t="s">
        <v>18</v>
      </c>
      <c r="I81" s="79" t="s">
        <v>18</v>
      </c>
      <c r="J81" s="79" t="s">
        <v>18</v>
      </c>
      <c r="K81" s="84" t="s">
        <v>264</v>
      </c>
      <c r="L81" s="54"/>
      <c r="M81" s="20">
        <f t="shared" ref="M81:M86" si="5">L81*D81</f>
        <v>0</v>
      </c>
    </row>
    <row r="82" spans="1:13" ht="125.45" customHeight="1" x14ac:dyDescent="0.25">
      <c r="A82" s="61"/>
      <c r="B82" s="48" t="s">
        <v>68</v>
      </c>
      <c r="C82" s="48" t="s">
        <v>70</v>
      </c>
      <c r="D82" s="48">
        <v>1</v>
      </c>
      <c r="E82" s="48"/>
      <c r="F82" s="48"/>
      <c r="G82" s="48"/>
      <c r="H82" s="48"/>
      <c r="I82" s="48"/>
      <c r="J82" s="48"/>
      <c r="K82" s="12" t="s">
        <v>265</v>
      </c>
      <c r="L82" s="54"/>
      <c r="M82" s="20">
        <f t="shared" si="5"/>
        <v>0</v>
      </c>
    </row>
    <row r="83" spans="1:13" ht="113.45" customHeight="1" x14ac:dyDescent="0.25">
      <c r="A83" s="61"/>
      <c r="B83" s="48" t="s">
        <v>68</v>
      </c>
      <c r="C83" s="48" t="s">
        <v>71</v>
      </c>
      <c r="D83" s="48">
        <v>1</v>
      </c>
      <c r="E83" s="48"/>
      <c r="F83" s="48"/>
      <c r="G83" s="48"/>
      <c r="H83" s="48"/>
      <c r="I83" s="48"/>
      <c r="J83" s="48"/>
      <c r="K83" s="12" t="s">
        <v>266</v>
      </c>
      <c r="L83" s="54"/>
      <c r="M83" s="20">
        <f t="shared" si="5"/>
        <v>0</v>
      </c>
    </row>
    <row r="84" spans="1:13" ht="113.45" customHeight="1" x14ac:dyDescent="0.25">
      <c r="A84" s="61"/>
      <c r="B84" s="48" t="s">
        <v>68</v>
      </c>
      <c r="C84" s="48" t="s">
        <v>72</v>
      </c>
      <c r="D84" s="48">
        <v>1</v>
      </c>
      <c r="E84" s="48"/>
      <c r="F84" s="48"/>
      <c r="G84" s="48"/>
      <c r="H84" s="48"/>
      <c r="I84" s="48"/>
      <c r="J84" s="48"/>
      <c r="K84" s="12" t="s">
        <v>267</v>
      </c>
      <c r="L84" s="54"/>
      <c r="M84" s="20">
        <f t="shared" si="5"/>
        <v>0</v>
      </c>
    </row>
    <row r="85" spans="1:13" ht="113.45" customHeight="1" x14ac:dyDescent="0.25">
      <c r="A85" s="61"/>
      <c r="B85" s="48" t="s">
        <v>68</v>
      </c>
      <c r="C85" s="48" t="s">
        <v>73</v>
      </c>
      <c r="D85" s="48">
        <v>1</v>
      </c>
      <c r="E85" s="48"/>
      <c r="F85" s="48"/>
      <c r="G85" s="48"/>
      <c r="H85" s="48"/>
      <c r="I85" s="48"/>
      <c r="J85" s="48"/>
      <c r="K85" s="12" t="s">
        <v>269</v>
      </c>
      <c r="L85" s="54"/>
      <c r="M85" s="20">
        <f t="shared" si="5"/>
        <v>0</v>
      </c>
    </row>
    <row r="86" spans="1:13" ht="113.45" customHeight="1" x14ac:dyDescent="0.25">
      <c r="A86" s="81"/>
      <c r="B86" s="82" t="s">
        <v>68</v>
      </c>
      <c r="C86" s="82" t="s">
        <v>74</v>
      </c>
      <c r="D86" s="82">
        <v>1</v>
      </c>
      <c r="E86" s="82"/>
      <c r="F86" s="82"/>
      <c r="G86" s="82"/>
      <c r="H86" s="82"/>
      <c r="I86" s="82"/>
      <c r="J86" s="82"/>
      <c r="K86" s="85" t="s">
        <v>268</v>
      </c>
      <c r="L86" s="54"/>
      <c r="M86" s="20">
        <f t="shared" si="5"/>
        <v>0</v>
      </c>
    </row>
    <row r="87" spans="1:13" ht="37.700000000000003" customHeight="1" x14ac:dyDescent="0.25">
      <c r="A87" s="143" t="s">
        <v>88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56"/>
      <c r="M87" s="56"/>
    </row>
    <row r="88" spans="1:13" ht="164.25" customHeight="1" x14ac:dyDescent="0.25">
      <c r="A88" s="78" t="s">
        <v>15</v>
      </c>
      <c r="B88" s="79" t="s">
        <v>63</v>
      </c>
      <c r="C88" s="79" t="s">
        <v>64</v>
      </c>
      <c r="D88" s="79">
        <v>1</v>
      </c>
      <c r="E88" s="79">
        <v>740</v>
      </c>
      <c r="F88" s="79">
        <v>740</v>
      </c>
      <c r="G88" s="79">
        <v>740</v>
      </c>
      <c r="H88" s="79" t="s">
        <v>18</v>
      </c>
      <c r="I88" s="79" t="s">
        <v>18</v>
      </c>
      <c r="J88" s="79"/>
      <c r="K88" s="80" t="s">
        <v>272</v>
      </c>
      <c r="L88" s="54"/>
      <c r="M88" s="20">
        <f t="shared" ref="M88:M98" si="6">L88*D88</f>
        <v>0</v>
      </c>
    </row>
    <row r="89" spans="1:13" ht="113.45" customHeight="1" x14ac:dyDescent="0.25">
      <c r="A89" s="59" t="s">
        <v>15</v>
      </c>
      <c r="B89" s="48" t="s">
        <v>63</v>
      </c>
      <c r="C89" s="48" t="s">
        <v>65</v>
      </c>
      <c r="D89" s="48">
        <v>1</v>
      </c>
      <c r="E89" s="48">
        <v>1129</v>
      </c>
      <c r="F89" s="48">
        <v>50</v>
      </c>
      <c r="G89" s="48">
        <v>653</v>
      </c>
      <c r="H89" s="48" t="s">
        <v>18</v>
      </c>
      <c r="I89" s="48" t="s">
        <v>18</v>
      </c>
      <c r="J89" s="48" t="s">
        <v>18</v>
      </c>
      <c r="K89" s="5" t="s">
        <v>263</v>
      </c>
      <c r="L89" s="54"/>
      <c r="M89" s="20">
        <f t="shared" si="6"/>
        <v>0</v>
      </c>
    </row>
    <row r="90" spans="1:13" ht="188.1" customHeight="1" x14ac:dyDescent="0.25">
      <c r="A90" s="59" t="s">
        <v>15</v>
      </c>
      <c r="B90" s="48" t="s">
        <v>63</v>
      </c>
      <c r="C90" s="48" t="s">
        <v>66</v>
      </c>
      <c r="D90" s="48">
        <v>2</v>
      </c>
      <c r="E90" s="48">
        <v>500</v>
      </c>
      <c r="F90" s="48">
        <v>500</v>
      </c>
      <c r="G90" s="48">
        <v>1800</v>
      </c>
      <c r="H90" s="48" t="s">
        <v>18</v>
      </c>
      <c r="I90" s="48" t="s">
        <v>18</v>
      </c>
      <c r="J90" s="48" t="s">
        <v>18</v>
      </c>
      <c r="K90" s="12" t="s">
        <v>271</v>
      </c>
      <c r="L90" s="54"/>
      <c r="M90" s="20">
        <f t="shared" si="6"/>
        <v>0</v>
      </c>
    </row>
    <row r="91" spans="1:13" ht="160.5" customHeight="1" x14ac:dyDescent="0.25">
      <c r="A91" s="60" t="s">
        <v>15</v>
      </c>
      <c r="B91" s="48" t="s">
        <v>63</v>
      </c>
      <c r="C91" s="49" t="s">
        <v>342</v>
      </c>
      <c r="D91" s="48">
        <v>2</v>
      </c>
      <c r="E91" s="48">
        <v>520</v>
      </c>
      <c r="F91" s="48">
        <v>500</v>
      </c>
      <c r="G91" s="48">
        <v>800</v>
      </c>
      <c r="H91" s="48" t="s">
        <v>18</v>
      </c>
      <c r="I91" s="48" t="s">
        <v>18</v>
      </c>
      <c r="K91" s="5" t="s">
        <v>270</v>
      </c>
      <c r="L91" s="71"/>
      <c r="M91" s="20">
        <f t="shared" si="6"/>
        <v>0</v>
      </c>
    </row>
    <row r="92" spans="1:13" ht="81" customHeight="1" x14ac:dyDescent="0.25">
      <c r="A92" s="81"/>
      <c r="B92" s="82" t="s">
        <v>63</v>
      </c>
      <c r="C92" s="44" t="s">
        <v>26</v>
      </c>
      <c r="D92" s="45">
        <v>1</v>
      </c>
      <c r="E92" s="45"/>
      <c r="F92" s="45"/>
      <c r="G92" s="45"/>
      <c r="H92" s="45"/>
      <c r="I92" s="45"/>
      <c r="J92" s="7"/>
      <c r="K92" s="5" t="s">
        <v>270</v>
      </c>
      <c r="L92" s="54"/>
      <c r="M92" s="20">
        <f t="shared" si="6"/>
        <v>0</v>
      </c>
    </row>
    <row r="93" spans="1:13" ht="37.700000000000003" customHeight="1" x14ac:dyDescent="0.25">
      <c r="A93" s="143" t="s">
        <v>89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56"/>
      <c r="M93" s="56"/>
    </row>
    <row r="94" spans="1:13" ht="185.25" customHeight="1" x14ac:dyDescent="0.25">
      <c r="A94" s="78" t="s">
        <v>15</v>
      </c>
      <c r="B94" s="79" t="s">
        <v>63</v>
      </c>
      <c r="C94" s="79" t="s">
        <v>64</v>
      </c>
      <c r="D94" s="79">
        <v>1</v>
      </c>
      <c r="E94" s="79">
        <v>740</v>
      </c>
      <c r="F94" s="79">
        <v>740</v>
      </c>
      <c r="G94" s="79">
        <v>740</v>
      </c>
      <c r="H94" s="79" t="s">
        <v>18</v>
      </c>
      <c r="I94" s="79" t="s">
        <v>18</v>
      </c>
      <c r="J94" s="79"/>
      <c r="K94" s="80" t="s">
        <v>272</v>
      </c>
      <c r="L94" s="54"/>
      <c r="M94" s="20">
        <f t="shared" si="6"/>
        <v>0</v>
      </c>
    </row>
    <row r="95" spans="1:13" ht="113.45" customHeight="1" x14ac:dyDescent="0.25">
      <c r="A95" s="59" t="s">
        <v>15</v>
      </c>
      <c r="B95" s="48" t="s">
        <v>63</v>
      </c>
      <c r="C95" s="48" t="s">
        <v>65</v>
      </c>
      <c r="D95" s="48">
        <v>1</v>
      </c>
      <c r="E95" s="48">
        <v>1129</v>
      </c>
      <c r="F95" s="48">
        <v>50</v>
      </c>
      <c r="G95" s="48">
        <v>653</v>
      </c>
      <c r="H95" s="48" t="s">
        <v>18</v>
      </c>
      <c r="I95" s="48" t="s">
        <v>18</v>
      </c>
      <c r="J95" s="48" t="s">
        <v>18</v>
      </c>
      <c r="K95" s="5" t="s">
        <v>263</v>
      </c>
      <c r="L95" s="54"/>
      <c r="M95" s="20">
        <f t="shared" si="6"/>
        <v>0</v>
      </c>
    </row>
    <row r="96" spans="1:13" ht="188.1" customHeight="1" x14ac:dyDescent="0.25">
      <c r="A96" s="59" t="s">
        <v>15</v>
      </c>
      <c r="B96" s="48" t="s">
        <v>63</v>
      </c>
      <c r="C96" s="48" t="s">
        <v>66</v>
      </c>
      <c r="D96" s="48">
        <v>2</v>
      </c>
      <c r="E96" s="48">
        <v>500</v>
      </c>
      <c r="F96" s="48">
        <v>500</v>
      </c>
      <c r="G96" s="48">
        <v>1800</v>
      </c>
      <c r="H96" s="48" t="s">
        <v>18</v>
      </c>
      <c r="I96" s="48" t="s">
        <v>18</v>
      </c>
      <c r="J96" s="48" t="s">
        <v>18</v>
      </c>
      <c r="K96" s="12" t="s">
        <v>271</v>
      </c>
      <c r="L96" s="54"/>
      <c r="M96" s="20">
        <f t="shared" si="6"/>
        <v>0</v>
      </c>
    </row>
    <row r="97" spans="1:13" ht="159.6" customHeight="1" x14ac:dyDescent="0.25">
      <c r="A97" s="60" t="s">
        <v>15</v>
      </c>
      <c r="B97" s="48" t="s">
        <v>63</v>
      </c>
      <c r="C97" s="49" t="s">
        <v>342</v>
      </c>
      <c r="D97" s="48">
        <v>2</v>
      </c>
      <c r="E97" s="48">
        <v>520</v>
      </c>
      <c r="F97" s="48">
        <v>500</v>
      </c>
      <c r="G97" s="48">
        <v>800</v>
      </c>
      <c r="H97" s="48" t="s">
        <v>18</v>
      </c>
      <c r="I97" s="48" t="s">
        <v>18</v>
      </c>
      <c r="K97" s="5" t="s">
        <v>270</v>
      </c>
      <c r="L97" s="71"/>
      <c r="M97" s="20">
        <f t="shared" si="6"/>
        <v>0</v>
      </c>
    </row>
    <row r="98" spans="1:13" ht="95.45" customHeight="1" x14ac:dyDescent="0.25">
      <c r="A98" s="81"/>
      <c r="B98" s="82" t="s">
        <v>63</v>
      </c>
      <c r="C98" s="44" t="s">
        <v>26</v>
      </c>
      <c r="D98" s="45">
        <v>1</v>
      </c>
      <c r="E98" s="45"/>
      <c r="F98" s="45"/>
      <c r="G98" s="45"/>
      <c r="H98" s="45"/>
      <c r="I98" s="45"/>
      <c r="J98" s="7"/>
      <c r="K98" s="5" t="s">
        <v>270</v>
      </c>
      <c r="L98" s="54"/>
      <c r="M98" s="20">
        <f t="shared" si="6"/>
        <v>0</v>
      </c>
    </row>
    <row r="99" spans="1:13" ht="37.700000000000003" customHeight="1" x14ac:dyDescent="0.25">
      <c r="A99" s="143" t="s">
        <v>90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56"/>
      <c r="M99" s="56"/>
    </row>
    <row r="100" spans="1:13" ht="164.25" customHeight="1" x14ac:dyDescent="0.25">
      <c r="A100" s="78" t="s">
        <v>15</v>
      </c>
      <c r="B100" s="79" t="s">
        <v>63</v>
      </c>
      <c r="C100" s="79" t="s">
        <v>64</v>
      </c>
      <c r="D100" s="79">
        <v>1</v>
      </c>
      <c r="E100" s="79">
        <v>740</v>
      </c>
      <c r="F100" s="79">
        <v>740</v>
      </c>
      <c r="G100" s="79">
        <v>740</v>
      </c>
      <c r="H100" s="79" t="s">
        <v>18</v>
      </c>
      <c r="I100" s="79" t="s">
        <v>18</v>
      </c>
      <c r="J100" s="79"/>
      <c r="K100" s="80" t="s">
        <v>272</v>
      </c>
      <c r="L100" s="54"/>
      <c r="M100" s="20">
        <f t="shared" ref="M100:M104" si="7">L100*D100</f>
        <v>0</v>
      </c>
    </row>
    <row r="101" spans="1:13" ht="113.45" customHeight="1" x14ac:dyDescent="0.25">
      <c r="A101" s="59" t="s">
        <v>15</v>
      </c>
      <c r="B101" s="48" t="s">
        <v>63</v>
      </c>
      <c r="C101" s="48" t="s">
        <v>65</v>
      </c>
      <c r="D101" s="48">
        <v>1</v>
      </c>
      <c r="E101" s="48">
        <v>1129</v>
      </c>
      <c r="F101" s="48">
        <v>50</v>
      </c>
      <c r="G101" s="48">
        <v>653</v>
      </c>
      <c r="H101" s="48" t="s">
        <v>18</v>
      </c>
      <c r="I101" s="48" t="s">
        <v>18</v>
      </c>
      <c r="J101" s="48" t="s">
        <v>18</v>
      </c>
      <c r="K101" s="5" t="s">
        <v>263</v>
      </c>
      <c r="L101" s="54"/>
      <c r="M101" s="20">
        <f t="shared" si="7"/>
        <v>0</v>
      </c>
    </row>
    <row r="102" spans="1:13" ht="188.1" customHeight="1" x14ac:dyDescent="0.25">
      <c r="A102" s="59" t="s">
        <v>15</v>
      </c>
      <c r="B102" s="48" t="s">
        <v>63</v>
      </c>
      <c r="C102" s="48" t="s">
        <v>66</v>
      </c>
      <c r="D102" s="48">
        <v>2</v>
      </c>
      <c r="E102" s="48">
        <v>500</v>
      </c>
      <c r="F102" s="48">
        <v>500</v>
      </c>
      <c r="G102" s="48">
        <v>1800</v>
      </c>
      <c r="H102" s="48" t="s">
        <v>18</v>
      </c>
      <c r="I102" s="48" t="s">
        <v>18</v>
      </c>
      <c r="J102" s="48" t="s">
        <v>18</v>
      </c>
      <c r="K102" s="12" t="s">
        <v>271</v>
      </c>
      <c r="L102" s="54"/>
      <c r="M102" s="20">
        <f t="shared" si="7"/>
        <v>0</v>
      </c>
    </row>
    <row r="103" spans="1:13" ht="172.5" customHeight="1" x14ac:dyDescent="0.25">
      <c r="A103" s="60" t="s">
        <v>15</v>
      </c>
      <c r="B103" s="48" t="s">
        <v>63</v>
      </c>
      <c r="C103" s="48" t="s">
        <v>352</v>
      </c>
      <c r="D103" s="48">
        <v>2</v>
      </c>
      <c r="E103" s="48">
        <v>520</v>
      </c>
      <c r="F103" s="48">
        <v>500</v>
      </c>
      <c r="G103" s="48">
        <v>800</v>
      </c>
      <c r="H103" s="48" t="s">
        <v>18</v>
      </c>
      <c r="I103" s="48" t="s">
        <v>18</v>
      </c>
      <c r="K103" s="5" t="s">
        <v>346</v>
      </c>
      <c r="L103" s="71"/>
      <c r="M103" s="20">
        <f t="shared" si="7"/>
        <v>0</v>
      </c>
    </row>
    <row r="104" spans="1:13" ht="90.6" customHeight="1" x14ac:dyDescent="0.25">
      <c r="A104" s="81"/>
      <c r="B104" s="82" t="s">
        <v>63</v>
      </c>
      <c r="C104" s="44" t="s">
        <v>26</v>
      </c>
      <c r="D104" s="45">
        <v>1</v>
      </c>
      <c r="E104" s="45"/>
      <c r="F104" s="45"/>
      <c r="G104" s="45"/>
      <c r="H104" s="45"/>
      <c r="I104" s="45"/>
      <c r="J104" s="7"/>
      <c r="K104" s="5" t="s">
        <v>270</v>
      </c>
      <c r="L104" s="54"/>
      <c r="M104" s="20">
        <f t="shared" si="7"/>
        <v>0</v>
      </c>
    </row>
    <row r="105" spans="1:13" ht="37.700000000000003" customHeight="1" x14ac:dyDescent="0.25">
      <c r="A105" s="143" t="s">
        <v>91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56"/>
      <c r="M105" s="56"/>
    </row>
    <row r="106" spans="1:13" ht="113.45" customHeight="1" x14ac:dyDescent="0.25">
      <c r="A106" s="83" t="s">
        <v>15</v>
      </c>
      <c r="B106" s="79" t="s">
        <v>68</v>
      </c>
      <c r="C106" s="79" t="s">
        <v>69</v>
      </c>
      <c r="D106" s="79">
        <v>1</v>
      </c>
      <c r="E106" s="79">
        <v>440</v>
      </c>
      <c r="F106" s="79">
        <v>450</v>
      </c>
      <c r="G106" s="79">
        <v>100</v>
      </c>
      <c r="H106" s="79" t="s">
        <v>18</v>
      </c>
      <c r="I106" s="79" t="s">
        <v>18</v>
      </c>
      <c r="J106" s="79" t="s">
        <v>18</v>
      </c>
      <c r="K106" s="84" t="s">
        <v>264</v>
      </c>
      <c r="L106" s="54"/>
      <c r="M106" s="20">
        <f t="shared" ref="M106:M111" si="8">L106*D106</f>
        <v>0</v>
      </c>
    </row>
    <row r="107" spans="1:13" ht="125.45" customHeight="1" x14ac:dyDescent="0.25">
      <c r="A107" s="61"/>
      <c r="B107" s="48" t="s">
        <v>68</v>
      </c>
      <c r="C107" s="48" t="s">
        <v>70</v>
      </c>
      <c r="D107" s="48">
        <v>1</v>
      </c>
      <c r="E107" s="48"/>
      <c r="F107" s="48"/>
      <c r="G107" s="48"/>
      <c r="H107" s="48"/>
      <c r="I107" s="48"/>
      <c r="J107" s="48"/>
      <c r="K107" s="12" t="s">
        <v>265</v>
      </c>
      <c r="L107" s="54"/>
      <c r="M107" s="20">
        <f t="shared" si="8"/>
        <v>0</v>
      </c>
    </row>
    <row r="108" spans="1:13" ht="113.45" customHeight="1" x14ac:dyDescent="0.25">
      <c r="A108" s="61"/>
      <c r="B108" s="48" t="s">
        <v>68</v>
      </c>
      <c r="C108" s="48" t="s">
        <v>71</v>
      </c>
      <c r="D108" s="48">
        <v>1</v>
      </c>
      <c r="E108" s="48"/>
      <c r="F108" s="48"/>
      <c r="G108" s="48"/>
      <c r="H108" s="48"/>
      <c r="I108" s="48"/>
      <c r="J108" s="48"/>
      <c r="K108" s="12" t="s">
        <v>266</v>
      </c>
      <c r="L108" s="54"/>
      <c r="M108" s="20">
        <f t="shared" si="8"/>
        <v>0</v>
      </c>
    </row>
    <row r="109" spans="1:13" ht="113.45" customHeight="1" x14ac:dyDescent="0.25">
      <c r="A109" s="61"/>
      <c r="B109" s="48" t="s">
        <v>68</v>
      </c>
      <c r="C109" s="48" t="s">
        <v>72</v>
      </c>
      <c r="D109" s="48">
        <v>1</v>
      </c>
      <c r="E109" s="48"/>
      <c r="F109" s="48"/>
      <c r="G109" s="48"/>
      <c r="H109" s="48"/>
      <c r="I109" s="48"/>
      <c r="J109" s="48"/>
      <c r="K109" s="12" t="s">
        <v>267</v>
      </c>
      <c r="L109" s="54"/>
      <c r="M109" s="20">
        <f t="shared" si="8"/>
        <v>0</v>
      </c>
    </row>
    <row r="110" spans="1:13" ht="113.45" customHeight="1" x14ac:dyDescent="0.25">
      <c r="A110" s="61"/>
      <c r="B110" s="48" t="s">
        <v>68</v>
      </c>
      <c r="C110" s="48" t="s">
        <v>73</v>
      </c>
      <c r="D110" s="48">
        <v>1</v>
      </c>
      <c r="E110" s="48"/>
      <c r="F110" s="48"/>
      <c r="G110" s="48"/>
      <c r="H110" s="48"/>
      <c r="I110" s="48"/>
      <c r="J110" s="48"/>
      <c r="K110" s="12" t="s">
        <v>269</v>
      </c>
      <c r="L110" s="54"/>
      <c r="M110" s="20">
        <f t="shared" si="8"/>
        <v>0</v>
      </c>
    </row>
    <row r="111" spans="1:13" ht="113.45" customHeight="1" x14ac:dyDescent="0.25">
      <c r="A111" s="81"/>
      <c r="B111" s="82" t="s">
        <v>68</v>
      </c>
      <c r="C111" s="82" t="s">
        <v>74</v>
      </c>
      <c r="D111" s="82">
        <v>1</v>
      </c>
      <c r="E111" s="82"/>
      <c r="F111" s="82"/>
      <c r="G111" s="82"/>
      <c r="H111" s="82"/>
      <c r="I111" s="82"/>
      <c r="J111" s="82"/>
      <c r="K111" s="85" t="s">
        <v>268</v>
      </c>
      <c r="L111" s="54"/>
      <c r="M111" s="20">
        <f t="shared" si="8"/>
        <v>0</v>
      </c>
    </row>
    <row r="112" spans="1:13" ht="37.700000000000003" customHeight="1" x14ac:dyDescent="0.25">
      <c r="A112" s="143" t="s">
        <v>92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56"/>
      <c r="M112" s="56"/>
    </row>
    <row r="113" spans="1:13" ht="113.45" customHeight="1" x14ac:dyDescent="0.25">
      <c r="A113" s="83" t="s">
        <v>15</v>
      </c>
      <c r="B113" s="79" t="s">
        <v>68</v>
      </c>
      <c r="C113" s="79" t="s">
        <v>69</v>
      </c>
      <c r="D113" s="79">
        <v>1</v>
      </c>
      <c r="E113" s="79">
        <v>440</v>
      </c>
      <c r="F113" s="79">
        <v>450</v>
      </c>
      <c r="G113" s="79">
        <v>100</v>
      </c>
      <c r="H113" s="79" t="s">
        <v>18</v>
      </c>
      <c r="I113" s="79" t="s">
        <v>18</v>
      </c>
      <c r="J113" s="79" t="s">
        <v>18</v>
      </c>
      <c r="K113" s="84" t="s">
        <v>264</v>
      </c>
      <c r="L113" s="54"/>
      <c r="M113" s="20">
        <f t="shared" ref="M113:M138" si="9">L113*D113</f>
        <v>0</v>
      </c>
    </row>
    <row r="114" spans="1:13" ht="125.45" customHeight="1" x14ac:dyDescent="0.25">
      <c r="A114" s="61"/>
      <c r="B114" s="48" t="s">
        <v>68</v>
      </c>
      <c r="C114" s="48" t="s">
        <v>70</v>
      </c>
      <c r="D114" s="48">
        <v>1</v>
      </c>
      <c r="E114" s="48"/>
      <c r="F114" s="48"/>
      <c r="G114" s="48"/>
      <c r="H114" s="48"/>
      <c r="I114" s="48"/>
      <c r="J114" s="48"/>
      <c r="K114" s="12" t="s">
        <v>265</v>
      </c>
      <c r="L114" s="54"/>
      <c r="M114" s="20">
        <f t="shared" si="9"/>
        <v>0</v>
      </c>
    </row>
    <row r="115" spans="1:13" ht="113.45" customHeight="1" x14ac:dyDescent="0.25">
      <c r="A115" s="61"/>
      <c r="B115" s="48" t="s">
        <v>68</v>
      </c>
      <c r="C115" s="48" t="s">
        <v>71</v>
      </c>
      <c r="D115" s="48">
        <v>1</v>
      </c>
      <c r="E115" s="48"/>
      <c r="F115" s="48"/>
      <c r="G115" s="48"/>
      <c r="H115" s="48"/>
      <c r="I115" s="48"/>
      <c r="J115" s="48"/>
      <c r="K115" s="12" t="s">
        <v>266</v>
      </c>
      <c r="L115" s="54"/>
      <c r="M115" s="20">
        <f t="shared" si="9"/>
        <v>0</v>
      </c>
    </row>
    <row r="116" spans="1:13" ht="113.45" customHeight="1" x14ac:dyDescent="0.25">
      <c r="A116" s="61"/>
      <c r="B116" s="48" t="s">
        <v>68</v>
      </c>
      <c r="C116" s="48" t="s">
        <v>72</v>
      </c>
      <c r="D116" s="48">
        <v>1</v>
      </c>
      <c r="E116" s="48"/>
      <c r="F116" s="48"/>
      <c r="G116" s="48"/>
      <c r="H116" s="48"/>
      <c r="I116" s="48"/>
      <c r="J116" s="48"/>
      <c r="K116" s="12" t="s">
        <v>267</v>
      </c>
      <c r="L116" s="54"/>
      <c r="M116" s="20">
        <f t="shared" si="9"/>
        <v>0</v>
      </c>
    </row>
    <row r="117" spans="1:13" ht="113.45" customHeight="1" x14ac:dyDescent="0.25">
      <c r="A117" s="61"/>
      <c r="B117" s="48" t="s">
        <v>68</v>
      </c>
      <c r="C117" s="48" t="s">
        <v>73</v>
      </c>
      <c r="D117" s="48">
        <v>1</v>
      </c>
      <c r="E117" s="48"/>
      <c r="F117" s="48"/>
      <c r="G117" s="48"/>
      <c r="H117" s="48"/>
      <c r="I117" s="48"/>
      <c r="J117" s="48"/>
      <c r="K117" s="12" t="s">
        <v>269</v>
      </c>
      <c r="L117" s="54"/>
      <c r="M117" s="20">
        <f t="shared" si="9"/>
        <v>0</v>
      </c>
    </row>
    <row r="118" spans="1:13" ht="113.45" customHeight="1" x14ac:dyDescent="0.25">
      <c r="A118" s="81"/>
      <c r="B118" s="82" t="s">
        <v>68</v>
      </c>
      <c r="C118" s="82" t="s">
        <v>74</v>
      </c>
      <c r="D118" s="82">
        <v>1</v>
      </c>
      <c r="E118" s="82"/>
      <c r="F118" s="82"/>
      <c r="G118" s="82"/>
      <c r="H118" s="82"/>
      <c r="I118" s="82"/>
      <c r="J118" s="82"/>
      <c r="K118" s="85" t="s">
        <v>268</v>
      </c>
      <c r="L118" s="54"/>
      <c r="M118" s="20">
        <f t="shared" si="9"/>
        <v>0</v>
      </c>
    </row>
    <row r="119" spans="1:13" ht="37.700000000000003" customHeight="1" x14ac:dyDescent="0.25">
      <c r="A119" s="143" t="s">
        <v>94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56"/>
      <c r="M119" s="56"/>
    </row>
    <row r="120" spans="1:13" ht="140.44999999999999" customHeight="1" x14ac:dyDescent="0.25">
      <c r="A120" s="78" t="s">
        <v>15</v>
      </c>
      <c r="B120" s="79" t="s">
        <v>95</v>
      </c>
      <c r="C120" s="79" t="s">
        <v>64</v>
      </c>
      <c r="D120" s="79">
        <v>1</v>
      </c>
      <c r="E120" s="79">
        <v>740</v>
      </c>
      <c r="F120" s="79">
        <v>740</v>
      </c>
      <c r="G120" s="79">
        <v>740</v>
      </c>
      <c r="H120" s="79" t="s">
        <v>18</v>
      </c>
      <c r="I120" s="79" t="s">
        <v>18</v>
      </c>
      <c r="J120" s="79"/>
      <c r="K120" s="80" t="s">
        <v>349</v>
      </c>
      <c r="L120" s="54"/>
      <c r="M120" s="20">
        <f t="shared" si="9"/>
        <v>0</v>
      </c>
    </row>
    <row r="121" spans="1:13" ht="132.6" customHeight="1" x14ac:dyDescent="0.25">
      <c r="A121" s="59" t="s">
        <v>15</v>
      </c>
      <c r="B121" s="48" t="s">
        <v>95</v>
      </c>
      <c r="C121" s="48" t="s">
        <v>24</v>
      </c>
      <c r="D121" s="48">
        <v>1</v>
      </c>
      <c r="E121" s="48">
        <v>500</v>
      </c>
      <c r="F121" s="48">
        <v>500</v>
      </c>
      <c r="G121" s="48">
        <v>500</v>
      </c>
      <c r="H121" s="48"/>
      <c r="I121" s="48" t="s">
        <v>18</v>
      </c>
      <c r="J121" s="48" t="s">
        <v>18</v>
      </c>
      <c r="K121" s="5" t="s">
        <v>270</v>
      </c>
      <c r="L121" s="54"/>
      <c r="M121" s="20">
        <f t="shared" si="9"/>
        <v>0</v>
      </c>
    </row>
    <row r="122" spans="1:13" ht="154.5" customHeight="1" x14ac:dyDescent="0.25">
      <c r="A122" s="59" t="s">
        <v>15</v>
      </c>
      <c r="B122" s="48" t="s">
        <v>95</v>
      </c>
      <c r="C122" s="48" t="s">
        <v>23</v>
      </c>
      <c r="D122" s="48">
        <v>1</v>
      </c>
      <c r="E122" s="48">
        <v>1800</v>
      </c>
      <c r="F122" s="48">
        <v>685</v>
      </c>
      <c r="G122" s="48">
        <v>600</v>
      </c>
      <c r="H122" s="48" t="s">
        <v>18</v>
      </c>
      <c r="I122" s="48" t="s">
        <v>18</v>
      </c>
      <c r="J122" s="48"/>
      <c r="K122" s="5" t="s">
        <v>270</v>
      </c>
      <c r="L122" s="54"/>
      <c r="M122" s="20">
        <f t="shared" si="9"/>
        <v>0</v>
      </c>
    </row>
    <row r="123" spans="1:13" ht="144.6" customHeight="1" x14ac:dyDescent="0.25">
      <c r="A123" s="59" t="s">
        <v>15</v>
      </c>
      <c r="B123" s="49" t="s">
        <v>95</v>
      </c>
      <c r="C123" s="48" t="s">
        <v>342</v>
      </c>
      <c r="D123" s="48">
        <v>3</v>
      </c>
      <c r="E123" s="48">
        <v>500</v>
      </c>
      <c r="F123" s="48">
        <v>420</v>
      </c>
      <c r="G123" s="48">
        <v>800</v>
      </c>
      <c r="H123" s="48" t="s">
        <v>18</v>
      </c>
      <c r="I123" s="48" t="s">
        <v>18</v>
      </c>
      <c r="J123" s="48" t="s">
        <v>18</v>
      </c>
      <c r="K123" s="5" t="s">
        <v>270</v>
      </c>
      <c r="L123" s="54"/>
      <c r="M123" s="20">
        <f t="shared" si="9"/>
        <v>0</v>
      </c>
    </row>
    <row r="124" spans="1:13" ht="80.45" customHeight="1" x14ac:dyDescent="0.25">
      <c r="A124" s="61"/>
      <c r="B124" s="122" t="s">
        <v>95</v>
      </c>
      <c r="C124" s="8" t="s">
        <v>45</v>
      </c>
      <c r="D124" s="48">
        <v>1</v>
      </c>
      <c r="E124" s="48"/>
      <c r="F124" s="48"/>
      <c r="G124" s="48"/>
      <c r="H124" s="48"/>
      <c r="I124" s="48"/>
      <c r="J124" s="48"/>
      <c r="K124" s="5" t="s">
        <v>138</v>
      </c>
      <c r="L124" s="54"/>
      <c r="M124" s="20">
        <f t="shared" ref="M124" si="10">L124*D124</f>
        <v>0</v>
      </c>
    </row>
    <row r="125" spans="1:13" ht="135.6" customHeight="1" x14ac:dyDescent="0.25">
      <c r="A125" s="61" t="s">
        <v>15</v>
      </c>
      <c r="B125" s="123"/>
      <c r="C125" s="8" t="s">
        <v>30</v>
      </c>
      <c r="D125" s="48">
        <v>2</v>
      </c>
      <c r="E125" s="48">
        <v>600</v>
      </c>
      <c r="F125" s="48">
        <v>380</v>
      </c>
      <c r="G125" s="48">
        <v>702</v>
      </c>
      <c r="H125" s="48" t="s">
        <v>18</v>
      </c>
      <c r="I125" s="48" t="s">
        <v>18</v>
      </c>
      <c r="J125" s="48" t="s">
        <v>18</v>
      </c>
      <c r="K125" s="5"/>
      <c r="L125" s="65"/>
      <c r="M125" s="66"/>
    </row>
    <row r="126" spans="1:13" ht="135.6" customHeight="1" x14ac:dyDescent="0.25">
      <c r="A126" s="61" t="s">
        <v>15</v>
      </c>
      <c r="B126" s="124"/>
      <c r="C126" s="8" t="s">
        <v>31</v>
      </c>
      <c r="D126" s="48">
        <v>1</v>
      </c>
      <c r="E126" s="48">
        <v>1200</v>
      </c>
      <c r="F126" s="48">
        <v>600</v>
      </c>
      <c r="G126" s="48">
        <v>900</v>
      </c>
      <c r="H126" s="48" t="s">
        <v>18</v>
      </c>
      <c r="I126" s="48" t="s">
        <v>18</v>
      </c>
      <c r="J126" s="48" t="s">
        <v>18</v>
      </c>
      <c r="K126" s="5" t="s">
        <v>347</v>
      </c>
      <c r="L126" s="67"/>
      <c r="M126" s="68"/>
    </row>
    <row r="127" spans="1:13" ht="132" customHeight="1" x14ac:dyDescent="0.25">
      <c r="A127" s="61" t="s">
        <v>15</v>
      </c>
      <c r="B127" s="50" t="s">
        <v>95</v>
      </c>
      <c r="C127" s="8" t="s">
        <v>96</v>
      </c>
      <c r="D127" s="48">
        <v>1</v>
      </c>
      <c r="E127" s="48">
        <v>600</v>
      </c>
      <c r="F127" s="48">
        <v>600</v>
      </c>
      <c r="G127" s="48">
        <v>865</v>
      </c>
      <c r="H127" s="48" t="s">
        <v>18</v>
      </c>
      <c r="I127" s="48" t="s">
        <v>18</v>
      </c>
      <c r="J127" s="48" t="s">
        <v>18</v>
      </c>
      <c r="K127" s="5" t="s">
        <v>284</v>
      </c>
      <c r="L127" s="54"/>
      <c r="M127" s="20">
        <f>L127*D127</f>
        <v>0</v>
      </c>
    </row>
    <row r="128" spans="1:13" ht="135.6" customHeight="1" x14ac:dyDescent="0.25">
      <c r="A128" s="61" t="s">
        <v>15</v>
      </c>
      <c r="B128" s="50" t="s">
        <v>95</v>
      </c>
      <c r="C128" s="8" t="s">
        <v>30</v>
      </c>
      <c r="D128" s="48">
        <v>6</v>
      </c>
      <c r="E128" s="48">
        <v>300</v>
      </c>
      <c r="F128" s="48">
        <v>380</v>
      </c>
      <c r="G128" s="48">
        <v>702</v>
      </c>
      <c r="H128" s="48" t="s">
        <v>18</v>
      </c>
      <c r="I128" s="48" t="s">
        <v>18</v>
      </c>
      <c r="J128" s="48" t="s">
        <v>18</v>
      </c>
      <c r="K128" s="5" t="s">
        <v>348</v>
      </c>
      <c r="L128" s="54"/>
      <c r="M128" s="20">
        <f t="shared" ref="M128" si="11">L128*D128</f>
        <v>0</v>
      </c>
    </row>
    <row r="129" spans="1:13" ht="104.45" customHeight="1" x14ac:dyDescent="0.25">
      <c r="A129" s="59" t="s">
        <v>15</v>
      </c>
      <c r="B129" s="50" t="s">
        <v>95</v>
      </c>
      <c r="C129" s="48" t="s">
        <v>97</v>
      </c>
      <c r="D129" s="48">
        <v>1</v>
      </c>
      <c r="E129" s="48"/>
      <c r="F129" s="48"/>
      <c r="G129" s="48"/>
      <c r="H129" s="48" t="s">
        <v>18</v>
      </c>
      <c r="I129" s="48" t="s">
        <v>18</v>
      </c>
      <c r="J129" s="48" t="s">
        <v>18</v>
      </c>
      <c r="K129" s="3" t="s">
        <v>262</v>
      </c>
      <c r="L129" s="54"/>
      <c r="M129" s="20">
        <f t="shared" si="9"/>
        <v>0</v>
      </c>
    </row>
    <row r="130" spans="1:13" ht="120" customHeight="1" x14ac:dyDescent="0.25">
      <c r="A130" s="81"/>
      <c r="B130" s="82" t="s">
        <v>95</v>
      </c>
      <c r="C130" s="44" t="s">
        <v>26</v>
      </c>
      <c r="D130" s="45">
        <v>1</v>
      </c>
      <c r="E130" s="45"/>
      <c r="F130" s="45"/>
      <c r="G130" s="45"/>
      <c r="H130" s="45"/>
      <c r="I130" s="45"/>
      <c r="J130" s="7"/>
      <c r="K130" s="44"/>
      <c r="L130" s="54"/>
      <c r="M130" s="20">
        <f t="shared" si="9"/>
        <v>0</v>
      </c>
    </row>
    <row r="131" spans="1:13" ht="37.700000000000003" customHeight="1" x14ac:dyDescent="0.25">
      <c r="A131" s="143" t="s">
        <v>99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4"/>
      <c r="L131" s="95"/>
      <c r="M131" s="95"/>
    </row>
    <row r="132" spans="1:13" ht="143.1" customHeight="1" x14ac:dyDescent="0.25">
      <c r="A132" s="78" t="s">
        <v>15</v>
      </c>
      <c r="B132" s="79" t="s">
        <v>100</v>
      </c>
      <c r="C132" s="79" t="s">
        <v>101</v>
      </c>
      <c r="D132" s="79">
        <v>1</v>
      </c>
      <c r="E132" s="79">
        <v>1800</v>
      </c>
      <c r="F132" s="79">
        <v>800</v>
      </c>
      <c r="G132" s="79">
        <v>750</v>
      </c>
      <c r="H132" s="79" t="s">
        <v>18</v>
      </c>
      <c r="I132" s="79" t="s">
        <v>18</v>
      </c>
      <c r="J132" s="79"/>
      <c r="K132" s="80" t="s">
        <v>270</v>
      </c>
      <c r="L132" s="54"/>
      <c r="M132" s="20">
        <f t="shared" si="9"/>
        <v>0</v>
      </c>
    </row>
    <row r="133" spans="1:13" ht="144.75" customHeight="1" x14ac:dyDescent="0.25">
      <c r="A133" s="59" t="s">
        <v>15</v>
      </c>
      <c r="B133" s="48" t="s">
        <v>100</v>
      </c>
      <c r="C133" s="48" t="s">
        <v>21</v>
      </c>
      <c r="D133" s="48">
        <v>2</v>
      </c>
      <c r="E133" s="48">
        <v>400</v>
      </c>
      <c r="F133" s="48">
        <v>480</v>
      </c>
      <c r="G133" s="48">
        <v>650</v>
      </c>
      <c r="H133" s="48" t="s">
        <v>18</v>
      </c>
      <c r="I133" s="48" t="s">
        <v>18</v>
      </c>
      <c r="J133" s="48" t="s">
        <v>18</v>
      </c>
      <c r="K133" s="80" t="s">
        <v>270</v>
      </c>
      <c r="L133" s="54"/>
      <c r="M133" s="20">
        <f t="shared" si="9"/>
        <v>0</v>
      </c>
    </row>
    <row r="134" spans="1:13" ht="146.44999999999999" customHeight="1" x14ac:dyDescent="0.25">
      <c r="A134" s="59" t="s">
        <v>15</v>
      </c>
      <c r="B134" s="48" t="s">
        <v>100</v>
      </c>
      <c r="C134" s="48" t="s">
        <v>17</v>
      </c>
      <c r="D134" s="48">
        <v>3</v>
      </c>
      <c r="E134" s="48">
        <v>830</v>
      </c>
      <c r="F134" s="48">
        <v>790</v>
      </c>
      <c r="G134" s="48">
        <v>1000</v>
      </c>
      <c r="H134" s="48" t="s">
        <v>18</v>
      </c>
      <c r="I134" s="48" t="s">
        <v>18</v>
      </c>
      <c r="J134" s="48" t="s">
        <v>18</v>
      </c>
      <c r="K134" s="80" t="s">
        <v>270</v>
      </c>
      <c r="L134" s="54"/>
      <c r="M134" s="20">
        <f t="shared" si="9"/>
        <v>0</v>
      </c>
    </row>
    <row r="135" spans="1:13" ht="156.6" customHeight="1" x14ac:dyDescent="0.25">
      <c r="A135" s="59" t="s">
        <v>15</v>
      </c>
      <c r="B135" s="48" t="s">
        <v>100</v>
      </c>
      <c r="C135" s="48" t="s">
        <v>101</v>
      </c>
      <c r="D135" s="48">
        <v>2</v>
      </c>
      <c r="E135" s="48">
        <v>1400</v>
      </c>
      <c r="F135" s="48">
        <v>800</v>
      </c>
      <c r="G135" s="48">
        <v>750</v>
      </c>
      <c r="H135" s="48" t="s">
        <v>18</v>
      </c>
      <c r="I135" s="48" t="s">
        <v>18</v>
      </c>
      <c r="J135" s="48"/>
      <c r="K135" s="5" t="s">
        <v>286</v>
      </c>
      <c r="L135" s="54"/>
      <c r="M135" s="20">
        <f t="shared" si="9"/>
        <v>0</v>
      </c>
    </row>
    <row r="136" spans="1:13" ht="138.94999999999999" customHeight="1" x14ac:dyDescent="0.25">
      <c r="A136" s="59" t="s">
        <v>15</v>
      </c>
      <c r="B136" s="48" t="s">
        <v>100</v>
      </c>
      <c r="C136" s="48" t="s">
        <v>102</v>
      </c>
      <c r="D136" s="48">
        <v>1</v>
      </c>
      <c r="E136" s="48"/>
      <c r="F136" s="48"/>
      <c r="G136" s="48"/>
      <c r="H136" s="48" t="s">
        <v>18</v>
      </c>
      <c r="I136" s="6" t="s">
        <v>18</v>
      </c>
      <c r="J136" s="7"/>
      <c r="K136" s="23" t="s">
        <v>351</v>
      </c>
      <c r="L136" s="54"/>
      <c r="M136" s="20">
        <f t="shared" si="9"/>
        <v>0</v>
      </c>
    </row>
    <row r="137" spans="1:13" ht="138.94999999999999" customHeight="1" x14ac:dyDescent="0.25">
      <c r="A137" s="59" t="s">
        <v>15</v>
      </c>
      <c r="B137" s="48" t="s">
        <v>100</v>
      </c>
      <c r="C137" s="48" t="s">
        <v>195</v>
      </c>
      <c r="D137" s="48">
        <v>1</v>
      </c>
      <c r="E137" s="48"/>
      <c r="F137" s="48"/>
      <c r="G137" s="48"/>
      <c r="H137" s="48" t="s">
        <v>18</v>
      </c>
      <c r="I137" s="6" t="s">
        <v>18</v>
      </c>
      <c r="J137" s="7"/>
      <c r="K137" s="23" t="s">
        <v>350</v>
      </c>
      <c r="L137" s="54"/>
      <c r="M137" s="20">
        <f t="shared" si="9"/>
        <v>0</v>
      </c>
    </row>
    <row r="138" spans="1:13" ht="79.5" customHeight="1" x14ac:dyDescent="0.25">
      <c r="A138" s="81"/>
      <c r="B138" s="82" t="s">
        <v>100</v>
      </c>
      <c r="C138" s="44" t="s">
        <v>26</v>
      </c>
      <c r="D138" s="45">
        <v>1</v>
      </c>
      <c r="E138" s="45"/>
      <c r="F138" s="45"/>
      <c r="G138" s="45"/>
      <c r="H138" s="45"/>
      <c r="I138" s="45"/>
      <c r="J138" s="7"/>
      <c r="K138" s="44"/>
      <c r="L138" s="54"/>
      <c r="M138" s="20">
        <f t="shared" si="9"/>
        <v>0</v>
      </c>
    </row>
    <row r="139" spans="1:13" ht="37.700000000000003" customHeight="1" x14ac:dyDescent="0.25">
      <c r="A139" s="143" t="s">
        <v>103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56"/>
      <c r="M139" s="56"/>
    </row>
    <row r="140" spans="1:13" ht="174" customHeight="1" x14ac:dyDescent="0.25">
      <c r="A140" s="78" t="s">
        <v>15</v>
      </c>
      <c r="B140" s="79" t="s">
        <v>63</v>
      </c>
      <c r="C140" s="79" t="s">
        <v>64</v>
      </c>
      <c r="D140" s="79">
        <v>1</v>
      </c>
      <c r="E140" s="79">
        <v>740</v>
      </c>
      <c r="F140" s="79">
        <v>740</v>
      </c>
      <c r="G140" s="79">
        <v>740</v>
      </c>
      <c r="H140" s="79" t="s">
        <v>18</v>
      </c>
      <c r="I140" s="79" t="s">
        <v>18</v>
      </c>
      <c r="J140" s="79"/>
      <c r="K140" s="80" t="s">
        <v>272</v>
      </c>
      <c r="L140" s="54"/>
      <c r="M140" s="20">
        <f t="shared" ref="M140:M144" si="12">L140*D140</f>
        <v>0</v>
      </c>
    </row>
    <row r="141" spans="1:13" ht="113.45" customHeight="1" x14ac:dyDescent="0.25">
      <c r="A141" s="59" t="s">
        <v>15</v>
      </c>
      <c r="B141" s="48" t="s">
        <v>63</v>
      </c>
      <c r="C141" s="48" t="s">
        <v>65</v>
      </c>
      <c r="D141" s="48">
        <v>1</v>
      </c>
      <c r="E141" s="48">
        <v>1129</v>
      </c>
      <c r="F141" s="48">
        <v>50</v>
      </c>
      <c r="G141" s="48">
        <v>653</v>
      </c>
      <c r="H141" s="48" t="s">
        <v>18</v>
      </c>
      <c r="I141" s="48" t="s">
        <v>18</v>
      </c>
      <c r="J141" s="48" t="s">
        <v>18</v>
      </c>
      <c r="K141" s="5" t="s">
        <v>263</v>
      </c>
      <c r="L141" s="54"/>
      <c r="M141" s="20">
        <f t="shared" si="12"/>
        <v>0</v>
      </c>
    </row>
    <row r="142" spans="1:13" ht="188.1" customHeight="1" x14ac:dyDescent="0.25">
      <c r="A142" s="59" t="s">
        <v>15</v>
      </c>
      <c r="B142" s="48" t="s">
        <v>63</v>
      </c>
      <c r="C142" s="48" t="s">
        <v>66</v>
      </c>
      <c r="D142" s="48">
        <v>2</v>
      </c>
      <c r="E142" s="48">
        <v>500</v>
      </c>
      <c r="F142" s="48">
        <v>500</v>
      </c>
      <c r="G142" s="48">
        <v>1800</v>
      </c>
      <c r="H142" s="48" t="s">
        <v>18</v>
      </c>
      <c r="I142" s="48" t="s">
        <v>18</v>
      </c>
      <c r="J142" s="48" t="s">
        <v>18</v>
      </c>
      <c r="K142" s="12" t="s">
        <v>271</v>
      </c>
      <c r="L142" s="54"/>
      <c r="M142" s="20">
        <f t="shared" si="12"/>
        <v>0</v>
      </c>
    </row>
    <row r="143" spans="1:13" ht="117.95" customHeight="1" x14ac:dyDescent="0.25">
      <c r="A143" s="60" t="s">
        <v>15</v>
      </c>
      <c r="B143" s="48" t="s">
        <v>63</v>
      </c>
      <c r="C143" s="48" t="s">
        <v>342</v>
      </c>
      <c r="D143" s="48">
        <v>2</v>
      </c>
      <c r="E143" s="48">
        <v>520</v>
      </c>
      <c r="F143" s="48">
        <v>500</v>
      </c>
      <c r="G143" s="48">
        <v>800</v>
      </c>
      <c r="H143" s="48" t="s">
        <v>18</v>
      </c>
      <c r="I143" s="48" t="s">
        <v>18</v>
      </c>
      <c r="K143" s="80" t="s">
        <v>270</v>
      </c>
      <c r="L143" s="71"/>
      <c r="M143" s="20">
        <f t="shared" si="12"/>
        <v>0</v>
      </c>
    </row>
    <row r="144" spans="1:13" ht="90.6" customHeight="1" x14ac:dyDescent="0.25">
      <c r="A144" s="81"/>
      <c r="B144" s="82" t="s">
        <v>63</v>
      </c>
      <c r="C144" s="44" t="s">
        <v>26</v>
      </c>
      <c r="D144" s="45">
        <v>1</v>
      </c>
      <c r="E144" s="45"/>
      <c r="F144" s="45"/>
      <c r="G144" s="45"/>
      <c r="H144" s="45"/>
      <c r="I144" s="45"/>
      <c r="J144" s="7"/>
      <c r="K144" s="80" t="s">
        <v>270</v>
      </c>
      <c r="L144" s="54"/>
      <c r="M144" s="20">
        <f t="shared" si="12"/>
        <v>0</v>
      </c>
    </row>
    <row r="145" spans="1:13" ht="37.700000000000003" customHeight="1" x14ac:dyDescent="0.25">
      <c r="A145" s="143" t="s">
        <v>104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56"/>
      <c r="M145" s="56"/>
    </row>
    <row r="146" spans="1:13" ht="113.45" customHeight="1" x14ac:dyDescent="0.25">
      <c r="A146" s="83" t="s">
        <v>15</v>
      </c>
      <c r="B146" s="79" t="s">
        <v>68</v>
      </c>
      <c r="C146" s="79" t="s">
        <v>69</v>
      </c>
      <c r="D146" s="79">
        <v>1</v>
      </c>
      <c r="E146" s="79">
        <v>440</v>
      </c>
      <c r="F146" s="79">
        <v>450</v>
      </c>
      <c r="G146" s="79">
        <v>100</v>
      </c>
      <c r="H146" s="79" t="s">
        <v>18</v>
      </c>
      <c r="I146" s="79" t="s">
        <v>18</v>
      </c>
      <c r="J146" s="79" t="s">
        <v>18</v>
      </c>
      <c r="K146" s="84" t="s">
        <v>264</v>
      </c>
      <c r="L146" s="54"/>
      <c r="M146" s="20">
        <f t="shared" ref="M146:M151" si="13">L146*D146</f>
        <v>0</v>
      </c>
    </row>
    <row r="147" spans="1:13" ht="125.45" customHeight="1" x14ac:dyDescent="0.25">
      <c r="A147" s="61"/>
      <c r="B147" s="48" t="s">
        <v>68</v>
      </c>
      <c r="C147" s="48" t="s">
        <v>70</v>
      </c>
      <c r="D147" s="48">
        <v>1</v>
      </c>
      <c r="E147" s="48"/>
      <c r="F147" s="48"/>
      <c r="G147" s="48"/>
      <c r="H147" s="48"/>
      <c r="I147" s="48"/>
      <c r="J147" s="48"/>
      <c r="K147" s="12" t="s">
        <v>265</v>
      </c>
      <c r="L147" s="54"/>
      <c r="M147" s="20">
        <f t="shared" si="13"/>
        <v>0</v>
      </c>
    </row>
    <row r="148" spans="1:13" ht="113.45" customHeight="1" x14ac:dyDescent="0.25">
      <c r="A148" s="61"/>
      <c r="B148" s="48" t="s">
        <v>68</v>
      </c>
      <c r="C148" s="48" t="s">
        <v>71</v>
      </c>
      <c r="D148" s="48">
        <v>1</v>
      </c>
      <c r="E148" s="48"/>
      <c r="F148" s="48"/>
      <c r="G148" s="48"/>
      <c r="H148" s="48"/>
      <c r="I148" s="48"/>
      <c r="J148" s="48"/>
      <c r="K148" s="12" t="s">
        <v>266</v>
      </c>
      <c r="L148" s="54"/>
      <c r="M148" s="20">
        <f t="shared" si="13"/>
        <v>0</v>
      </c>
    </row>
    <row r="149" spans="1:13" ht="113.45" customHeight="1" x14ac:dyDescent="0.25">
      <c r="A149" s="61"/>
      <c r="B149" s="48" t="s">
        <v>68</v>
      </c>
      <c r="C149" s="48" t="s">
        <v>72</v>
      </c>
      <c r="D149" s="48">
        <v>1</v>
      </c>
      <c r="E149" s="48"/>
      <c r="F149" s="48"/>
      <c r="G149" s="48"/>
      <c r="H149" s="48"/>
      <c r="I149" s="48"/>
      <c r="J149" s="48"/>
      <c r="K149" s="12" t="s">
        <v>267</v>
      </c>
      <c r="L149" s="54"/>
      <c r="M149" s="20">
        <f t="shared" si="13"/>
        <v>0</v>
      </c>
    </row>
    <row r="150" spans="1:13" ht="113.45" customHeight="1" x14ac:dyDescent="0.25">
      <c r="A150" s="61"/>
      <c r="B150" s="48" t="s">
        <v>68</v>
      </c>
      <c r="C150" s="48" t="s">
        <v>73</v>
      </c>
      <c r="D150" s="48">
        <v>1</v>
      </c>
      <c r="E150" s="48"/>
      <c r="F150" s="48"/>
      <c r="G150" s="48"/>
      <c r="H150" s="48"/>
      <c r="I150" s="48"/>
      <c r="J150" s="48"/>
      <c r="K150" s="12" t="s">
        <v>269</v>
      </c>
      <c r="L150" s="54"/>
      <c r="M150" s="20">
        <f t="shared" si="13"/>
        <v>0</v>
      </c>
    </row>
    <row r="151" spans="1:13" ht="113.45" customHeight="1" x14ac:dyDescent="0.25">
      <c r="A151" s="81"/>
      <c r="B151" s="82" t="s">
        <v>68</v>
      </c>
      <c r="C151" s="82" t="s">
        <v>74</v>
      </c>
      <c r="D151" s="82">
        <v>1</v>
      </c>
      <c r="E151" s="82"/>
      <c r="F151" s="82"/>
      <c r="G151" s="82"/>
      <c r="H151" s="82"/>
      <c r="I151" s="82"/>
      <c r="J151" s="82"/>
      <c r="K151" s="85" t="s">
        <v>268</v>
      </c>
      <c r="L151" s="54"/>
      <c r="M151" s="20">
        <f t="shared" si="13"/>
        <v>0</v>
      </c>
    </row>
    <row r="152" spans="1:13" ht="37.700000000000003" customHeight="1" x14ac:dyDescent="0.25">
      <c r="A152" s="143" t="s">
        <v>105</v>
      </c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56"/>
      <c r="M152" s="56"/>
    </row>
    <row r="153" spans="1:13" ht="113.45" customHeight="1" x14ac:dyDescent="0.25">
      <c r="A153" s="83" t="s">
        <v>15</v>
      </c>
      <c r="B153" s="79" t="s">
        <v>68</v>
      </c>
      <c r="C153" s="79" t="s">
        <v>69</v>
      </c>
      <c r="D153" s="79">
        <v>1</v>
      </c>
      <c r="E153" s="79">
        <v>440</v>
      </c>
      <c r="F153" s="79">
        <v>450</v>
      </c>
      <c r="G153" s="79">
        <v>100</v>
      </c>
      <c r="H153" s="79" t="s">
        <v>18</v>
      </c>
      <c r="I153" s="79" t="s">
        <v>18</v>
      </c>
      <c r="J153" s="79" t="s">
        <v>18</v>
      </c>
      <c r="K153" s="84" t="s">
        <v>264</v>
      </c>
      <c r="L153" s="54"/>
      <c r="M153" s="20">
        <f t="shared" ref="M153:M158" si="14">L153*D153</f>
        <v>0</v>
      </c>
    </row>
    <row r="154" spans="1:13" ht="125.45" customHeight="1" x14ac:dyDescent="0.25">
      <c r="A154" s="61"/>
      <c r="B154" s="48" t="s">
        <v>68</v>
      </c>
      <c r="C154" s="48" t="s">
        <v>70</v>
      </c>
      <c r="D154" s="48">
        <v>1</v>
      </c>
      <c r="E154" s="48"/>
      <c r="F154" s="48"/>
      <c r="G154" s="48"/>
      <c r="H154" s="48"/>
      <c r="I154" s="48"/>
      <c r="J154" s="48"/>
      <c r="K154" s="12" t="s">
        <v>265</v>
      </c>
      <c r="L154" s="54"/>
      <c r="M154" s="20">
        <f t="shared" si="14"/>
        <v>0</v>
      </c>
    </row>
    <row r="155" spans="1:13" ht="113.45" customHeight="1" x14ac:dyDescent="0.25">
      <c r="A155" s="61"/>
      <c r="B155" s="48" t="s">
        <v>68</v>
      </c>
      <c r="C155" s="48" t="s">
        <v>71</v>
      </c>
      <c r="D155" s="48">
        <v>1</v>
      </c>
      <c r="E155" s="48"/>
      <c r="F155" s="48"/>
      <c r="G155" s="48"/>
      <c r="H155" s="48"/>
      <c r="I155" s="48"/>
      <c r="J155" s="48"/>
      <c r="K155" s="12" t="s">
        <v>266</v>
      </c>
      <c r="L155" s="54"/>
      <c r="M155" s="20">
        <f t="shared" si="14"/>
        <v>0</v>
      </c>
    </row>
    <row r="156" spans="1:13" ht="113.45" customHeight="1" x14ac:dyDescent="0.25">
      <c r="A156" s="61"/>
      <c r="B156" s="48" t="s">
        <v>68</v>
      </c>
      <c r="C156" s="48" t="s">
        <v>72</v>
      </c>
      <c r="D156" s="48">
        <v>1</v>
      </c>
      <c r="E156" s="48"/>
      <c r="F156" s="48"/>
      <c r="G156" s="48"/>
      <c r="H156" s="48"/>
      <c r="I156" s="48"/>
      <c r="J156" s="48"/>
      <c r="K156" s="12" t="s">
        <v>267</v>
      </c>
      <c r="L156" s="54"/>
      <c r="M156" s="20">
        <f t="shared" si="14"/>
        <v>0</v>
      </c>
    </row>
    <row r="157" spans="1:13" ht="113.45" customHeight="1" x14ac:dyDescent="0.25">
      <c r="A157" s="61"/>
      <c r="B157" s="48" t="s">
        <v>68</v>
      </c>
      <c r="C157" s="48" t="s">
        <v>73</v>
      </c>
      <c r="D157" s="48">
        <v>1</v>
      </c>
      <c r="E157" s="48"/>
      <c r="F157" s="48"/>
      <c r="G157" s="48"/>
      <c r="H157" s="48"/>
      <c r="I157" s="48"/>
      <c r="J157" s="48"/>
      <c r="K157" s="12" t="s">
        <v>269</v>
      </c>
      <c r="L157" s="54"/>
      <c r="M157" s="20">
        <f t="shared" si="14"/>
        <v>0</v>
      </c>
    </row>
    <row r="158" spans="1:13" ht="113.45" customHeight="1" x14ac:dyDescent="0.25">
      <c r="A158" s="81"/>
      <c r="B158" s="82" t="s">
        <v>68</v>
      </c>
      <c r="C158" s="82" t="s">
        <v>74</v>
      </c>
      <c r="D158" s="82">
        <v>1</v>
      </c>
      <c r="E158" s="82"/>
      <c r="F158" s="82"/>
      <c r="G158" s="82"/>
      <c r="H158" s="82"/>
      <c r="I158" s="82"/>
      <c r="J158" s="82"/>
      <c r="K158" s="85" t="s">
        <v>268</v>
      </c>
      <c r="L158" s="54"/>
      <c r="M158" s="20">
        <f t="shared" si="14"/>
        <v>0</v>
      </c>
    </row>
    <row r="159" spans="1:13" ht="37.700000000000003" customHeight="1" x14ac:dyDescent="0.25">
      <c r="A159" s="143" t="s">
        <v>106</v>
      </c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56"/>
      <c r="M159" s="56"/>
    </row>
    <row r="160" spans="1:13" ht="171.75" customHeight="1" x14ac:dyDescent="0.25">
      <c r="A160" s="78" t="s">
        <v>15</v>
      </c>
      <c r="B160" s="79" t="s">
        <v>63</v>
      </c>
      <c r="C160" s="79" t="s">
        <v>64</v>
      </c>
      <c r="D160" s="79">
        <v>1</v>
      </c>
      <c r="E160" s="79">
        <v>740</v>
      </c>
      <c r="F160" s="79">
        <v>740</v>
      </c>
      <c r="G160" s="79">
        <v>740</v>
      </c>
      <c r="H160" s="79" t="s">
        <v>18</v>
      </c>
      <c r="I160" s="79" t="s">
        <v>18</v>
      </c>
      <c r="J160" s="79"/>
      <c r="K160" s="80" t="s">
        <v>272</v>
      </c>
      <c r="L160" s="54"/>
      <c r="M160" s="20">
        <f t="shared" ref="M160:M204" si="15">L160*D160</f>
        <v>0</v>
      </c>
    </row>
    <row r="161" spans="1:13" ht="113.45" customHeight="1" x14ac:dyDescent="0.25">
      <c r="A161" s="59" t="s">
        <v>15</v>
      </c>
      <c r="B161" s="48" t="s">
        <v>63</v>
      </c>
      <c r="C161" s="48" t="s">
        <v>65</v>
      </c>
      <c r="D161" s="48">
        <v>1</v>
      </c>
      <c r="E161" s="48">
        <v>1129</v>
      </c>
      <c r="F161" s="48">
        <v>50</v>
      </c>
      <c r="G161" s="48">
        <v>653</v>
      </c>
      <c r="H161" s="48" t="s">
        <v>18</v>
      </c>
      <c r="I161" s="48" t="s">
        <v>18</v>
      </c>
      <c r="J161" s="48" t="s">
        <v>18</v>
      </c>
      <c r="K161" s="5" t="s">
        <v>263</v>
      </c>
      <c r="L161" s="54"/>
      <c r="M161" s="20">
        <f t="shared" si="15"/>
        <v>0</v>
      </c>
    </row>
    <row r="162" spans="1:13" ht="188.1" customHeight="1" x14ac:dyDescent="0.25">
      <c r="A162" s="59" t="s">
        <v>15</v>
      </c>
      <c r="B162" s="48" t="s">
        <v>63</v>
      </c>
      <c r="C162" s="48" t="s">
        <v>66</v>
      </c>
      <c r="D162" s="48">
        <v>2</v>
      </c>
      <c r="E162" s="48">
        <v>500</v>
      </c>
      <c r="F162" s="48">
        <v>500</v>
      </c>
      <c r="G162" s="48">
        <v>1800</v>
      </c>
      <c r="H162" s="48" t="s">
        <v>18</v>
      </c>
      <c r="I162" s="48" t="s">
        <v>18</v>
      </c>
      <c r="J162" s="48" t="s">
        <v>18</v>
      </c>
      <c r="K162" s="12" t="s">
        <v>271</v>
      </c>
      <c r="L162" s="54"/>
      <c r="M162" s="20">
        <f t="shared" si="15"/>
        <v>0</v>
      </c>
    </row>
    <row r="163" spans="1:13" ht="104.45" customHeight="1" x14ac:dyDescent="0.25">
      <c r="A163" s="60" t="s">
        <v>15</v>
      </c>
      <c r="B163" s="48" t="s">
        <v>63</v>
      </c>
      <c r="C163" s="48" t="s">
        <v>342</v>
      </c>
      <c r="D163" s="48">
        <v>2</v>
      </c>
      <c r="E163" s="48">
        <v>520</v>
      </c>
      <c r="F163" s="48">
        <v>500</v>
      </c>
      <c r="G163" s="48">
        <v>800</v>
      </c>
      <c r="H163" s="48" t="s">
        <v>18</v>
      </c>
      <c r="I163" s="48" t="s">
        <v>18</v>
      </c>
      <c r="K163" s="80" t="s">
        <v>270</v>
      </c>
      <c r="L163" s="71"/>
      <c r="M163" s="20">
        <f t="shared" si="15"/>
        <v>0</v>
      </c>
    </row>
    <row r="164" spans="1:13" ht="62.45" customHeight="1" x14ac:dyDescent="0.25">
      <c r="A164" s="81"/>
      <c r="B164" s="82" t="s">
        <v>63</v>
      </c>
      <c r="C164" s="44" t="s">
        <v>26</v>
      </c>
      <c r="D164" s="45">
        <v>1</v>
      </c>
      <c r="E164" s="45"/>
      <c r="F164" s="45"/>
      <c r="G164" s="45"/>
      <c r="H164" s="45"/>
      <c r="I164" s="45"/>
      <c r="J164" s="7"/>
      <c r="K164" s="80" t="s">
        <v>270</v>
      </c>
      <c r="L164" s="54"/>
      <c r="M164" s="20">
        <f t="shared" si="15"/>
        <v>0</v>
      </c>
    </row>
    <row r="165" spans="1:13" ht="37.700000000000003" customHeight="1" x14ac:dyDescent="0.25">
      <c r="A165" s="143" t="s">
        <v>107</v>
      </c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56"/>
      <c r="M165" s="56"/>
    </row>
    <row r="166" spans="1:13" ht="149.1" customHeight="1" x14ac:dyDescent="0.25">
      <c r="A166" s="78" t="s">
        <v>15</v>
      </c>
      <c r="B166" s="79" t="s">
        <v>108</v>
      </c>
      <c r="C166" s="79" t="s">
        <v>101</v>
      </c>
      <c r="D166" s="79">
        <v>1</v>
      </c>
      <c r="E166" s="79">
        <v>800</v>
      </c>
      <c r="F166" s="79">
        <v>600</v>
      </c>
      <c r="G166" s="79">
        <v>750</v>
      </c>
      <c r="H166" s="79" t="s">
        <v>18</v>
      </c>
      <c r="I166" s="79" t="s">
        <v>18</v>
      </c>
      <c r="J166" s="79" t="s">
        <v>18</v>
      </c>
      <c r="K166" s="80" t="s">
        <v>270</v>
      </c>
      <c r="L166" s="54"/>
      <c r="M166" s="20">
        <f t="shared" si="15"/>
        <v>0</v>
      </c>
    </row>
    <row r="167" spans="1:13" ht="159.19999999999999" customHeight="1" x14ac:dyDescent="0.25">
      <c r="A167" s="59" t="s">
        <v>15</v>
      </c>
      <c r="B167" s="48" t="s">
        <v>108</v>
      </c>
      <c r="C167" s="48" t="s">
        <v>28</v>
      </c>
      <c r="D167" s="48">
        <v>1</v>
      </c>
      <c r="E167" s="48">
        <v>1600</v>
      </c>
      <c r="F167" s="48">
        <v>1200</v>
      </c>
      <c r="G167" s="48">
        <v>750</v>
      </c>
      <c r="H167" s="48" t="s">
        <v>18</v>
      </c>
      <c r="I167" s="48" t="s">
        <v>18</v>
      </c>
      <c r="J167" s="48" t="s">
        <v>18</v>
      </c>
      <c r="K167" s="5" t="s">
        <v>353</v>
      </c>
      <c r="L167" s="54"/>
      <c r="M167" s="20">
        <f t="shared" si="15"/>
        <v>0</v>
      </c>
    </row>
    <row r="168" spans="1:13" ht="144.75" customHeight="1" x14ac:dyDescent="0.25">
      <c r="A168" s="59" t="s">
        <v>15</v>
      </c>
      <c r="B168" s="48" t="s">
        <v>108</v>
      </c>
      <c r="C168" s="48" t="s">
        <v>21</v>
      </c>
      <c r="D168" s="48">
        <v>1</v>
      </c>
      <c r="E168" s="48">
        <v>400</v>
      </c>
      <c r="F168" s="48">
        <v>480</v>
      </c>
      <c r="G168" s="48">
        <v>650</v>
      </c>
      <c r="H168" s="48" t="s">
        <v>18</v>
      </c>
      <c r="I168" s="48" t="s">
        <v>18</v>
      </c>
      <c r="J168" s="48" t="s">
        <v>18</v>
      </c>
      <c r="K168" s="80" t="s">
        <v>270</v>
      </c>
      <c r="L168" s="54"/>
      <c r="M168" s="20">
        <f t="shared" si="15"/>
        <v>0</v>
      </c>
    </row>
    <row r="169" spans="1:13" ht="155.44999999999999" customHeight="1" x14ac:dyDescent="0.25">
      <c r="A169" s="59" t="s">
        <v>15</v>
      </c>
      <c r="B169" s="48" t="s">
        <v>108</v>
      </c>
      <c r="C169" s="48" t="s">
        <v>17</v>
      </c>
      <c r="D169" s="48">
        <v>1</v>
      </c>
      <c r="E169" s="48">
        <v>830</v>
      </c>
      <c r="F169" s="48">
        <v>790</v>
      </c>
      <c r="G169" s="48">
        <v>1000</v>
      </c>
      <c r="H169" s="48" t="s">
        <v>18</v>
      </c>
      <c r="I169" s="48" t="s">
        <v>18</v>
      </c>
      <c r="J169" s="48" t="s">
        <v>18</v>
      </c>
      <c r="K169" s="80" t="s">
        <v>270</v>
      </c>
      <c r="L169" s="54"/>
      <c r="M169" s="20">
        <f t="shared" si="15"/>
        <v>0</v>
      </c>
    </row>
    <row r="170" spans="1:13" ht="156.6" customHeight="1" x14ac:dyDescent="0.25">
      <c r="A170" s="61" t="s">
        <v>15</v>
      </c>
      <c r="B170" s="45" t="s">
        <v>108</v>
      </c>
      <c r="C170" s="8" t="s">
        <v>36</v>
      </c>
      <c r="D170" s="48">
        <v>2</v>
      </c>
      <c r="E170" s="48">
        <v>500</v>
      </c>
      <c r="F170" s="48">
        <v>420</v>
      </c>
      <c r="G170" s="48">
        <v>800</v>
      </c>
      <c r="H170" s="48" t="s">
        <v>18</v>
      </c>
      <c r="I170" s="48" t="s">
        <v>18</v>
      </c>
      <c r="J170" s="48" t="s">
        <v>18</v>
      </c>
      <c r="K170" s="80" t="s">
        <v>270</v>
      </c>
      <c r="L170" s="54"/>
      <c r="M170" s="20">
        <f t="shared" si="15"/>
        <v>0</v>
      </c>
    </row>
    <row r="171" spans="1:13" ht="91.35" customHeight="1" x14ac:dyDescent="0.25">
      <c r="A171" s="61"/>
      <c r="B171" s="145" t="s">
        <v>108</v>
      </c>
      <c r="C171" s="8" t="s">
        <v>45</v>
      </c>
      <c r="D171" s="48">
        <v>1</v>
      </c>
      <c r="E171" s="48"/>
      <c r="F171" s="48"/>
      <c r="G171" s="48"/>
      <c r="H171" s="48"/>
      <c r="I171" s="48"/>
      <c r="J171" s="48"/>
      <c r="K171" s="5" t="s">
        <v>354</v>
      </c>
      <c r="L171" s="54"/>
      <c r="M171" s="20">
        <f t="shared" si="15"/>
        <v>0</v>
      </c>
    </row>
    <row r="172" spans="1:13" ht="140.1" customHeight="1" x14ac:dyDescent="0.25">
      <c r="A172" s="61" t="s">
        <v>15</v>
      </c>
      <c r="B172" s="145"/>
      <c r="C172" s="29"/>
      <c r="D172" s="48">
        <v>1</v>
      </c>
      <c r="E172" s="48">
        <v>800</v>
      </c>
      <c r="F172" s="48">
        <v>380</v>
      </c>
      <c r="G172" s="48">
        <v>702</v>
      </c>
      <c r="H172" s="48" t="s">
        <v>18</v>
      </c>
      <c r="I172" s="48" t="s">
        <v>18</v>
      </c>
      <c r="J172" s="48" t="s">
        <v>18</v>
      </c>
      <c r="K172" s="5" t="s">
        <v>270</v>
      </c>
      <c r="L172" s="65"/>
      <c r="M172" s="66"/>
    </row>
    <row r="173" spans="1:13" ht="140.1" customHeight="1" x14ac:dyDescent="0.25">
      <c r="A173" s="61" t="s">
        <v>15</v>
      </c>
      <c r="B173" s="145"/>
      <c r="C173" s="30"/>
      <c r="D173" s="48">
        <v>1</v>
      </c>
      <c r="E173" s="48">
        <v>800</v>
      </c>
      <c r="F173" s="48">
        <v>600</v>
      </c>
      <c r="G173" s="48">
        <v>900</v>
      </c>
      <c r="H173" s="48" t="s">
        <v>18</v>
      </c>
      <c r="I173" s="48" t="s">
        <v>18</v>
      </c>
      <c r="J173" s="48" t="s">
        <v>18</v>
      </c>
      <c r="K173" s="5" t="s">
        <v>355</v>
      </c>
      <c r="L173" s="67"/>
      <c r="M173" s="68"/>
    </row>
    <row r="174" spans="1:13" ht="69" customHeight="1" x14ac:dyDescent="0.25">
      <c r="A174" s="81"/>
      <c r="B174" s="90" t="s">
        <v>108</v>
      </c>
      <c r="C174" s="44" t="s">
        <v>26</v>
      </c>
      <c r="D174" s="45">
        <v>1</v>
      </c>
      <c r="E174" s="45"/>
      <c r="F174" s="45"/>
      <c r="G174" s="45"/>
      <c r="H174" s="45"/>
      <c r="I174" s="45"/>
      <c r="J174" s="7"/>
      <c r="K174" s="5" t="s">
        <v>270</v>
      </c>
      <c r="L174" s="54"/>
      <c r="M174" s="20">
        <f t="shared" si="15"/>
        <v>0</v>
      </c>
    </row>
    <row r="175" spans="1:13" ht="37.700000000000003" customHeight="1" x14ac:dyDescent="0.25">
      <c r="A175" s="143" t="s">
        <v>109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56"/>
      <c r="M175" s="56"/>
    </row>
    <row r="176" spans="1:13" ht="109.5" customHeight="1" x14ac:dyDescent="0.25">
      <c r="A176" s="78" t="s">
        <v>15</v>
      </c>
      <c r="B176" s="79" t="s">
        <v>110</v>
      </c>
      <c r="C176" s="79" t="s">
        <v>28</v>
      </c>
      <c r="D176" s="79">
        <v>1</v>
      </c>
      <c r="E176" s="79">
        <v>1600</v>
      </c>
      <c r="F176" s="79">
        <v>1200</v>
      </c>
      <c r="G176" s="79">
        <v>750</v>
      </c>
      <c r="H176" s="79" t="s">
        <v>18</v>
      </c>
      <c r="I176" s="79" t="s">
        <v>18</v>
      </c>
      <c r="J176" s="79" t="s">
        <v>18</v>
      </c>
      <c r="K176" s="5" t="s">
        <v>270</v>
      </c>
      <c r="L176" s="54"/>
      <c r="M176" s="20">
        <f>L176*D176</f>
        <v>0</v>
      </c>
    </row>
    <row r="177" spans="1:13" ht="142.5" customHeight="1" x14ac:dyDescent="0.25">
      <c r="A177" s="59" t="s">
        <v>15</v>
      </c>
      <c r="B177" s="48" t="s">
        <v>110</v>
      </c>
      <c r="C177" s="48" t="s">
        <v>21</v>
      </c>
      <c r="D177" s="48">
        <v>1</v>
      </c>
      <c r="E177" s="48">
        <v>400</v>
      </c>
      <c r="F177" s="48">
        <v>480</v>
      </c>
      <c r="G177" s="48">
        <v>650</v>
      </c>
      <c r="H177" s="48" t="s">
        <v>18</v>
      </c>
      <c r="I177" s="48" t="s">
        <v>18</v>
      </c>
      <c r="J177" s="48" t="s">
        <v>18</v>
      </c>
      <c r="K177" s="5" t="s">
        <v>270</v>
      </c>
      <c r="L177" s="54"/>
      <c r="M177" s="20">
        <f t="shared" si="15"/>
        <v>0</v>
      </c>
    </row>
    <row r="178" spans="1:13" ht="193.5" customHeight="1" x14ac:dyDescent="0.25">
      <c r="A178" s="59" t="s">
        <v>15</v>
      </c>
      <c r="B178" s="48" t="s">
        <v>110</v>
      </c>
      <c r="C178" s="48" t="s">
        <v>17</v>
      </c>
      <c r="D178" s="48">
        <v>1</v>
      </c>
      <c r="E178" s="48">
        <v>830</v>
      </c>
      <c r="F178" s="48">
        <v>790</v>
      </c>
      <c r="G178" s="48">
        <v>1000</v>
      </c>
      <c r="H178" s="48" t="s">
        <v>18</v>
      </c>
      <c r="I178" s="48" t="s">
        <v>18</v>
      </c>
      <c r="J178" s="48" t="s">
        <v>18</v>
      </c>
      <c r="K178" s="5" t="s">
        <v>270</v>
      </c>
      <c r="L178" s="54"/>
      <c r="M178" s="20">
        <f t="shared" si="15"/>
        <v>0</v>
      </c>
    </row>
    <row r="179" spans="1:13" ht="171" customHeight="1" x14ac:dyDescent="0.25">
      <c r="A179" s="61" t="s">
        <v>15</v>
      </c>
      <c r="B179" s="45" t="s">
        <v>110</v>
      </c>
      <c r="C179" s="8" t="s">
        <v>342</v>
      </c>
      <c r="D179" s="48">
        <v>2</v>
      </c>
      <c r="E179" s="48">
        <v>500</v>
      </c>
      <c r="F179" s="48">
        <v>420</v>
      </c>
      <c r="G179" s="48">
        <v>800</v>
      </c>
      <c r="H179" s="48" t="s">
        <v>18</v>
      </c>
      <c r="I179" s="48" t="s">
        <v>18</v>
      </c>
      <c r="J179" s="48" t="s">
        <v>18</v>
      </c>
      <c r="K179" s="5" t="s">
        <v>270</v>
      </c>
      <c r="L179" s="54"/>
      <c r="M179" s="20">
        <f t="shared" si="15"/>
        <v>0</v>
      </c>
    </row>
    <row r="180" spans="1:13" ht="135.6" customHeight="1" x14ac:dyDescent="0.25">
      <c r="A180" s="4" t="s">
        <v>15</v>
      </c>
      <c r="B180" s="49" t="s">
        <v>110</v>
      </c>
      <c r="C180" s="48" t="s">
        <v>332</v>
      </c>
      <c r="D180" s="48">
        <v>1</v>
      </c>
      <c r="E180" s="48">
        <v>800</v>
      </c>
      <c r="F180" s="48">
        <v>600</v>
      </c>
      <c r="G180" s="48">
        <v>2100</v>
      </c>
      <c r="H180" s="48" t="s">
        <v>18</v>
      </c>
      <c r="I180" s="48" t="s">
        <v>18</v>
      </c>
      <c r="J180" s="48" t="s">
        <v>18</v>
      </c>
      <c r="K180" s="5" t="s">
        <v>333</v>
      </c>
      <c r="L180" s="54"/>
      <c r="M180" s="20">
        <f t="shared" si="15"/>
        <v>0</v>
      </c>
    </row>
    <row r="181" spans="1:13" ht="91.35" customHeight="1" x14ac:dyDescent="0.25">
      <c r="A181" s="61"/>
      <c r="B181" s="145" t="s">
        <v>110</v>
      </c>
      <c r="C181" s="8" t="s">
        <v>45</v>
      </c>
      <c r="D181" s="48">
        <v>1</v>
      </c>
      <c r="E181" s="48"/>
      <c r="F181" s="48"/>
      <c r="G181" s="48"/>
      <c r="H181" s="48"/>
      <c r="I181" s="48"/>
      <c r="J181" s="48"/>
      <c r="K181" s="5" t="s">
        <v>140</v>
      </c>
      <c r="L181" s="54"/>
      <c r="M181" s="20">
        <f t="shared" ref="M181" si="16">L181*D181</f>
        <v>0</v>
      </c>
    </row>
    <row r="182" spans="1:13" ht="122.45" customHeight="1" x14ac:dyDescent="0.25">
      <c r="A182" s="61" t="s">
        <v>15</v>
      </c>
      <c r="B182" s="145"/>
      <c r="C182" s="8" t="s">
        <v>30</v>
      </c>
      <c r="D182" s="48">
        <v>1</v>
      </c>
      <c r="E182" s="48">
        <v>600</v>
      </c>
      <c r="F182" s="48">
        <v>380</v>
      </c>
      <c r="G182" s="48">
        <v>702</v>
      </c>
      <c r="H182" s="48" t="s">
        <v>18</v>
      </c>
      <c r="I182" s="48" t="s">
        <v>18</v>
      </c>
      <c r="J182" s="48" t="s">
        <v>18</v>
      </c>
      <c r="K182" s="5"/>
      <c r="L182" s="65"/>
      <c r="M182" s="66"/>
    </row>
    <row r="183" spans="1:13" ht="122.45" customHeight="1" x14ac:dyDescent="0.25">
      <c r="A183" s="61" t="s">
        <v>15</v>
      </c>
      <c r="B183" s="145"/>
      <c r="C183" s="8" t="s">
        <v>30</v>
      </c>
      <c r="D183" s="48">
        <v>1</v>
      </c>
      <c r="E183" s="48">
        <v>800</v>
      </c>
      <c r="F183" s="48">
        <v>380</v>
      </c>
      <c r="G183" s="48">
        <v>702</v>
      </c>
      <c r="H183" s="48" t="s">
        <v>18</v>
      </c>
      <c r="I183" s="48" t="s">
        <v>18</v>
      </c>
      <c r="J183" s="48" t="s">
        <v>18</v>
      </c>
      <c r="K183" s="5"/>
      <c r="L183" s="69"/>
      <c r="M183" s="70"/>
    </row>
    <row r="184" spans="1:13" ht="122.45" customHeight="1" x14ac:dyDescent="0.25">
      <c r="A184" s="61" t="s">
        <v>15</v>
      </c>
      <c r="B184" s="145"/>
      <c r="C184" s="8" t="s">
        <v>31</v>
      </c>
      <c r="D184" s="48">
        <v>1</v>
      </c>
      <c r="E184" s="48">
        <v>600</v>
      </c>
      <c r="F184" s="48">
        <v>600</v>
      </c>
      <c r="G184" s="48">
        <v>900</v>
      </c>
      <c r="H184" s="48" t="s">
        <v>18</v>
      </c>
      <c r="I184" s="48" t="s">
        <v>18</v>
      </c>
      <c r="J184" s="48" t="s">
        <v>18</v>
      </c>
      <c r="K184" s="5"/>
      <c r="L184" s="69"/>
      <c r="M184" s="70"/>
    </row>
    <row r="185" spans="1:13" ht="122.45" customHeight="1" x14ac:dyDescent="0.25">
      <c r="A185" s="61" t="s">
        <v>15</v>
      </c>
      <c r="B185" s="145"/>
      <c r="C185" s="8" t="s">
        <v>31</v>
      </c>
      <c r="D185" s="48">
        <v>1</v>
      </c>
      <c r="E185" s="48">
        <v>800</v>
      </c>
      <c r="F185" s="48">
        <v>600</v>
      </c>
      <c r="G185" s="48">
        <v>900</v>
      </c>
      <c r="H185" s="48" t="s">
        <v>18</v>
      </c>
      <c r="I185" s="48" t="s">
        <v>18</v>
      </c>
      <c r="J185" s="48" t="s">
        <v>18</v>
      </c>
      <c r="K185" s="5" t="s">
        <v>356</v>
      </c>
      <c r="L185" s="67"/>
      <c r="M185" s="68"/>
    </row>
    <row r="186" spans="1:13" ht="79.5" customHeight="1" x14ac:dyDescent="0.25">
      <c r="A186" s="81"/>
      <c r="B186" s="90" t="s">
        <v>110</v>
      </c>
      <c r="C186" s="44" t="s">
        <v>26</v>
      </c>
      <c r="D186" s="45">
        <v>1</v>
      </c>
      <c r="E186" s="45"/>
      <c r="F186" s="45"/>
      <c r="G186" s="45"/>
      <c r="H186" s="45"/>
      <c r="I186" s="45"/>
      <c r="J186" s="7"/>
      <c r="K186" s="5" t="s">
        <v>270</v>
      </c>
      <c r="L186" s="54"/>
      <c r="M186" s="20">
        <f t="shared" si="15"/>
        <v>0</v>
      </c>
    </row>
    <row r="187" spans="1:13" ht="37.700000000000003" customHeight="1" x14ac:dyDescent="0.25">
      <c r="A187" s="143" t="s">
        <v>111</v>
      </c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56"/>
      <c r="M187" s="56"/>
    </row>
    <row r="188" spans="1:13" ht="154.5" customHeight="1" x14ac:dyDescent="0.25">
      <c r="A188" s="78" t="s">
        <v>15</v>
      </c>
      <c r="B188" s="79" t="s">
        <v>112</v>
      </c>
      <c r="C188" s="79" t="s">
        <v>101</v>
      </c>
      <c r="D188" s="79">
        <v>2</v>
      </c>
      <c r="E188" s="79">
        <v>1400</v>
      </c>
      <c r="F188" s="79">
        <v>600</v>
      </c>
      <c r="G188" s="79">
        <v>750</v>
      </c>
      <c r="H188" s="79" t="s">
        <v>18</v>
      </c>
      <c r="I188" s="79" t="s">
        <v>18</v>
      </c>
      <c r="J188" s="79" t="s">
        <v>18</v>
      </c>
      <c r="K188" s="80" t="s">
        <v>285</v>
      </c>
      <c r="L188" s="54"/>
      <c r="M188" s="20">
        <f t="shared" si="15"/>
        <v>0</v>
      </c>
    </row>
    <row r="189" spans="1:13" ht="154.5" customHeight="1" x14ac:dyDescent="0.25">
      <c r="A189" s="59" t="s">
        <v>15</v>
      </c>
      <c r="B189" s="48" t="s">
        <v>112</v>
      </c>
      <c r="C189" s="48" t="s">
        <v>101</v>
      </c>
      <c r="D189" s="48">
        <v>1</v>
      </c>
      <c r="E189" s="48">
        <v>1530</v>
      </c>
      <c r="F189" s="48">
        <v>600</v>
      </c>
      <c r="G189" s="48">
        <v>750</v>
      </c>
      <c r="H189" s="48" t="s">
        <v>18</v>
      </c>
      <c r="I189" s="48" t="s">
        <v>18</v>
      </c>
      <c r="J189" s="48" t="s">
        <v>18</v>
      </c>
      <c r="K189" s="5" t="s">
        <v>285</v>
      </c>
      <c r="L189" s="54"/>
      <c r="M189" s="20">
        <f t="shared" si="15"/>
        <v>0</v>
      </c>
    </row>
    <row r="190" spans="1:13" ht="148.5" customHeight="1" x14ac:dyDescent="0.25">
      <c r="A190" s="59" t="s">
        <v>15</v>
      </c>
      <c r="B190" s="48" t="s">
        <v>110</v>
      </c>
      <c r="C190" s="48" t="s">
        <v>28</v>
      </c>
      <c r="D190" s="48">
        <v>1</v>
      </c>
      <c r="E190" s="48">
        <v>1600</v>
      </c>
      <c r="F190" s="48">
        <v>1200</v>
      </c>
      <c r="G190" s="48">
        <v>750</v>
      </c>
      <c r="H190" s="48" t="s">
        <v>18</v>
      </c>
      <c r="I190" s="48" t="s">
        <v>18</v>
      </c>
      <c r="J190" s="48" t="s">
        <v>18</v>
      </c>
      <c r="K190" s="5" t="s">
        <v>288</v>
      </c>
      <c r="L190" s="54"/>
      <c r="M190" s="20">
        <f>L190*D190</f>
        <v>0</v>
      </c>
    </row>
    <row r="191" spans="1:13" ht="142.5" customHeight="1" x14ac:dyDescent="0.25">
      <c r="A191" s="59" t="s">
        <v>15</v>
      </c>
      <c r="B191" s="48" t="s">
        <v>112</v>
      </c>
      <c r="C191" s="48" t="s">
        <v>21</v>
      </c>
      <c r="D191" s="48">
        <v>4</v>
      </c>
      <c r="E191" s="48">
        <v>400</v>
      </c>
      <c r="F191" s="48">
        <v>480</v>
      </c>
      <c r="G191" s="48">
        <v>650</v>
      </c>
      <c r="H191" s="48" t="s">
        <v>18</v>
      </c>
      <c r="I191" s="48" t="s">
        <v>18</v>
      </c>
      <c r="J191" s="48" t="s">
        <v>18</v>
      </c>
      <c r="K191" s="5" t="s">
        <v>270</v>
      </c>
      <c r="L191" s="54"/>
      <c r="M191" s="20">
        <f t="shared" si="15"/>
        <v>0</v>
      </c>
    </row>
    <row r="192" spans="1:13" ht="189.6" customHeight="1" x14ac:dyDescent="0.25">
      <c r="A192" s="59" t="s">
        <v>15</v>
      </c>
      <c r="B192" s="48" t="s">
        <v>112</v>
      </c>
      <c r="C192" s="48" t="s">
        <v>17</v>
      </c>
      <c r="D192" s="48">
        <v>4</v>
      </c>
      <c r="E192" s="48">
        <v>830</v>
      </c>
      <c r="F192" s="48">
        <v>790</v>
      </c>
      <c r="G192" s="48">
        <v>1000</v>
      </c>
      <c r="H192" s="48" t="s">
        <v>18</v>
      </c>
      <c r="I192" s="48" t="s">
        <v>18</v>
      </c>
      <c r="J192" s="48" t="s">
        <v>18</v>
      </c>
      <c r="K192" s="5" t="s">
        <v>270</v>
      </c>
      <c r="L192" s="54"/>
      <c r="M192" s="20">
        <f t="shared" si="15"/>
        <v>0</v>
      </c>
    </row>
    <row r="193" spans="1:13" ht="131.1" customHeight="1" x14ac:dyDescent="0.25">
      <c r="A193" s="59" t="s">
        <v>15</v>
      </c>
      <c r="B193" s="48" t="s">
        <v>112</v>
      </c>
      <c r="C193" s="48" t="s">
        <v>24</v>
      </c>
      <c r="D193" s="48">
        <v>1</v>
      </c>
      <c r="E193" s="48">
        <v>380</v>
      </c>
      <c r="F193" s="48">
        <v>780</v>
      </c>
      <c r="G193" s="48">
        <v>500</v>
      </c>
      <c r="H193" s="48"/>
      <c r="I193" s="48" t="s">
        <v>18</v>
      </c>
      <c r="J193" s="48" t="s">
        <v>18</v>
      </c>
      <c r="K193" s="5" t="s">
        <v>270</v>
      </c>
      <c r="L193" s="54"/>
      <c r="M193" s="20">
        <f t="shared" si="15"/>
        <v>0</v>
      </c>
    </row>
    <row r="194" spans="1:13" ht="186.75" customHeight="1" x14ac:dyDescent="0.25">
      <c r="A194" s="59" t="s">
        <v>15</v>
      </c>
      <c r="B194" s="48" t="s">
        <v>112</v>
      </c>
      <c r="C194" s="48" t="s">
        <v>22</v>
      </c>
      <c r="D194" s="48">
        <v>2</v>
      </c>
      <c r="E194" s="48">
        <v>800</v>
      </c>
      <c r="F194" s="48">
        <v>600</v>
      </c>
      <c r="G194" s="48">
        <v>800</v>
      </c>
      <c r="H194" s="48" t="s">
        <v>18</v>
      </c>
      <c r="I194" s="48" t="s">
        <v>18</v>
      </c>
      <c r="J194" s="48" t="s">
        <v>18</v>
      </c>
      <c r="K194" s="5" t="s">
        <v>270</v>
      </c>
      <c r="L194" s="54"/>
      <c r="M194" s="20">
        <f t="shared" si="15"/>
        <v>0</v>
      </c>
    </row>
    <row r="195" spans="1:13" ht="159.6" customHeight="1" x14ac:dyDescent="0.25">
      <c r="A195" s="59" t="s">
        <v>15</v>
      </c>
      <c r="B195" s="49" t="s">
        <v>112</v>
      </c>
      <c r="C195" s="49" t="s">
        <v>113</v>
      </c>
      <c r="D195" s="48">
        <v>1</v>
      </c>
      <c r="E195" s="48">
        <v>2000</v>
      </c>
      <c r="F195" s="48">
        <v>900</v>
      </c>
      <c r="G195" s="48">
        <v>600</v>
      </c>
      <c r="H195" s="48" t="s">
        <v>18</v>
      </c>
      <c r="I195" s="48" t="s">
        <v>18</v>
      </c>
      <c r="J195" s="48"/>
      <c r="K195" s="5" t="s">
        <v>357</v>
      </c>
      <c r="L195" s="54"/>
      <c r="M195" s="20">
        <f t="shared" si="15"/>
        <v>0</v>
      </c>
    </row>
    <row r="196" spans="1:13" ht="147" customHeight="1" x14ac:dyDescent="0.25">
      <c r="A196" s="61" t="s">
        <v>15</v>
      </c>
      <c r="B196" s="45" t="s">
        <v>112</v>
      </c>
      <c r="C196" s="45" t="s">
        <v>66</v>
      </c>
      <c r="D196" s="8">
        <v>4</v>
      </c>
      <c r="E196" s="48">
        <v>500</v>
      </c>
      <c r="F196" s="48">
        <v>500</v>
      </c>
      <c r="G196" s="48">
        <v>2100</v>
      </c>
      <c r="H196" s="48" t="s">
        <v>18</v>
      </c>
      <c r="I196" s="48" t="s">
        <v>18</v>
      </c>
      <c r="J196" s="48" t="s">
        <v>18</v>
      </c>
      <c r="K196" s="12" t="s">
        <v>287</v>
      </c>
      <c r="L196" s="54"/>
      <c r="M196" s="20">
        <f t="shared" si="15"/>
        <v>0</v>
      </c>
    </row>
    <row r="197" spans="1:13" ht="91.35" customHeight="1" x14ac:dyDescent="0.25">
      <c r="A197" s="61"/>
      <c r="B197" s="45" t="s">
        <v>112</v>
      </c>
      <c r="C197" s="45" t="s">
        <v>45</v>
      </c>
      <c r="D197" s="8">
        <v>1</v>
      </c>
      <c r="E197" s="48"/>
      <c r="F197" s="48"/>
      <c r="G197" s="48"/>
      <c r="H197" s="48"/>
      <c r="I197" s="48"/>
      <c r="J197" s="48"/>
      <c r="K197" s="5" t="s">
        <v>141</v>
      </c>
      <c r="L197" s="54"/>
      <c r="M197" s="20">
        <f t="shared" si="15"/>
        <v>0</v>
      </c>
    </row>
    <row r="198" spans="1:13" ht="131.1" customHeight="1" x14ac:dyDescent="0.25">
      <c r="A198" s="61" t="s">
        <v>15</v>
      </c>
      <c r="B198" s="145"/>
      <c r="C198" s="31" t="s">
        <v>30</v>
      </c>
      <c r="D198" s="8">
        <v>1</v>
      </c>
      <c r="E198" s="48">
        <v>1000</v>
      </c>
      <c r="F198" s="48">
        <v>380</v>
      </c>
      <c r="G198" s="48">
        <v>700</v>
      </c>
      <c r="H198" s="48" t="s">
        <v>18</v>
      </c>
      <c r="I198" s="48" t="s">
        <v>18</v>
      </c>
      <c r="J198" s="48" t="s">
        <v>18</v>
      </c>
      <c r="K198" s="5"/>
      <c r="L198" s="65"/>
      <c r="M198" s="66"/>
    </row>
    <row r="199" spans="1:13" ht="131.1" customHeight="1" x14ac:dyDescent="0.25">
      <c r="A199" s="61" t="s">
        <v>15</v>
      </c>
      <c r="B199" s="145"/>
      <c r="C199" s="32" t="s">
        <v>30</v>
      </c>
      <c r="D199" s="48">
        <v>2</v>
      </c>
      <c r="E199" s="48">
        <v>600</v>
      </c>
      <c r="F199" s="48">
        <v>380</v>
      </c>
      <c r="G199" s="48">
        <v>700</v>
      </c>
      <c r="H199" s="48" t="s">
        <v>18</v>
      </c>
      <c r="I199" s="48" t="s">
        <v>18</v>
      </c>
      <c r="J199" s="48" t="s">
        <v>18</v>
      </c>
      <c r="K199" s="5"/>
      <c r="L199" s="69"/>
      <c r="M199" s="70"/>
    </row>
    <row r="200" spans="1:13" ht="131.1" customHeight="1" x14ac:dyDescent="0.25">
      <c r="A200" s="61" t="s">
        <v>15</v>
      </c>
      <c r="B200" s="145"/>
      <c r="C200" s="8" t="s">
        <v>31</v>
      </c>
      <c r="D200" s="48">
        <v>1</v>
      </c>
      <c r="E200" s="48">
        <v>1000</v>
      </c>
      <c r="F200" s="48">
        <v>600</v>
      </c>
      <c r="G200" s="48">
        <v>900</v>
      </c>
      <c r="H200" s="48" t="s">
        <v>18</v>
      </c>
      <c r="I200" s="48" t="s">
        <v>18</v>
      </c>
      <c r="J200" s="48" t="s">
        <v>18</v>
      </c>
      <c r="K200" s="5"/>
      <c r="L200" s="69"/>
      <c r="M200" s="70"/>
    </row>
    <row r="201" spans="1:13" ht="131.1" customHeight="1" x14ac:dyDescent="0.25">
      <c r="A201" s="61" t="s">
        <v>15</v>
      </c>
      <c r="B201" s="145"/>
      <c r="C201" s="8" t="s">
        <v>275</v>
      </c>
      <c r="D201" s="48">
        <v>1</v>
      </c>
      <c r="E201" s="48">
        <v>1200</v>
      </c>
      <c r="F201" s="48">
        <v>600</v>
      </c>
      <c r="G201" s="48">
        <v>900</v>
      </c>
      <c r="H201" s="48" t="s">
        <v>18</v>
      </c>
      <c r="I201" s="48" t="s">
        <v>18</v>
      </c>
      <c r="J201" s="48" t="s">
        <v>18</v>
      </c>
      <c r="K201" s="5"/>
      <c r="L201" s="67"/>
      <c r="M201" s="68"/>
    </row>
    <row r="202" spans="1:13" ht="126" customHeight="1" x14ac:dyDescent="0.25">
      <c r="A202" s="59" t="s">
        <v>15</v>
      </c>
      <c r="B202" s="50" t="s">
        <v>112</v>
      </c>
      <c r="C202" s="48" t="s">
        <v>96</v>
      </c>
      <c r="D202" s="48">
        <v>1</v>
      </c>
      <c r="E202" s="48">
        <v>600</v>
      </c>
      <c r="F202" s="48">
        <v>600</v>
      </c>
      <c r="G202" s="48">
        <v>865</v>
      </c>
      <c r="H202" s="48" t="s">
        <v>18</v>
      </c>
      <c r="I202" s="48" t="s">
        <v>18</v>
      </c>
      <c r="J202" s="48" t="s">
        <v>18</v>
      </c>
      <c r="K202" s="3" t="s">
        <v>139</v>
      </c>
      <c r="L202" s="54"/>
      <c r="M202" s="20">
        <f t="shared" si="15"/>
        <v>0</v>
      </c>
    </row>
    <row r="203" spans="1:13" ht="102" customHeight="1" x14ac:dyDescent="0.25">
      <c r="A203" s="59" t="s">
        <v>15</v>
      </c>
      <c r="B203" s="48" t="s">
        <v>112</v>
      </c>
      <c r="C203" s="48" t="s">
        <v>114</v>
      </c>
      <c r="D203" s="48">
        <v>1</v>
      </c>
      <c r="E203" s="48"/>
      <c r="F203" s="48"/>
      <c r="G203" s="48"/>
      <c r="H203" s="48" t="s">
        <v>18</v>
      </c>
      <c r="I203" s="48" t="s">
        <v>18</v>
      </c>
      <c r="J203" s="48" t="s">
        <v>18</v>
      </c>
      <c r="K203" s="3" t="s">
        <v>262</v>
      </c>
      <c r="L203" s="54"/>
      <c r="M203" s="20">
        <f t="shared" si="15"/>
        <v>0</v>
      </c>
    </row>
    <row r="204" spans="1:13" ht="86.1" customHeight="1" x14ac:dyDescent="0.25">
      <c r="A204" s="81"/>
      <c r="B204" s="82" t="s">
        <v>112</v>
      </c>
      <c r="C204" s="44" t="s">
        <v>26</v>
      </c>
      <c r="D204" s="45">
        <v>1</v>
      </c>
      <c r="E204" s="45"/>
      <c r="F204" s="45"/>
      <c r="G204" s="45"/>
      <c r="H204" s="45"/>
      <c r="I204" s="45"/>
      <c r="J204" s="7"/>
      <c r="K204" s="5" t="s">
        <v>270</v>
      </c>
      <c r="L204" s="54"/>
      <c r="M204" s="20">
        <f t="shared" si="15"/>
        <v>0</v>
      </c>
    </row>
    <row r="205" spans="1:13" ht="37.700000000000003" customHeight="1" x14ac:dyDescent="0.25">
      <c r="A205" s="143" t="s">
        <v>115</v>
      </c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56"/>
      <c r="M205" s="56"/>
    </row>
    <row r="206" spans="1:13" ht="113.45" customHeight="1" x14ac:dyDescent="0.25">
      <c r="A206" s="78" t="s">
        <v>15</v>
      </c>
      <c r="B206" s="79" t="s">
        <v>116</v>
      </c>
      <c r="C206" s="79" t="s">
        <v>35</v>
      </c>
      <c r="D206" s="79">
        <v>1</v>
      </c>
      <c r="E206" s="79">
        <v>1800</v>
      </c>
      <c r="F206" s="79">
        <v>800</v>
      </c>
      <c r="G206" s="79">
        <v>750</v>
      </c>
      <c r="H206" s="79" t="s">
        <v>18</v>
      </c>
      <c r="I206" s="79" t="s">
        <v>18</v>
      </c>
      <c r="J206" s="79" t="s">
        <v>18</v>
      </c>
      <c r="K206" s="80" t="s">
        <v>358</v>
      </c>
      <c r="L206" s="54"/>
      <c r="M206" s="20">
        <f>L206*D206</f>
        <v>0</v>
      </c>
    </row>
    <row r="207" spans="1:13" ht="119.45" customHeight="1" x14ac:dyDescent="0.25">
      <c r="A207" s="59" t="s">
        <v>15</v>
      </c>
      <c r="B207" s="48" t="s">
        <v>116</v>
      </c>
      <c r="C207" s="48" t="s">
        <v>101</v>
      </c>
      <c r="D207" s="48">
        <v>1</v>
      </c>
      <c r="E207" s="48">
        <v>800</v>
      </c>
      <c r="F207" s="48">
        <v>1560</v>
      </c>
      <c r="G207" s="48">
        <v>750</v>
      </c>
      <c r="H207" s="48" t="s">
        <v>18</v>
      </c>
      <c r="I207" s="48" t="s">
        <v>18</v>
      </c>
      <c r="J207" s="48"/>
      <c r="K207" s="5" t="s">
        <v>359</v>
      </c>
      <c r="L207" s="54"/>
      <c r="M207" s="20">
        <f>L207*D207</f>
        <v>0</v>
      </c>
    </row>
    <row r="208" spans="1:13" ht="167.25" customHeight="1" x14ac:dyDescent="0.25">
      <c r="A208" s="59" t="s">
        <v>15</v>
      </c>
      <c r="B208" s="48" t="s">
        <v>116</v>
      </c>
      <c r="C208" s="48" t="s">
        <v>28</v>
      </c>
      <c r="D208" s="48">
        <v>1</v>
      </c>
      <c r="E208" s="48">
        <v>2400</v>
      </c>
      <c r="F208" s="48">
        <v>1600</v>
      </c>
      <c r="G208" s="48">
        <v>750</v>
      </c>
      <c r="H208" s="48" t="s">
        <v>18</v>
      </c>
      <c r="I208" s="48" t="s">
        <v>18</v>
      </c>
      <c r="J208" s="48" t="s">
        <v>18</v>
      </c>
      <c r="K208" s="5" t="s">
        <v>289</v>
      </c>
      <c r="L208" s="54"/>
      <c r="M208" s="20">
        <f>L208*D208</f>
        <v>0</v>
      </c>
    </row>
    <row r="209" spans="1:13" ht="141" customHeight="1" x14ac:dyDescent="0.25">
      <c r="A209" s="59" t="s">
        <v>15</v>
      </c>
      <c r="B209" s="48" t="s">
        <v>116</v>
      </c>
      <c r="C209" s="48" t="s">
        <v>21</v>
      </c>
      <c r="D209" s="48">
        <v>2</v>
      </c>
      <c r="E209" s="48">
        <v>400</v>
      </c>
      <c r="F209" s="48">
        <v>480</v>
      </c>
      <c r="G209" s="48">
        <v>650</v>
      </c>
      <c r="H209" s="48" t="s">
        <v>18</v>
      </c>
      <c r="I209" s="48" t="s">
        <v>18</v>
      </c>
      <c r="J209" s="48" t="s">
        <v>18</v>
      </c>
      <c r="K209" s="6" t="s">
        <v>279</v>
      </c>
      <c r="L209" s="54"/>
      <c r="M209" s="20">
        <f t="shared" ref="M209:M217" si="17">L209*D209</f>
        <v>0</v>
      </c>
    </row>
    <row r="210" spans="1:13" ht="141.94999999999999" customHeight="1" x14ac:dyDescent="0.25">
      <c r="A210" s="59" t="s">
        <v>15</v>
      </c>
      <c r="B210" s="48" t="s">
        <v>116</v>
      </c>
      <c r="C210" s="48" t="s">
        <v>17</v>
      </c>
      <c r="D210" s="48">
        <v>2</v>
      </c>
      <c r="E210" s="48">
        <v>830</v>
      </c>
      <c r="F210" s="48">
        <v>790</v>
      </c>
      <c r="G210" s="48">
        <v>1000</v>
      </c>
      <c r="H210" s="48" t="s">
        <v>18</v>
      </c>
      <c r="I210" s="48" t="s">
        <v>18</v>
      </c>
      <c r="J210" s="48"/>
      <c r="K210" s="5" t="s">
        <v>270</v>
      </c>
      <c r="L210" s="54"/>
      <c r="M210" s="20">
        <f>L210*D210</f>
        <v>0</v>
      </c>
    </row>
    <row r="211" spans="1:13" ht="146.44999999999999" customHeight="1" x14ac:dyDescent="0.25">
      <c r="A211" s="60" t="s">
        <v>15</v>
      </c>
      <c r="B211" s="48" t="s">
        <v>116</v>
      </c>
      <c r="C211" s="48" t="s">
        <v>342</v>
      </c>
      <c r="D211" s="48">
        <v>3</v>
      </c>
      <c r="E211" s="48">
        <v>500</v>
      </c>
      <c r="F211" s="48">
        <v>420</v>
      </c>
      <c r="G211" s="48">
        <v>810</v>
      </c>
      <c r="H211" s="48" t="s">
        <v>18</v>
      </c>
      <c r="I211" s="48" t="s">
        <v>18</v>
      </c>
      <c r="J211" s="48" t="s">
        <v>18</v>
      </c>
      <c r="K211" s="5" t="s">
        <v>270</v>
      </c>
      <c r="L211" s="54"/>
      <c r="M211" s="20">
        <f>L211*D211</f>
        <v>0</v>
      </c>
    </row>
    <row r="212" spans="1:13" ht="123.75" customHeight="1" x14ac:dyDescent="0.25">
      <c r="A212" s="59" t="s">
        <v>15</v>
      </c>
      <c r="B212" s="48" t="s">
        <v>116</v>
      </c>
      <c r="C212" s="48" t="s">
        <v>25</v>
      </c>
      <c r="D212" s="48">
        <v>1</v>
      </c>
      <c r="E212" s="48">
        <v>800</v>
      </c>
      <c r="F212" s="48">
        <v>420</v>
      </c>
      <c r="G212" s="48">
        <v>2100</v>
      </c>
      <c r="H212" s="48" t="s">
        <v>18</v>
      </c>
      <c r="I212" s="48" t="s">
        <v>18</v>
      </c>
      <c r="J212" s="48"/>
      <c r="K212" s="5" t="s">
        <v>394</v>
      </c>
      <c r="L212" s="54"/>
      <c r="M212" s="20">
        <f t="shared" si="17"/>
        <v>0</v>
      </c>
    </row>
    <row r="213" spans="1:13" ht="123.75" customHeight="1" x14ac:dyDescent="0.25">
      <c r="A213" s="59" t="s">
        <v>15</v>
      </c>
      <c r="B213" s="48" t="s">
        <v>116</v>
      </c>
      <c r="C213" s="48" t="s">
        <v>25</v>
      </c>
      <c r="D213" s="48">
        <v>1</v>
      </c>
      <c r="E213" s="48">
        <v>800</v>
      </c>
      <c r="F213" s="48">
        <v>420</v>
      </c>
      <c r="G213" s="48">
        <v>2100</v>
      </c>
      <c r="H213" s="48" t="s">
        <v>18</v>
      </c>
      <c r="I213" s="48" t="s">
        <v>18</v>
      </c>
      <c r="J213" s="48"/>
      <c r="K213" s="5" t="s">
        <v>290</v>
      </c>
      <c r="L213" s="54"/>
      <c r="M213" s="20">
        <f t="shared" si="17"/>
        <v>0</v>
      </c>
    </row>
    <row r="214" spans="1:13" ht="123.75" customHeight="1" x14ac:dyDescent="0.25">
      <c r="A214" s="59" t="s">
        <v>15</v>
      </c>
      <c r="B214" s="48" t="s">
        <v>116</v>
      </c>
      <c r="C214" s="48" t="s">
        <v>117</v>
      </c>
      <c r="D214" s="48">
        <v>1</v>
      </c>
      <c r="E214" s="48">
        <v>800</v>
      </c>
      <c r="F214" s="48">
        <v>420</v>
      </c>
      <c r="G214" s="48">
        <v>2100</v>
      </c>
      <c r="H214" s="48" t="s">
        <v>18</v>
      </c>
      <c r="I214" s="48" t="s">
        <v>18</v>
      </c>
      <c r="J214" s="48"/>
      <c r="K214" s="5" t="s">
        <v>291</v>
      </c>
      <c r="L214" s="54"/>
      <c r="M214" s="20">
        <f t="shared" si="17"/>
        <v>0</v>
      </c>
    </row>
    <row r="215" spans="1:13" ht="123.75" customHeight="1" x14ac:dyDescent="0.25">
      <c r="A215" s="59" t="s">
        <v>15</v>
      </c>
      <c r="B215" s="48" t="s">
        <v>116</v>
      </c>
      <c r="C215" s="48" t="s">
        <v>118</v>
      </c>
      <c r="D215" s="48">
        <v>2</v>
      </c>
      <c r="E215" s="48">
        <v>500</v>
      </c>
      <c r="F215" s="48">
        <v>420</v>
      </c>
      <c r="G215" s="48">
        <v>2100</v>
      </c>
      <c r="H215" s="48" t="s">
        <v>18</v>
      </c>
      <c r="I215" s="48" t="s">
        <v>18</v>
      </c>
      <c r="J215" s="48"/>
      <c r="K215" s="5" t="s">
        <v>292</v>
      </c>
      <c r="L215" s="54"/>
      <c r="M215" s="20">
        <f t="shared" si="17"/>
        <v>0</v>
      </c>
    </row>
    <row r="216" spans="1:13" ht="89.1" customHeight="1" x14ac:dyDescent="0.25">
      <c r="A216" s="59" t="s">
        <v>15</v>
      </c>
      <c r="B216" s="49" t="s">
        <v>116</v>
      </c>
      <c r="C216" s="49" t="s">
        <v>24</v>
      </c>
      <c r="D216" s="48">
        <v>1</v>
      </c>
      <c r="E216" s="48">
        <v>500</v>
      </c>
      <c r="F216" s="48">
        <v>500</v>
      </c>
      <c r="G216" s="48">
        <v>500</v>
      </c>
      <c r="H216" s="48"/>
      <c r="I216" s="48" t="s">
        <v>18</v>
      </c>
      <c r="J216" s="48" t="s">
        <v>18</v>
      </c>
      <c r="K216" s="5" t="s">
        <v>270</v>
      </c>
      <c r="L216" s="54"/>
      <c r="M216" s="20">
        <f t="shared" si="17"/>
        <v>0</v>
      </c>
    </row>
    <row r="217" spans="1:13" ht="147" customHeight="1" x14ac:dyDescent="0.25">
      <c r="A217" s="61" t="s">
        <v>15</v>
      </c>
      <c r="B217" s="45" t="s">
        <v>116</v>
      </c>
      <c r="C217" s="45" t="s">
        <v>23</v>
      </c>
      <c r="D217" s="8">
        <v>1</v>
      </c>
      <c r="E217" s="48">
        <v>2000</v>
      </c>
      <c r="F217" s="48">
        <v>900</v>
      </c>
      <c r="G217" s="48">
        <v>600</v>
      </c>
      <c r="H217" s="48" t="s">
        <v>18</v>
      </c>
      <c r="I217" s="48" t="s">
        <v>18</v>
      </c>
      <c r="J217" s="48"/>
      <c r="K217" s="5" t="s">
        <v>270</v>
      </c>
      <c r="L217" s="54"/>
      <c r="M217" s="20">
        <f t="shared" si="17"/>
        <v>0</v>
      </c>
    </row>
    <row r="218" spans="1:13" ht="91.35" customHeight="1" x14ac:dyDescent="0.25">
      <c r="A218" s="61"/>
      <c r="B218" s="145" t="s">
        <v>116</v>
      </c>
      <c r="C218" s="31" t="s">
        <v>45</v>
      </c>
      <c r="D218" s="8">
        <v>1</v>
      </c>
      <c r="E218" s="48"/>
      <c r="F218" s="48"/>
      <c r="G218" s="48"/>
      <c r="H218" s="48"/>
      <c r="I218" s="48"/>
      <c r="J218" s="48"/>
      <c r="K218" s="5" t="s">
        <v>142</v>
      </c>
      <c r="L218" s="54"/>
      <c r="M218" s="20">
        <f t="shared" ref="M218" si="18">L218*D218</f>
        <v>0</v>
      </c>
    </row>
    <row r="219" spans="1:13" ht="120" customHeight="1" x14ac:dyDescent="0.25">
      <c r="A219" s="61" t="s">
        <v>15</v>
      </c>
      <c r="B219" s="145"/>
      <c r="C219" s="31" t="s">
        <v>30</v>
      </c>
      <c r="D219" s="8">
        <v>1</v>
      </c>
      <c r="E219" s="48">
        <v>600</v>
      </c>
      <c r="F219" s="48">
        <v>380</v>
      </c>
      <c r="G219" s="48">
        <v>700</v>
      </c>
      <c r="H219" s="48" t="s">
        <v>18</v>
      </c>
      <c r="I219" s="48" t="s">
        <v>18</v>
      </c>
      <c r="J219" s="48" t="s">
        <v>18</v>
      </c>
      <c r="K219" s="5"/>
      <c r="L219" s="65"/>
      <c r="M219" s="66"/>
    </row>
    <row r="220" spans="1:13" ht="120" customHeight="1" x14ac:dyDescent="0.25">
      <c r="A220" s="61" t="s">
        <v>15</v>
      </c>
      <c r="B220" s="145"/>
      <c r="C220" s="8" t="s">
        <v>30</v>
      </c>
      <c r="D220" s="48">
        <v>1</v>
      </c>
      <c r="E220" s="48">
        <v>900</v>
      </c>
      <c r="F220" s="48">
        <v>380</v>
      </c>
      <c r="G220" s="48">
        <v>700</v>
      </c>
      <c r="H220" s="48" t="s">
        <v>18</v>
      </c>
      <c r="I220" s="48" t="s">
        <v>18</v>
      </c>
      <c r="J220" s="48" t="s">
        <v>18</v>
      </c>
      <c r="K220" s="5"/>
      <c r="L220" s="69"/>
      <c r="M220" s="70"/>
    </row>
    <row r="221" spans="1:13" ht="113.1" customHeight="1" x14ac:dyDescent="0.25">
      <c r="A221" s="61" t="s">
        <v>15</v>
      </c>
      <c r="B221" s="145"/>
      <c r="C221" s="8" t="s">
        <v>31</v>
      </c>
      <c r="D221" s="48">
        <v>1</v>
      </c>
      <c r="E221" s="48">
        <v>1500</v>
      </c>
      <c r="F221" s="48">
        <v>600</v>
      </c>
      <c r="G221" s="48">
        <v>900</v>
      </c>
      <c r="H221" s="48" t="s">
        <v>18</v>
      </c>
      <c r="I221" s="48" t="s">
        <v>18</v>
      </c>
      <c r="J221" s="48" t="s">
        <v>18</v>
      </c>
      <c r="K221" s="5" t="s">
        <v>360</v>
      </c>
      <c r="L221" s="67"/>
      <c r="M221" s="68"/>
    </row>
    <row r="222" spans="1:13" ht="110.45" customHeight="1" x14ac:dyDescent="0.25">
      <c r="A222" s="59" t="s">
        <v>15</v>
      </c>
      <c r="B222" s="50" t="s">
        <v>116</v>
      </c>
      <c r="C222" s="48" t="s">
        <v>114</v>
      </c>
      <c r="D222" s="48">
        <v>1</v>
      </c>
      <c r="E222" s="48"/>
      <c r="F222" s="48"/>
      <c r="G222" s="48"/>
      <c r="H222" s="48" t="s">
        <v>18</v>
      </c>
      <c r="I222" s="48" t="s">
        <v>18</v>
      </c>
      <c r="J222" s="48" t="s">
        <v>18</v>
      </c>
      <c r="K222" s="3" t="s">
        <v>262</v>
      </c>
      <c r="L222" s="54"/>
      <c r="M222" s="20">
        <f t="shared" ref="M222" si="19">L222*D222</f>
        <v>0</v>
      </c>
    </row>
    <row r="223" spans="1:13" ht="133.5" customHeight="1" x14ac:dyDescent="0.25">
      <c r="A223" s="59" t="s">
        <v>15</v>
      </c>
      <c r="B223" s="50" t="s">
        <v>116</v>
      </c>
      <c r="C223" s="48" t="s">
        <v>96</v>
      </c>
      <c r="D223" s="48">
        <v>1</v>
      </c>
      <c r="E223" s="48">
        <v>600</v>
      </c>
      <c r="F223" s="48">
        <v>600</v>
      </c>
      <c r="G223" s="48">
        <v>865</v>
      </c>
      <c r="H223" s="48" t="s">
        <v>18</v>
      </c>
      <c r="I223" s="48" t="s">
        <v>18</v>
      </c>
      <c r="J223" s="48" t="s">
        <v>18</v>
      </c>
      <c r="K223" s="48" t="s">
        <v>139</v>
      </c>
      <c r="L223" s="54"/>
      <c r="M223" s="20">
        <f t="shared" ref="M223:M224" si="20">L223*D223</f>
        <v>0</v>
      </c>
    </row>
    <row r="224" spans="1:13" ht="84.95" customHeight="1" x14ac:dyDescent="0.25">
      <c r="A224" s="81"/>
      <c r="B224" s="82" t="s">
        <v>116</v>
      </c>
      <c r="C224" s="44" t="s">
        <v>26</v>
      </c>
      <c r="D224" s="45">
        <v>1</v>
      </c>
      <c r="E224" s="45"/>
      <c r="F224" s="45"/>
      <c r="G224" s="45"/>
      <c r="H224" s="45"/>
      <c r="I224" s="45"/>
      <c r="J224" s="7"/>
      <c r="K224" s="24" t="s">
        <v>335</v>
      </c>
      <c r="L224" s="54"/>
      <c r="M224" s="20">
        <f t="shared" si="20"/>
        <v>0</v>
      </c>
    </row>
    <row r="225" spans="1:13" ht="37.700000000000003" customHeight="1" x14ac:dyDescent="0.25">
      <c r="A225" s="143" t="s">
        <v>119</v>
      </c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56"/>
      <c r="M225" s="56"/>
    </row>
    <row r="226" spans="1:13" ht="140.25" customHeight="1" x14ac:dyDescent="0.25">
      <c r="A226" s="78" t="s">
        <v>15</v>
      </c>
      <c r="B226" s="79" t="s">
        <v>120</v>
      </c>
      <c r="C226" s="79" t="s">
        <v>28</v>
      </c>
      <c r="D226" s="79">
        <v>1</v>
      </c>
      <c r="E226" s="79">
        <v>1800</v>
      </c>
      <c r="F226" s="79">
        <v>2000</v>
      </c>
      <c r="G226" s="79">
        <v>750</v>
      </c>
      <c r="H226" s="79" t="s">
        <v>18</v>
      </c>
      <c r="I226" s="79" t="s">
        <v>18</v>
      </c>
      <c r="J226" s="79" t="s">
        <v>18</v>
      </c>
      <c r="K226" s="80" t="s">
        <v>270</v>
      </c>
      <c r="L226" s="54"/>
      <c r="M226" s="20">
        <f t="shared" ref="M226:M255" si="21">L226*D226</f>
        <v>0</v>
      </c>
    </row>
    <row r="227" spans="1:13" ht="140.25" customHeight="1" x14ac:dyDescent="0.25">
      <c r="A227" s="58" t="s">
        <v>15</v>
      </c>
      <c r="B227" s="48" t="s">
        <v>120</v>
      </c>
      <c r="C227" s="48" t="s">
        <v>21</v>
      </c>
      <c r="D227" s="48">
        <v>1</v>
      </c>
      <c r="E227" s="48">
        <v>400</v>
      </c>
      <c r="F227" s="48">
        <v>480</v>
      </c>
      <c r="G227" s="48">
        <v>650</v>
      </c>
      <c r="H227" s="48" t="s">
        <v>18</v>
      </c>
      <c r="I227" s="48" t="s">
        <v>18</v>
      </c>
      <c r="J227" s="48" t="s">
        <v>18</v>
      </c>
      <c r="K227" s="6" t="s">
        <v>279</v>
      </c>
      <c r="L227" s="54"/>
      <c r="M227" s="20">
        <f t="shared" si="21"/>
        <v>0</v>
      </c>
    </row>
    <row r="228" spans="1:13" ht="113.45" customHeight="1" x14ac:dyDescent="0.25">
      <c r="A228" s="59" t="s">
        <v>15</v>
      </c>
      <c r="B228" s="48" t="s">
        <v>120</v>
      </c>
      <c r="C228" s="48" t="s">
        <v>25</v>
      </c>
      <c r="D228" s="48">
        <v>1</v>
      </c>
      <c r="E228" s="48">
        <v>800</v>
      </c>
      <c r="F228" s="48">
        <v>420</v>
      </c>
      <c r="G228" s="48">
        <v>2100</v>
      </c>
      <c r="H228" s="48" t="s">
        <v>18</v>
      </c>
      <c r="I228" s="48" t="s">
        <v>18</v>
      </c>
      <c r="J228" s="48"/>
      <c r="K228" s="5" t="s">
        <v>396</v>
      </c>
      <c r="L228" s="54"/>
      <c r="M228" s="20">
        <f t="shared" si="21"/>
        <v>0</v>
      </c>
    </row>
    <row r="229" spans="1:13" ht="123.75" customHeight="1" x14ac:dyDescent="0.25">
      <c r="A229" s="59" t="s">
        <v>15</v>
      </c>
      <c r="B229" s="48" t="s">
        <v>120</v>
      </c>
      <c r="C229" s="48" t="s">
        <v>395</v>
      </c>
      <c r="D229" s="48">
        <v>1</v>
      </c>
      <c r="E229" s="48">
        <v>800</v>
      </c>
      <c r="F229" s="48">
        <v>420</v>
      </c>
      <c r="G229" s="48">
        <v>2100</v>
      </c>
      <c r="H229" s="48" t="s">
        <v>18</v>
      </c>
      <c r="I229" s="48" t="s">
        <v>18</v>
      </c>
      <c r="J229" s="48"/>
      <c r="K229" s="5" t="s">
        <v>397</v>
      </c>
      <c r="L229" s="54"/>
      <c r="M229" s="20">
        <f t="shared" si="21"/>
        <v>0</v>
      </c>
    </row>
    <row r="230" spans="1:13" ht="191.45" customHeight="1" x14ac:dyDescent="0.25">
      <c r="A230" s="59" t="s">
        <v>15</v>
      </c>
      <c r="B230" s="48" t="s">
        <v>120</v>
      </c>
      <c r="C230" s="48" t="s">
        <v>17</v>
      </c>
      <c r="D230" s="48">
        <v>1</v>
      </c>
      <c r="E230" s="48">
        <v>830</v>
      </c>
      <c r="F230" s="48">
        <v>790</v>
      </c>
      <c r="G230" s="48">
        <v>1000</v>
      </c>
      <c r="H230" s="48" t="s">
        <v>18</v>
      </c>
      <c r="I230" s="48" t="s">
        <v>18</v>
      </c>
      <c r="J230" s="48" t="s">
        <v>18</v>
      </c>
      <c r="K230" s="5" t="s">
        <v>270</v>
      </c>
      <c r="L230" s="54"/>
      <c r="M230" s="20">
        <f t="shared" si="21"/>
        <v>0</v>
      </c>
    </row>
    <row r="231" spans="1:13" ht="178.5" customHeight="1" x14ac:dyDescent="0.25">
      <c r="A231" s="59" t="s">
        <v>15</v>
      </c>
      <c r="B231" s="48" t="s">
        <v>120</v>
      </c>
      <c r="C231" s="48" t="s">
        <v>121</v>
      </c>
      <c r="D231" s="48">
        <v>1</v>
      </c>
      <c r="E231" s="48">
        <v>1600</v>
      </c>
      <c r="F231" s="48">
        <v>800</v>
      </c>
      <c r="G231" s="48">
        <v>750</v>
      </c>
      <c r="H231" s="48" t="s">
        <v>18</v>
      </c>
      <c r="I231" s="48" t="s">
        <v>18</v>
      </c>
      <c r="J231" s="48" t="s">
        <v>18</v>
      </c>
      <c r="K231" s="5" t="s">
        <v>122</v>
      </c>
      <c r="L231" s="54"/>
      <c r="M231" s="20">
        <f t="shared" si="21"/>
        <v>0</v>
      </c>
    </row>
    <row r="232" spans="1:13" ht="138.6" customHeight="1" x14ac:dyDescent="0.25">
      <c r="A232" s="59" t="s">
        <v>15</v>
      </c>
      <c r="B232" s="48" t="s">
        <v>120</v>
      </c>
      <c r="C232" s="48" t="s">
        <v>24</v>
      </c>
      <c r="D232" s="48">
        <v>1</v>
      </c>
      <c r="E232" s="48">
        <v>500</v>
      </c>
      <c r="F232" s="48">
        <v>500</v>
      </c>
      <c r="G232" s="48">
        <v>500</v>
      </c>
      <c r="H232" s="48"/>
      <c r="I232" s="48" t="s">
        <v>18</v>
      </c>
      <c r="J232" s="48" t="s">
        <v>18</v>
      </c>
      <c r="K232" s="5" t="s">
        <v>270</v>
      </c>
      <c r="L232" s="54"/>
      <c r="M232" s="20">
        <f t="shared" si="21"/>
        <v>0</v>
      </c>
    </row>
    <row r="233" spans="1:13" ht="200.25" customHeight="1" x14ac:dyDescent="0.25">
      <c r="A233" s="59" t="s">
        <v>15</v>
      </c>
      <c r="B233" s="48" t="s">
        <v>120</v>
      </c>
      <c r="C233" s="48" t="s">
        <v>22</v>
      </c>
      <c r="D233" s="48">
        <v>2</v>
      </c>
      <c r="E233" s="48">
        <v>800</v>
      </c>
      <c r="F233" s="48">
        <v>660</v>
      </c>
      <c r="G233" s="48">
        <v>800</v>
      </c>
      <c r="H233" s="48" t="s">
        <v>18</v>
      </c>
      <c r="I233" s="48" t="s">
        <v>18</v>
      </c>
      <c r="J233" s="48" t="s">
        <v>18</v>
      </c>
      <c r="K233" s="5" t="s">
        <v>270</v>
      </c>
      <c r="L233" s="54"/>
      <c r="M233" s="20">
        <f t="shared" si="21"/>
        <v>0</v>
      </c>
    </row>
    <row r="234" spans="1:13" ht="113.45" customHeight="1" x14ac:dyDescent="0.25">
      <c r="A234" s="59" t="s">
        <v>15</v>
      </c>
      <c r="B234" s="48" t="s">
        <v>120</v>
      </c>
      <c r="C234" s="48" t="s">
        <v>65</v>
      </c>
      <c r="D234" s="48">
        <v>1</v>
      </c>
      <c r="E234" s="48">
        <v>1129</v>
      </c>
      <c r="F234" s="48">
        <v>50</v>
      </c>
      <c r="G234" s="48">
        <v>653</v>
      </c>
      <c r="H234" s="48" t="s">
        <v>18</v>
      </c>
      <c r="I234" s="48" t="s">
        <v>18</v>
      </c>
      <c r="J234" s="48" t="s">
        <v>18</v>
      </c>
      <c r="K234" s="5" t="s">
        <v>263</v>
      </c>
      <c r="L234" s="54"/>
      <c r="M234" s="20">
        <f t="shared" si="21"/>
        <v>0</v>
      </c>
    </row>
    <row r="235" spans="1:13" ht="164.25" customHeight="1" x14ac:dyDescent="0.25">
      <c r="A235" s="59" t="s">
        <v>15</v>
      </c>
      <c r="B235" s="48" t="s">
        <v>120</v>
      </c>
      <c r="C235" s="48" t="s">
        <v>23</v>
      </c>
      <c r="D235" s="48">
        <v>1</v>
      </c>
      <c r="E235" s="48">
        <v>2000</v>
      </c>
      <c r="F235" s="48">
        <v>900</v>
      </c>
      <c r="G235" s="48">
        <v>600</v>
      </c>
      <c r="H235" s="48" t="s">
        <v>18</v>
      </c>
      <c r="I235" s="48" t="s">
        <v>18</v>
      </c>
      <c r="J235" s="48"/>
      <c r="K235" s="5" t="s">
        <v>270</v>
      </c>
      <c r="L235" s="54"/>
      <c r="M235" s="20">
        <f t="shared" si="21"/>
        <v>0</v>
      </c>
    </row>
    <row r="236" spans="1:13" ht="177" customHeight="1" x14ac:dyDescent="0.25">
      <c r="A236" s="59" t="s">
        <v>15</v>
      </c>
      <c r="B236" s="49" t="s">
        <v>120</v>
      </c>
      <c r="C236" s="48" t="s">
        <v>124</v>
      </c>
      <c r="D236" s="48">
        <v>1</v>
      </c>
      <c r="E236" s="48">
        <v>500</v>
      </c>
      <c r="F236" s="48">
        <v>500</v>
      </c>
      <c r="G236" s="48">
        <v>1800</v>
      </c>
      <c r="H236" s="48" t="s">
        <v>18</v>
      </c>
      <c r="I236" s="48" t="s">
        <v>18</v>
      </c>
      <c r="K236" s="5" t="s">
        <v>125</v>
      </c>
      <c r="L236" s="54"/>
      <c r="M236" s="20">
        <f t="shared" si="21"/>
        <v>0</v>
      </c>
    </row>
    <row r="237" spans="1:13" ht="146.25" customHeight="1" x14ac:dyDescent="0.25">
      <c r="A237" s="61" t="s">
        <v>15</v>
      </c>
      <c r="B237" s="45" t="s">
        <v>120</v>
      </c>
      <c r="C237" s="8" t="s">
        <v>36</v>
      </c>
      <c r="D237" s="48">
        <v>5</v>
      </c>
      <c r="E237" s="48">
        <v>540</v>
      </c>
      <c r="F237" s="48">
        <v>500</v>
      </c>
      <c r="G237" s="48">
        <v>810</v>
      </c>
      <c r="H237" s="48" t="s">
        <v>18</v>
      </c>
      <c r="J237" s="7"/>
      <c r="K237" s="109" t="s">
        <v>126</v>
      </c>
      <c r="L237" s="54"/>
      <c r="M237" s="20">
        <f t="shared" si="21"/>
        <v>0</v>
      </c>
    </row>
    <row r="238" spans="1:13" ht="87.95" customHeight="1" x14ac:dyDescent="0.25">
      <c r="A238" s="81"/>
      <c r="B238" s="90" t="s">
        <v>120</v>
      </c>
      <c r="C238" s="44" t="s">
        <v>26</v>
      </c>
      <c r="D238" s="45">
        <v>1</v>
      </c>
      <c r="E238" s="45"/>
      <c r="F238" s="45"/>
      <c r="G238" s="45"/>
      <c r="H238" s="45"/>
      <c r="I238" s="45"/>
      <c r="J238" s="7"/>
      <c r="K238" s="5" t="s">
        <v>270</v>
      </c>
      <c r="L238" s="54"/>
      <c r="M238" s="20">
        <f t="shared" si="21"/>
        <v>0</v>
      </c>
    </row>
    <row r="239" spans="1:13" ht="37.700000000000003" customHeight="1" x14ac:dyDescent="0.25">
      <c r="A239" s="143" t="s">
        <v>127</v>
      </c>
      <c r="B239" s="143"/>
      <c r="C239" s="143"/>
      <c r="D239" s="143"/>
      <c r="E239" s="143"/>
      <c r="F239" s="143"/>
      <c r="G239" s="143"/>
      <c r="H239" s="143"/>
      <c r="I239" s="143"/>
      <c r="J239" s="143"/>
      <c r="K239" s="144"/>
      <c r="L239" s="95"/>
      <c r="M239" s="95"/>
    </row>
    <row r="240" spans="1:13" ht="168" customHeight="1" x14ac:dyDescent="0.25">
      <c r="A240" s="78" t="s">
        <v>15</v>
      </c>
      <c r="B240" s="79" t="s">
        <v>128</v>
      </c>
      <c r="C240" s="79" t="s">
        <v>101</v>
      </c>
      <c r="D240" s="79">
        <v>2</v>
      </c>
      <c r="E240" s="79">
        <v>1400</v>
      </c>
      <c r="F240" s="79">
        <v>600</v>
      </c>
      <c r="G240" s="79">
        <v>750</v>
      </c>
      <c r="H240" s="79" t="s">
        <v>18</v>
      </c>
      <c r="I240" s="79" t="s">
        <v>18</v>
      </c>
      <c r="J240" s="79" t="s">
        <v>18</v>
      </c>
      <c r="K240" s="80" t="s">
        <v>285</v>
      </c>
      <c r="L240" s="54"/>
      <c r="M240" s="20">
        <f t="shared" si="21"/>
        <v>0</v>
      </c>
    </row>
    <row r="241" spans="1:13" ht="135.75" customHeight="1" x14ac:dyDescent="0.25">
      <c r="A241" s="59" t="s">
        <v>15</v>
      </c>
      <c r="B241" s="48" t="s">
        <v>128</v>
      </c>
      <c r="C241" s="48" t="s">
        <v>21</v>
      </c>
      <c r="D241" s="48">
        <v>2</v>
      </c>
      <c r="E241" s="48">
        <v>400</v>
      </c>
      <c r="F241" s="48">
        <v>480</v>
      </c>
      <c r="G241" s="48">
        <v>650</v>
      </c>
      <c r="H241" s="48" t="s">
        <v>18</v>
      </c>
      <c r="I241" s="48" t="s">
        <v>18</v>
      </c>
      <c r="J241" s="48" t="s">
        <v>18</v>
      </c>
      <c r="K241" s="5" t="s">
        <v>270</v>
      </c>
      <c r="L241" s="54"/>
      <c r="M241" s="20">
        <f t="shared" si="21"/>
        <v>0</v>
      </c>
    </row>
    <row r="242" spans="1:13" ht="113.45" customHeight="1" x14ac:dyDescent="0.25">
      <c r="A242" s="59" t="s">
        <v>15</v>
      </c>
      <c r="B242" s="48" t="s">
        <v>128</v>
      </c>
      <c r="C242" s="48" t="s">
        <v>25</v>
      </c>
      <c r="D242" s="48">
        <v>4</v>
      </c>
      <c r="E242" s="48">
        <v>800</v>
      </c>
      <c r="F242" s="48">
        <v>420</v>
      </c>
      <c r="G242" s="48">
        <v>2100</v>
      </c>
      <c r="H242" s="48" t="s">
        <v>18</v>
      </c>
      <c r="I242" s="48" t="s">
        <v>18</v>
      </c>
      <c r="J242" s="48"/>
      <c r="K242" s="5" t="s">
        <v>398</v>
      </c>
      <c r="L242" s="54"/>
      <c r="M242" s="20">
        <f t="shared" si="21"/>
        <v>0</v>
      </c>
    </row>
    <row r="243" spans="1:13" ht="123.75" customHeight="1" x14ac:dyDescent="0.25">
      <c r="A243" s="59" t="s">
        <v>15</v>
      </c>
      <c r="B243" s="48" t="s">
        <v>128</v>
      </c>
      <c r="C243" s="48" t="s">
        <v>395</v>
      </c>
      <c r="D243" s="48">
        <v>2</v>
      </c>
      <c r="E243" s="48">
        <v>500</v>
      </c>
      <c r="F243" s="48">
        <v>420</v>
      </c>
      <c r="G243" s="48">
        <v>2100</v>
      </c>
      <c r="H243" s="48" t="s">
        <v>18</v>
      </c>
      <c r="I243" s="48" t="s">
        <v>18</v>
      </c>
      <c r="J243" s="48"/>
      <c r="K243" s="5" t="s">
        <v>397</v>
      </c>
      <c r="L243" s="54"/>
      <c r="M243" s="20">
        <f t="shared" si="21"/>
        <v>0</v>
      </c>
    </row>
    <row r="244" spans="1:13" ht="135" customHeight="1" x14ac:dyDescent="0.25">
      <c r="A244" s="60" t="s">
        <v>15</v>
      </c>
      <c r="B244" s="48" t="s">
        <v>128</v>
      </c>
      <c r="C244" s="48" t="s">
        <v>17</v>
      </c>
      <c r="D244" s="48">
        <v>2</v>
      </c>
      <c r="E244" s="48">
        <v>830</v>
      </c>
      <c r="F244" s="48">
        <v>790</v>
      </c>
      <c r="G244" s="48">
        <v>1000</v>
      </c>
      <c r="H244" s="48" t="s">
        <v>18</v>
      </c>
      <c r="I244" s="48" t="s">
        <v>18</v>
      </c>
      <c r="J244" s="48"/>
      <c r="K244" s="5" t="s">
        <v>270</v>
      </c>
      <c r="L244" s="54"/>
      <c r="M244" s="20">
        <f t="shared" si="21"/>
        <v>0</v>
      </c>
    </row>
    <row r="245" spans="1:13" ht="83.45" customHeight="1" x14ac:dyDescent="0.25">
      <c r="A245" s="81"/>
      <c r="B245" s="82" t="s">
        <v>128</v>
      </c>
      <c r="C245" s="44" t="s">
        <v>26</v>
      </c>
      <c r="D245" s="45">
        <v>1</v>
      </c>
      <c r="E245" s="45"/>
      <c r="F245" s="45"/>
      <c r="G245" s="45"/>
      <c r="H245" s="45"/>
      <c r="I245" s="45"/>
      <c r="J245" s="7"/>
      <c r="K245" s="5" t="s">
        <v>270</v>
      </c>
      <c r="L245" s="54"/>
      <c r="M245" s="20">
        <f t="shared" si="21"/>
        <v>0</v>
      </c>
    </row>
    <row r="246" spans="1:13" ht="37.700000000000003" customHeight="1" x14ac:dyDescent="0.25">
      <c r="A246" s="143" t="s">
        <v>362</v>
      </c>
      <c r="B246" s="143"/>
      <c r="C246" s="143"/>
      <c r="D246" s="143"/>
      <c r="E246" s="143"/>
      <c r="F246" s="143"/>
      <c r="G246" s="143"/>
      <c r="H246" s="143"/>
      <c r="I246" s="143"/>
      <c r="J246" s="143"/>
      <c r="K246" s="144"/>
      <c r="L246" s="95"/>
      <c r="M246" s="95"/>
    </row>
    <row r="247" spans="1:13" ht="168" customHeight="1" x14ac:dyDescent="0.25">
      <c r="A247" s="78" t="s">
        <v>15</v>
      </c>
      <c r="B247" s="79" t="s">
        <v>128</v>
      </c>
      <c r="C247" s="79" t="s">
        <v>101</v>
      </c>
      <c r="D247" s="79">
        <v>2</v>
      </c>
      <c r="E247" s="79">
        <v>1400</v>
      </c>
      <c r="F247" s="79">
        <v>600</v>
      </c>
      <c r="G247" s="79">
        <v>750</v>
      </c>
      <c r="H247" s="79" t="s">
        <v>18</v>
      </c>
      <c r="I247" s="79" t="s">
        <v>18</v>
      </c>
      <c r="J247" s="79" t="s">
        <v>18</v>
      </c>
      <c r="K247" s="80" t="s">
        <v>285</v>
      </c>
      <c r="L247" s="54"/>
      <c r="M247" s="20">
        <f t="shared" ref="M247:M252" si="22">L247*D247</f>
        <v>0</v>
      </c>
    </row>
    <row r="248" spans="1:13" ht="135.75" customHeight="1" x14ac:dyDescent="0.25">
      <c r="A248" s="59" t="s">
        <v>15</v>
      </c>
      <c r="B248" s="48" t="s">
        <v>128</v>
      </c>
      <c r="C248" s="48" t="s">
        <v>21</v>
      </c>
      <c r="D248" s="48">
        <v>2</v>
      </c>
      <c r="E248" s="48">
        <v>400</v>
      </c>
      <c r="F248" s="48">
        <v>480</v>
      </c>
      <c r="G248" s="48">
        <v>650</v>
      </c>
      <c r="H248" s="48" t="s">
        <v>18</v>
      </c>
      <c r="I248" s="48" t="s">
        <v>18</v>
      </c>
      <c r="J248" s="48" t="s">
        <v>18</v>
      </c>
      <c r="K248" s="5" t="s">
        <v>270</v>
      </c>
      <c r="L248" s="54"/>
      <c r="M248" s="20">
        <f t="shared" si="22"/>
        <v>0</v>
      </c>
    </row>
    <row r="249" spans="1:13" ht="113.45" customHeight="1" x14ac:dyDescent="0.25">
      <c r="A249" s="59" t="s">
        <v>15</v>
      </c>
      <c r="B249" s="48" t="s">
        <v>128</v>
      </c>
      <c r="C249" s="48" t="s">
        <v>25</v>
      </c>
      <c r="D249" s="48">
        <v>4</v>
      </c>
      <c r="E249" s="48">
        <v>800</v>
      </c>
      <c r="F249" s="48">
        <v>420</v>
      </c>
      <c r="G249" s="48">
        <v>2100</v>
      </c>
      <c r="H249" s="48" t="s">
        <v>18</v>
      </c>
      <c r="I249" s="48" t="s">
        <v>18</v>
      </c>
      <c r="J249" s="48"/>
      <c r="K249" s="5" t="s">
        <v>398</v>
      </c>
      <c r="L249" s="54"/>
      <c r="M249" s="20">
        <f t="shared" si="22"/>
        <v>0</v>
      </c>
    </row>
    <row r="250" spans="1:13" ht="123.75" customHeight="1" x14ac:dyDescent="0.25">
      <c r="A250" s="59" t="s">
        <v>15</v>
      </c>
      <c r="B250" s="48" t="s">
        <v>128</v>
      </c>
      <c r="C250" s="48" t="s">
        <v>118</v>
      </c>
      <c r="D250" s="48">
        <v>2</v>
      </c>
      <c r="E250" s="48">
        <v>500</v>
      </c>
      <c r="F250" s="48">
        <v>420</v>
      </c>
      <c r="G250" s="48">
        <v>2100</v>
      </c>
      <c r="H250" s="48" t="s">
        <v>18</v>
      </c>
      <c r="I250" s="48" t="s">
        <v>18</v>
      </c>
      <c r="J250" s="48"/>
      <c r="K250" s="5" t="s">
        <v>397</v>
      </c>
      <c r="L250" s="54"/>
      <c r="M250" s="20">
        <f t="shared" si="22"/>
        <v>0</v>
      </c>
    </row>
    <row r="251" spans="1:13" ht="135" customHeight="1" x14ac:dyDescent="0.25">
      <c r="A251" s="60" t="s">
        <v>15</v>
      </c>
      <c r="B251" s="48" t="s">
        <v>128</v>
      </c>
      <c r="C251" s="48" t="s">
        <v>17</v>
      </c>
      <c r="D251" s="48">
        <v>2</v>
      </c>
      <c r="E251" s="48">
        <v>830</v>
      </c>
      <c r="F251" s="48">
        <v>790</v>
      </c>
      <c r="G251" s="48">
        <v>1000</v>
      </c>
      <c r="H251" s="48" t="s">
        <v>18</v>
      </c>
      <c r="I251" s="48" t="s">
        <v>18</v>
      </c>
      <c r="J251" s="48"/>
      <c r="K251" s="5" t="s">
        <v>270</v>
      </c>
      <c r="L251" s="54"/>
      <c r="M251" s="20">
        <f t="shared" si="22"/>
        <v>0</v>
      </c>
    </row>
    <row r="252" spans="1:13" ht="83.45" customHeight="1" x14ac:dyDescent="0.25">
      <c r="A252" s="81"/>
      <c r="B252" s="82" t="s">
        <v>128</v>
      </c>
      <c r="C252" s="44" t="s">
        <v>26</v>
      </c>
      <c r="D252" s="45">
        <v>1</v>
      </c>
      <c r="E252" s="45"/>
      <c r="F252" s="45"/>
      <c r="G252" s="45"/>
      <c r="H252" s="45"/>
      <c r="I252" s="45"/>
      <c r="J252" s="7"/>
      <c r="K252" s="5" t="s">
        <v>270</v>
      </c>
      <c r="L252" s="54"/>
      <c r="M252" s="20">
        <f t="shared" si="22"/>
        <v>0</v>
      </c>
    </row>
    <row r="253" spans="1:13" ht="37.700000000000003" customHeight="1" x14ac:dyDescent="0.25">
      <c r="A253" s="143" t="s">
        <v>129</v>
      </c>
      <c r="B253" s="143"/>
      <c r="C253" s="143"/>
      <c r="D253" s="143"/>
      <c r="E253" s="143"/>
      <c r="F253" s="143"/>
      <c r="G253" s="143"/>
      <c r="H253" s="143"/>
      <c r="I253" s="143"/>
      <c r="J253" s="143"/>
      <c r="K253" s="144"/>
      <c r="L253" s="95"/>
      <c r="M253" s="95"/>
    </row>
    <row r="254" spans="1:13" ht="113.45" customHeight="1" x14ac:dyDescent="0.25">
      <c r="A254" s="78" t="s">
        <v>15</v>
      </c>
      <c r="B254" s="79" t="s">
        <v>130</v>
      </c>
      <c r="C254" s="79" t="s">
        <v>131</v>
      </c>
      <c r="D254" s="79">
        <v>1</v>
      </c>
      <c r="E254" s="79">
        <v>1200</v>
      </c>
      <c r="F254" s="79">
        <v>600</v>
      </c>
      <c r="G254" s="79">
        <v>750</v>
      </c>
      <c r="H254" s="79" t="s">
        <v>18</v>
      </c>
      <c r="I254" s="79" t="s">
        <v>18</v>
      </c>
      <c r="J254" s="79" t="s">
        <v>18</v>
      </c>
      <c r="K254" s="5" t="s">
        <v>270</v>
      </c>
      <c r="L254" s="54"/>
      <c r="M254" s="20">
        <f t="shared" si="21"/>
        <v>0</v>
      </c>
    </row>
    <row r="255" spans="1:13" ht="126.95" customHeight="1" x14ac:dyDescent="0.25">
      <c r="A255" s="91" t="s">
        <v>15</v>
      </c>
      <c r="B255" s="82" t="s">
        <v>130</v>
      </c>
      <c r="C255" s="82" t="s">
        <v>17</v>
      </c>
      <c r="D255" s="82">
        <v>1</v>
      </c>
      <c r="E255" s="82">
        <v>830</v>
      </c>
      <c r="F255" s="82">
        <v>790</v>
      </c>
      <c r="G255" s="82">
        <v>1000</v>
      </c>
      <c r="H255" s="82" t="s">
        <v>18</v>
      </c>
      <c r="I255" s="82" t="s">
        <v>18</v>
      </c>
      <c r="J255" s="82"/>
      <c r="K255" s="5" t="s">
        <v>270</v>
      </c>
      <c r="L255" s="54"/>
      <c r="M255" s="20">
        <f t="shared" si="21"/>
        <v>0</v>
      </c>
    </row>
    <row r="256" spans="1:13" ht="37.700000000000003" customHeight="1" x14ac:dyDescent="0.25">
      <c r="A256" s="143" t="s">
        <v>132</v>
      </c>
      <c r="B256" s="143"/>
      <c r="C256" s="143"/>
      <c r="D256" s="143"/>
      <c r="E256" s="143"/>
      <c r="F256" s="143"/>
      <c r="G256" s="143"/>
      <c r="H256" s="143"/>
      <c r="I256" s="143"/>
      <c r="J256" s="143"/>
      <c r="K256" s="144"/>
      <c r="L256" s="95"/>
      <c r="M256" s="95"/>
    </row>
    <row r="257" spans="1:13" ht="174" customHeight="1" x14ac:dyDescent="0.25">
      <c r="A257" s="78" t="s">
        <v>15</v>
      </c>
      <c r="B257" s="79" t="s">
        <v>58</v>
      </c>
      <c r="C257" s="79" t="s">
        <v>133</v>
      </c>
      <c r="D257" s="79">
        <v>2</v>
      </c>
      <c r="E257" s="79">
        <v>620</v>
      </c>
      <c r="F257" s="79">
        <v>1040</v>
      </c>
      <c r="G257" s="79">
        <v>835</v>
      </c>
      <c r="H257" s="79" t="s">
        <v>18</v>
      </c>
      <c r="I257" s="79" t="s">
        <v>18</v>
      </c>
      <c r="J257" s="79" t="s">
        <v>18</v>
      </c>
      <c r="K257" s="92" t="s">
        <v>344</v>
      </c>
      <c r="L257" s="54"/>
      <c r="M257" s="20">
        <f t="shared" ref="M257:M258" si="23">L257*D257</f>
        <v>0</v>
      </c>
    </row>
    <row r="258" spans="1:13" ht="139.5" customHeight="1" x14ac:dyDescent="0.25">
      <c r="A258" s="91" t="s">
        <v>15</v>
      </c>
      <c r="B258" s="82" t="s">
        <v>58</v>
      </c>
      <c r="C258" s="82" t="s">
        <v>24</v>
      </c>
      <c r="D258" s="82">
        <v>1</v>
      </c>
      <c r="E258" s="82">
        <v>500</v>
      </c>
      <c r="F258" s="82">
        <v>500</v>
      </c>
      <c r="G258" s="82">
        <v>500</v>
      </c>
      <c r="H258" s="82" t="s">
        <v>123</v>
      </c>
      <c r="I258" s="82" t="s">
        <v>18</v>
      </c>
      <c r="J258" s="82" t="s">
        <v>18</v>
      </c>
      <c r="K258" s="89" t="s">
        <v>361</v>
      </c>
      <c r="L258" s="54"/>
      <c r="M258" s="20">
        <f t="shared" si="23"/>
        <v>0</v>
      </c>
    </row>
    <row r="259" spans="1:13" ht="37.700000000000003" customHeight="1" x14ac:dyDescent="0.25">
      <c r="A259" s="143" t="s">
        <v>134</v>
      </c>
      <c r="B259" s="143"/>
      <c r="C259" s="143"/>
      <c r="D259" s="143"/>
      <c r="E259" s="143"/>
      <c r="F259" s="143"/>
      <c r="G259" s="143"/>
      <c r="H259" s="143"/>
      <c r="I259" s="143"/>
      <c r="J259" s="143"/>
      <c r="K259" s="144"/>
      <c r="L259" s="95"/>
      <c r="M259" s="95"/>
    </row>
    <row r="260" spans="1:13" ht="156" customHeight="1" x14ac:dyDescent="0.25">
      <c r="A260" s="78" t="s">
        <v>15</v>
      </c>
      <c r="B260" s="52" t="s">
        <v>135</v>
      </c>
      <c r="C260" s="79" t="s">
        <v>64</v>
      </c>
      <c r="D260" s="79">
        <v>4</v>
      </c>
      <c r="E260" s="79">
        <v>740</v>
      </c>
      <c r="F260" s="79">
        <v>740</v>
      </c>
      <c r="G260" s="79">
        <v>740</v>
      </c>
      <c r="H260" s="79" t="s">
        <v>18</v>
      </c>
      <c r="I260" s="79" t="s">
        <v>18</v>
      </c>
      <c r="J260" s="79"/>
      <c r="K260" s="80" t="s">
        <v>272</v>
      </c>
      <c r="L260" s="54"/>
      <c r="M260" s="20">
        <f t="shared" ref="M260:M264" si="24">L260*D260</f>
        <v>0</v>
      </c>
    </row>
    <row r="261" spans="1:13" ht="133.5" customHeight="1" x14ac:dyDescent="0.25">
      <c r="A261" s="61" t="s">
        <v>15</v>
      </c>
      <c r="B261" s="45" t="s">
        <v>135</v>
      </c>
      <c r="C261" s="8" t="s">
        <v>342</v>
      </c>
      <c r="D261" s="48">
        <v>16</v>
      </c>
      <c r="E261" s="48">
        <v>500</v>
      </c>
      <c r="F261" s="48">
        <v>420</v>
      </c>
      <c r="G261" s="48">
        <v>800</v>
      </c>
      <c r="H261" s="48" t="s">
        <v>18</v>
      </c>
      <c r="I261" s="48" t="s">
        <v>18</v>
      </c>
      <c r="J261" s="48" t="s">
        <v>18</v>
      </c>
      <c r="K261" s="5" t="s">
        <v>270</v>
      </c>
      <c r="L261" s="54"/>
      <c r="M261" s="20">
        <f>L261*D261</f>
        <v>0</v>
      </c>
    </row>
    <row r="262" spans="1:13" ht="114" customHeight="1" x14ac:dyDescent="0.25">
      <c r="A262" s="61" t="s">
        <v>15</v>
      </c>
      <c r="B262" s="45" t="s">
        <v>135</v>
      </c>
      <c r="C262" s="8" t="s">
        <v>24</v>
      </c>
      <c r="D262" s="48">
        <v>2</v>
      </c>
      <c r="E262" s="48">
        <v>500</v>
      </c>
      <c r="F262" s="48">
        <v>500</v>
      </c>
      <c r="G262" s="48">
        <v>500</v>
      </c>
      <c r="H262" s="48"/>
      <c r="I262" s="48" t="s">
        <v>18</v>
      </c>
      <c r="J262" s="48" t="s">
        <v>18</v>
      </c>
      <c r="K262" s="5" t="s">
        <v>270</v>
      </c>
      <c r="L262" s="54"/>
      <c r="M262" s="20">
        <f t="shared" si="24"/>
        <v>0</v>
      </c>
    </row>
    <row r="263" spans="1:13" ht="203.25" customHeight="1" x14ac:dyDescent="0.25">
      <c r="A263" s="61" t="s">
        <v>15</v>
      </c>
      <c r="B263" s="45" t="s">
        <v>135</v>
      </c>
      <c r="C263" s="8" t="s">
        <v>363</v>
      </c>
      <c r="D263" s="48">
        <v>7</v>
      </c>
      <c r="E263" s="48">
        <v>740</v>
      </c>
      <c r="F263" s="48">
        <v>680</v>
      </c>
      <c r="G263" s="48">
        <v>753</v>
      </c>
      <c r="H263" s="48" t="s">
        <v>18</v>
      </c>
      <c r="I263" s="48" t="s">
        <v>18</v>
      </c>
      <c r="J263" s="48" t="s">
        <v>18</v>
      </c>
      <c r="K263" s="5" t="s">
        <v>270</v>
      </c>
      <c r="L263" s="54"/>
      <c r="M263" s="20">
        <f>L263*D263</f>
        <v>0</v>
      </c>
    </row>
    <row r="264" spans="1:13" ht="149.44999999999999" customHeight="1" x14ac:dyDescent="0.25">
      <c r="A264" s="59" t="s">
        <v>15</v>
      </c>
      <c r="B264" s="50" t="s">
        <v>135</v>
      </c>
      <c r="C264" s="48" t="s">
        <v>65</v>
      </c>
      <c r="D264" s="48">
        <v>1</v>
      </c>
      <c r="E264" s="48">
        <v>1478</v>
      </c>
      <c r="F264" s="48">
        <v>50</v>
      </c>
      <c r="G264" s="48">
        <v>905</v>
      </c>
      <c r="H264" s="48" t="s">
        <v>18</v>
      </c>
      <c r="I264" s="48" t="s">
        <v>18</v>
      </c>
      <c r="J264" s="48" t="s">
        <v>18</v>
      </c>
      <c r="K264" s="5" t="s">
        <v>263</v>
      </c>
      <c r="L264" s="54"/>
      <c r="M264" s="20">
        <f t="shared" si="24"/>
        <v>0</v>
      </c>
    </row>
    <row r="265" spans="1:13" ht="113.45" customHeight="1" x14ac:dyDescent="0.25">
      <c r="A265" s="59"/>
      <c r="B265" s="48" t="s">
        <v>135</v>
      </c>
      <c r="C265" s="48" t="s">
        <v>143</v>
      </c>
      <c r="D265" s="48">
        <v>1</v>
      </c>
      <c r="E265" s="48"/>
      <c r="F265" s="48"/>
      <c r="G265" s="48"/>
      <c r="H265" s="48"/>
      <c r="I265" s="48"/>
      <c r="J265" s="48"/>
      <c r="K265" s="5" t="s">
        <v>294</v>
      </c>
      <c r="L265" s="54"/>
      <c r="M265" s="20">
        <f t="shared" ref="M265" si="25">L265*D265</f>
        <v>0</v>
      </c>
    </row>
    <row r="266" spans="1:13" ht="113.45" customHeight="1" x14ac:dyDescent="0.25">
      <c r="A266" s="59"/>
      <c r="B266" s="48" t="s">
        <v>135</v>
      </c>
      <c r="C266" s="48" t="s">
        <v>364</v>
      </c>
      <c r="D266" s="48">
        <v>1</v>
      </c>
      <c r="E266" s="48"/>
      <c r="F266" s="48"/>
      <c r="G266" s="48"/>
      <c r="H266" s="48"/>
      <c r="I266" s="48"/>
      <c r="J266" s="48"/>
      <c r="K266" s="5" t="s">
        <v>295</v>
      </c>
      <c r="L266" s="54"/>
      <c r="M266" s="20">
        <f t="shared" ref="M266" si="26">L266*D266</f>
        <v>0</v>
      </c>
    </row>
    <row r="267" spans="1:13" ht="96" customHeight="1" x14ac:dyDescent="0.25">
      <c r="A267" s="59" t="s">
        <v>15</v>
      </c>
      <c r="B267" s="48" t="s">
        <v>135</v>
      </c>
      <c r="C267" s="48" t="s">
        <v>32</v>
      </c>
      <c r="D267" s="48">
        <v>1</v>
      </c>
      <c r="E267" s="48">
        <v>600</v>
      </c>
      <c r="F267" s="48">
        <v>600</v>
      </c>
      <c r="G267" s="48">
        <v>1750</v>
      </c>
      <c r="H267" s="48" t="s">
        <v>18</v>
      </c>
      <c r="I267" s="48" t="s">
        <v>18</v>
      </c>
      <c r="J267" s="48" t="s">
        <v>18</v>
      </c>
      <c r="K267" s="5" t="s">
        <v>144</v>
      </c>
      <c r="L267" s="54"/>
      <c r="M267" s="20">
        <f t="shared" ref="M267:M281" si="27">L267*D267</f>
        <v>0</v>
      </c>
    </row>
    <row r="268" spans="1:13" ht="94.5" customHeight="1" x14ac:dyDescent="0.25">
      <c r="A268" s="81"/>
      <c r="B268" s="82" t="s">
        <v>135</v>
      </c>
      <c r="C268" s="44" t="s">
        <v>26</v>
      </c>
      <c r="D268" s="45">
        <v>1</v>
      </c>
      <c r="E268" s="45"/>
      <c r="F268" s="45"/>
      <c r="G268" s="45"/>
      <c r="H268" s="45"/>
      <c r="I268" s="45"/>
      <c r="J268" s="7"/>
      <c r="K268" s="5" t="s">
        <v>270</v>
      </c>
      <c r="L268" s="54"/>
      <c r="M268" s="20">
        <f t="shared" si="27"/>
        <v>0</v>
      </c>
    </row>
    <row r="269" spans="1:13" ht="37.700000000000003" customHeight="1" x14ac:dyDescent="0.25">
      <c r="A269" s="143" t="s">
        <v>136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4"/>
      <c r="L269" s="95"/>
      <c r="M269" s="95"/>
    </row>
    <row r="270" spans="1:13" ht="161.1" customHeight="1" x14ac:dyDescent="0.25">
      <c r="A270" s="59" t="s">
        <v>15</v>
      </c>
      <c r="B270" s="49" t="s">
        <v>61</v>
      </c>
      <c r="C270" s="49" t="s">
        <v>64</v>
      </c>
      <c r="D270" s="48">
        <v>2</v>
      </c>
      <c r="E270" s="48">
        <v>740</v>
      </c>
      <c r="F270" s="48">
        <v>740</v>
      </c>
      <c r="G270" s="48">
        <v>740</v>
      </c>
      <c r="H270" s="48" t="s">
        <v>18</v>
      </c>
      <c r="I270" s="48" t="s">
        <v>18</v>
      </c>
      <c r="J270" s="48"/>
      <c r="K270" s="80" t="s">
        <v>272</v>
      </c>
      <c r="L270" s="54"/>
      <c r="M270" s="20">
        <f t="shared" si="27"/>
        <v>0</v>
      </c>
    </row>
    <row r="271" spans="1:13" ht="210.95" customHeight="1" x14ac:dyDescent="0.25">
      <c r="A271" s="61" t="s">
        <v>15</v>
      </c>
      <c r="B271" s="45" t="s">
        <v>61</v>
      </c>
      <c r="C271" s="45" t="s">
        <v>342</v>
      </c>
      <c r="D271" s="8">
        <v>4</v>
      </c>
      <c r="E271" s="48">
        <v>500</v>
      </c>
      <c r="F271" s="48">
        <v>420</v>
      </c>
      <c r="G271" s="48">
        <v>800</v>
      </c>
      <c r="H271" s="48" t="s">
        <v>18</v>
      </c>
      <c r="I271" s="48" t="s">
        <v>18</v>
      </c>
      <c r="J271" s="48" t="s">
        <v>18</v>
      </c>
      <c r="K271" s="5" t="s">
        <v>270</v>
      </c>
      <c r="L271" s="54"/>
      <c r="M271" s="20">
        <f t="shared" si="27"/>
        <v>0</v>
      </c>
    </row>
    <row r="272" spans="1:13" ht="96.6" customHeight="1" x14ac:dyDescent="0.25">
      <c r="A272" s="61"/>
      <c r="B272" s="146" t="s">
        <v>61</v>
      </c>
      <c r="C272" s="45" t="s">
        <v>334</v>
      </c>
      <c r="D272" s="8">
        <v>1</v>
      </c>
      <c r="E272" s="48"/>
      <c r="F272" s="48"/>
      <c r="G272" s="48"/>
      <c r="H272" s="48"/>
      <c r="I272" s="48"/>
      <c r="J272" s="48"/>
      <c r="K272" s="5" t="s">
        <v>365</v>
      </c>
      <c r="L272" s="54"/>
      <c r="M272" s="20">
        <f t="shared" ref="M272" si="28">L272*D272</f>
        <v>0</v>
      </c>
    </row>
    <row r="273" spans="1:13" ht="135.94999999999999" customHeight="1" x14ac:dyDescent="0.25">
      <c r="A273" s="59" t="s">
        <v>15</v>
      </c>
      <c r="B273" s="147"/>
      <c r="C273" s="50" t="s">
        <v>30</v>
      </c>
      <c r="D273" s="48">
        <v>1</v>
      </c>
      <c r="E273" s="48">
        <v>900</v>
      </c>
      <c r="F273" s="48">
        <v>380</v>
      </c>
      <c r="G273" s="48">
        <v>702</v>
      </c>
      <c r="H273" s="48" t="s">
        <v>18</v>
      </c>
      <c r="I273" s="48" t="s">
        <v>18</v>
      </c>
      <c r="J273" s="48" t="s">
        <v>18</v>
      </c>
      <c r="K273" s="5"/>
      <c r="L273" s="65"/>
      <c r="M273" s="66"/>
    </row>
    <row r="274" spans="1:13" ht="130.5" customHeight="1" x14ac:dyDescent="0.25">
      <c r="A274" s="59" t="s">
        <v>15</v>
      </c>
      <c r="B274" s="147"/>
      <c r="C274" s="48" t="s">
        <v>30</v>
      </c>
      <c r="D274" s="48">
        <v>3</v>
      </c>
      <c r="E274" s="48">
        <v>600</v>
      </c>
      <c r="F274" s="48">
        <v>380</v>
      </c>
      <c r="G274" s="48">
        <v>702</v>
      </c>
      <c r="H274" s="48" t="s">
        <v>18</v>
      </c>
      <c r="I274" s="48" t="s">
        <v>18</v>
      </c>
      <c r="J274" s="48" t="s">
        <v>18</v>
      </c>
      <c r="K274" s="5"/>
      <c r="L274" s="69"/>
      <c r="M274" s="70"/>
    </row>
    <row r="275" spans="1:13" ht="128.44999999999999" customHeight="1" x14ac:dyDescent="0.25">
      <c r="A275" s="59" t="s">
        <v>15</v>
      </c>
      <c r="B275" s="147"/>
      <c r="C275" s="48" t="s">
        <v>31</v>
      </c>
      <c r="D275" s="48">
        <v>1</v>
      </c>
      <c r="E275" s="48">
        <v>1500</v>
      </c>
      <c r="F275" s="48">
        <v>600</v>
      </c>
      <c r="G275" s="48">
        <v>900</v>
      </c>
      <c r="H275" s="48" t="s">
        <v>18</v>
      </c>
      <c r="I275" s="48" t="s">
        <v>18</v>
      </c>
      <c r="J275" s="48" t="s">
        <v>18</v>
      </c>
      <c r="K275" s="5" t="s">
        <v>366</v>
      </c>
      <c r="L275" s="69"/>
      <c r="M275" s="70"/>
    </row>
    <row r="276" spans="1:13" ht="101.1" customHeight="1" x14ac:dyDescent="0.25">
      <c r="A276" s="59" t="s">
        <v>15</v>
      </c>
      <c r="B276" s="148"/>
      <c r="C276" s="48" t="s">
        <v>31</v>
      </c>
      <c r="D276" s="48">
        <v>2</v>
      </c>
      <c r="E276" s="48">
        <v>600</v>
      </c>
      <c r="F276" s="48">
        <v>600</v>
      </c>
      <c r="G276" s="48">
        <v>900</v>
      </c>
      <c r="H276" s="48" t="s">
        <v>18</v>
      </c>
      <c r="I276" s="48" t="s">
        <v>18</v>
      </c>
      <c r="J276" s="48" t="s">
        <v>18</v>
      </c>
      <c r="K276" s="5" t="s">
        <v>367</v>
      </c>
      <c r="L276" s="67"/>
      <c r="M276" s="68"/>
    </row>
    <row r="277" spans="1:13" ht="92.45" customHeight="1" x14ac:dyDescent="0.25">
      <c r="A277" s="59" t="s">
        <v>15</v>
      </c>
      <c r="B277" s="48" t="s">
        <v>61</v>
      </c>
      <c r="C277" s="48" t="s">
        <v>145</v>
      </c>
      <c r="D277" s="48">
        <v>2</v>
      </c>
      <c r="E277" s="48">
        <v>600</v>
      </c>
      <c r="F277" s="48">
        <v>600</v>
      </c>
      <c r="G277" s="48">
        <v>1750</v>
      </c>
      <c r="H277" s="48" t="s">
        <v>18</v>
      </c>
      <c r="I277" s="48" t="s">
        <v>18</v>
      </c>
      <c r="J277" s="48" t="s">
        <v>18</v>
      </c>
      <c r="K277" s="5" t="s">
        <v>146</v>
      </c>
      <c r="L277" s="54"/>
      <c r="M277" s="20">
        <f t="shared" ref="M277" si="29">L277*D277</f>
        <v>0</v>
      </c>
    </row>
    <row r="278" spans="1:13" ht="118.5" customHeight="1" x14ac:dyDescent="0.25">
      <c r="A278" s="59" t="s">
        <v>15</v>
      </c>
      <c r="B278" s="48" t="s">
        <v>61</v>
      </c>
      <c r="C278" s="48" t="s">
        <v>31</v>
      </c>
      <c r="D278" s="48">
        <v>1</v>
      </c>
      <c r="E278" s="48">
        <v>600</v>
      </c>
      <c r="F278" s="48">
        <v>600</v>
      </c>
      <c r="G278" s="48">
        <v>900</v>
      </c>
      <c r="H278" s="48" t="s">
        <v>18</v>
      </c>
      <c r="I278" s="48" t="s">
        <v>18</v>
      </c>
      <c r="J278" s="48" t="s">
        <v>18</v>
      </c>
      <c r="K278" s="5" t="s">
        <v>399</v>
      </c>
      <c r="L278" s="54"/>
      <c r="M278" s="20">
        <f>L278*D278</f>
        <v>0</v>
      </c>
    </row>
    <row r="279" spans="1:13" ht="123" customHeight="1" x14ac:dyDescent="0.25">
      <c r="A279" s="91"/>
      <c r="B279" s="82" t="s">
        <v>61</v>
      </c>
      <c r="C279" s="82" t="s">
        <v>147</v>
      </c>
      <c r="D279" s="82">
        <v>1</v>
      </c>
      <c r="E279" s="82">
        <v>600</v>
      </c>
      <c r="F279" s="82"/>
      <c r="G279" s="82"/>
      <c r="H279" s="82"/>
      <c r="I279" s="82"/>
      <c r="J279" s="82"/>
      <c r="K279" s="82" t="s">
        <v>147</v>
      </c>
      <c r="L279" s="54"/>
      <c r="M279" s="20">
        <f>L279*D279</f>
        <v>0</v>
      </c>
    </row>
    <row r="280" spans="1:13" ht="120" customHeight="1" x14ac:dyDescent="0.25">
      <c r="A280" s="4" t="s">
        <v>15</v>
      </c>
      <c r="B280" s="4" t="s">
        <v>61</v>
      </c>
      <c r="C280" s="4" t="s">
        <v>32</v>
      </c>
      <c r="D280" s="4">
        <v>2</v>
      </c>
      <c r="E280" s="4">
        <v>600</v>
      </c>
      <c r="F280" s="4">
        <v>600</v>
      </c>
      <c r="G280" s="4">
        <v>1750</v>
      </c>
      <c r="H280" s="4" t="s">
        <v>18</v>
      </c>
      <c r="I280" s="4" t="s">
        <v>18</v>
      </c>
      <c r="J280" s="4" t="s">
        <v>18</v>
      </c>
      <c r="K280" s="72" t="s">
        <v>368</v>
      </c>
      <c r="L280" s="96"/>
      <c r="M280" s="73">
        <f t="shared" si="27"/>
        <v>0</v>
      </c>
    </row>
    <row r="281" spans="1:13" ht="99.6" customHeight="1" x14ac:dyDescent="0.25">
      <c r="A281" s="93"/>
      <c r="B281" s="94" t="s">
        <v>61</v>
      </c>
      <c r="C281" s="44" t="s">
        <v>26</v>
      </c>
      <c r="D281" s="45">
        <v>1</v>
      </c>
      <c r="E281" s="45"/>
      <c r="F281" s="45"/>
      <c r="G281" s="45"/>
      <c r="H281" s="45"/>
      <c r="I281" s="45"/>
      <c r="J281" s="7"/>
      <c r="K281" s="24"/>
      <c r="L281" s="54"/>
      <c r="M281" s="20">
        <f t="shared" si="27"/>
        <v>0</v>
      </c>
    </row>
    <row r="282" spans="1:13" ht="36" customHeight="1" x14ac:dyDescent="0.25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6"/>
      <c r="M282" s="77">
        <f>SUM(M5:M280)</f>
        <v>0</v>
      </c>
    </row>
  </sheetData>
  <protectedRanges>
    <protectedRange sqref="L5:L9 L11:L16 L57 L120:L124 L127:L130 L132:L138 L18:L22 L24:L29 L37:L42 L50:L55 L61:L66 L74:L79 L81:L86 L106:L111 L113:L118 L146:L151 L153:L158 L31:L35 L44:L48 L68:L72 L88:L92 L94:L98 L100:L104 L140:L144 L160:L164" name="Oblast1"/>
    <protectedRange sqref="L180" name="Oblast1_1"/>
  </protectedRanges>
  <mergeCells count="54">
    <mergeCell ref="B272:B276"/>
    <mergeCell ref="B171:B173"/>
    <mergeCell ref="B181:B185"/>
    <mergeCell ref="A225:K225"/>
    <mergeCell ref="A239:K239"/>
    <mergeCell ref="A175:K175"/>
    <mergeCell ref="A187:K187"/>
    <mergeCell ref="A205:K205"/>
    <mergeCell ref="B218:B221"/>
    <mergeCell ref="A269:K269"/>
    <mergeCell ref="A253:K253"/>
    <mergeCell ref="A256:K256"/>
    <mergeCell ref="B198:B201"/>
    <mergeCell ref="A259:K259"/>
    <mergeCell ref="A246:K246"/>
    <mergeCell ref="A152:K152"/>
    <mergeCell ref="A159:K159"/>
    <mergeCell ref="A165:K165"/>
    <mergeCell ref="B124:B126"/>
    <mergeCell ref="A131:K131"/>
    <mergeCell ref="A139:K139"/>
    <mergeCell ref="A145:K145"/>
    <mergeCell ref="A93:K93"/>
    <mergeCell ref="A99:K99"/>
    <mergeCell ref="A105:K105"/>
    <mergeCell ref="A112:K112"/>
    <mergeCell ref="A119:K119"/>
    <mergeCell ref="A67:K67"/>
    <mergeCell ref="B57:B59"/>
    <mergeCell ref="A73:K73"/>
    <mergeCell ref="A80:K80"/>
    <mergeCell ref="A87:K87"/>
    <mergeCell ref="A36:K36"/>
    <mergeCell ref="A43:K43"/>
    <mergeCell ref="A49:K49"/>
    <mergeCell ref="A56:K56"/>
    <mergeCell ref="A60:K60"/>
    <mergeCell ref="A4:K4"/>
    <mergeCell ref="A10:K10"/>
    <mergeCell ref="A17:K17"/>
    <mergeCell ref="A23:K23"/>
    <mergeCell ref="A30:K30"/>
    <mergeCell ref="H2:H3"/>
    <mergeCell ref="I2:I3"/>
    <mergeCell ref="J2:J3"/>
    <mergeCell ref="K2:K3"/>
    <mergeCell ref="A1:M1"/>
    <mergeCell ref="L2:L3"/>
    <mergeCell ref="M2:M3"/>
    <mergeCell ref="A2:A3"/>
    <mergeCell ref="B2:B3"/>
    <mergeCell ref="C2:C3"/>
    <mergeCell ref="D2:D3"/>
    <mergeCell ref="E2:G2"/>
  </mergeCells>
  <pageMargins left="0.7" right="0.7" top="0.78740157499999996" bottom="0.78740157499999996" header="0.3" footer="0.3"/>
  <pageSetup paperSize="9" scale="2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1317-651C-4277-831A-CAF4C23F201A}">
  <dimension ref="A1:M104"/>
  <sheetViews>
    <sheetView topLeftCell="A101" zoomScale="55" zoomScaleNormal="55" workbookViewId="0">
      <selection activeCell="L93" sqref="L93"/>
    </sheetView>
  </sheetViews>
  <sheetFormatPr defaultRowHeight="21.75" x14ac:dyDescent="0.25"/>
  <cols>
    <col min="1" max="2" width="24" customWidth="1"/>
    <col min="3" max="3" width="38.5703125" customWidth="1"/>
    <col min="4" max="4" width="11.85546875" customWidth="1"/>
    <col min="5" max="5" width="11.140625" customWidth="1"/>
    <col min="6" max="6" width="12.85546875" customWidth="1"/>
    <col min="7" max="7" width="13.5703125" customWidth="1"/>
    <col min="8" max="8" width="36.140625" customWidth="1"/>
    <col min="9" max="9" width="58.140625" customWidth="1"/>
    <col min="10" max="10" width="24" customWidth="1"/>
    <col min="11" max="11" width="65.42578125" customWidth="1"/>
    <col min="12" max="12" width="21" style="18" customWidth="1"/>
    <col min="13" max="13" width="24.140625" style="18" customWidth="1"/>
  </cols>
  <sheetData>
    <row r="1" spans="1:13" ht="37.700000000000003" customHeight="1" x14ac:dyDescent="0.25">
      <c r="A1" s="125" t="s">
        <v>193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3" ht="37.700000000000003" customHeight="1" x14ac:dyDescent="0.25">
      <c r="A2" s="153" t="s">
        <v>0</v>
      </c>
      <c r="B2" s="150" t="s">
        <v>1</v>
      </c>
      <c r="C2" s="149" t="s">
        <v>2</v>
      </c>
      <c r="D2" s="149" t="s">
        <v>3</v>
      </c>
      <c r="E2" s="150" t="s">
        <v>4</v>
      </c>
      <c r="F2" s="150"/>
      <c r="G2" s="150"/>
      <c r="H2" s="149" t="s">
        <v>5</v>
      </c>
      <c r="I2" s="149" t="s">
        <v>6</v>
      </c>
      <c r="J2" s="150" t="s">
        <v>7</v>
      </c>
      <c r="K2" s="151" t="s">
        <v>8</v>
      </c>
      <c r="L2" s="152" t="s">
        <v>9</v>
      </c>
      <c r="M2" s="152" t="s">
        <v>150</v>
      </c>
    </row>
    <row r="3" spans="1:13" ht="37.700000000000003" customHeight="1" x14ac:dyDescent="0.25">
      <c r="A3" s="153"/>
      <c r="B3" s="150"/>
      <c r="C3" s="149"/>
      <c r="D3" s="149"/>
      <c r="E3" s="48" t="s">
        <v>11</v>
      </c>
      <c r="F3" s="47" t="s">
        <v>12</v>
      </c>
      <c r="G3" s="47" t="s">
        <v>13</v>
      </c>
      <c r="H3" s="149"/>
      <c r="I3" s="149"/>
      <c r="J3" s="150"/>
      <c r="K3" s="151"/>
      <c r="L3" s="152"/>
      <c r="M3" s="152"/>
    </row>
    <row r="4" spans="1:13" ht="37.700000000000003" customHeight="1" x14ac:dyDescent="0.25">
      <c r="A4" s="113" t="s">
        <v>151</v>
      </c>
      <c r="B4" s="114"/>
      <c r="C4" s="114"/>
      <c r="D4" s="114"/>
      <c r="E4" s="114"/>
      <c r="F4" s="114"/>
      <c r="G4" s="114"/>
      <c r="H4" s="114"/>
      <c r="I4" s="114"/>
      <c r="J4" s="114"/>
      <c r="K4" s="154"/>
      <c r="L4" s="97"/>
      <c r="M4" s="98"/>
    </row>
    <row r="5" spans="1:13" ht="134.44999999999999" customHeight="1" x14ac:dyDescent="0.25">
      <c r="A5" s="58" t="s">
        <v>15</v>
      </c>
      <c r="B5" s="48" t="s">
        <v>152</v>
      </c>
      <c r="C5" s="48" t="s">
        <v>153</v>
      </c>
      <c r="D5" s="48">
        <v>2</v>
      </c>
      <c r="E5" s="48">
        <v>500</v>
      </c>
      <c r="F5" s="48">
        <v>500</v>
      </c>
      <c r="G5" s="48" t="s">
        <v>154</v>
      </c>
      <c r="H5" s="48" t="s">
        <v>123</v>
      </c>
      <c r="I5" s="48" t="s">
        <v>18</v>
      </c>
      <c r="J5" s="48" t="s">
        <v>18</v>
      </c>
      <c r="K5" s="6" t="s">
        <v>270</v>
      </c>
      <c r="L5" s="53"/>
      <c r="M5" s="19">
        <f>L5*D5</f>
        <v>0</v>
      </c>
    </row>
    <row r="6" spans="1:13" ht="151.5" customHeight="1" x14ac:dyDescent="0.25">
      <c r="A6" s="59" t="s">
        <v>15</v>
      </c>
      <c r="B6" s="48" t="s">
        <v>152</v>
      </c>
      <c r="C6" s="48" t="s">
        <v>133</v>
      </c>
      <c r="D6" s="48">
        <v>2</v>
      </c>
      <c r="E6" s="48">
        <v>620</v>
      </c>
      <c r="F6" s="48">
        <v>1040</v>
      </c>
      <c r="G6" s="48">
        <v>835</v>
      </c>
      <c r="H6" s="48" t="s">
        <v>18</v>
      </c>
      <c r="I6" s="48" t="s">
        <v>18</v>
      </c>
      <c r="J6" s="48" t="s">
        <v>18</v>
      </c>
      <c r="K6" s="6" t="s">
        <v>296</v>
      </c>
      <c r="L6" s="53"/>
      <c r="M6" s="20">
        <f t="shared" ref="M6:M7" si="0">L6*D6</f>
        <v>0</v>
      </c>
    </row>
    <row r="7" spans="1:13" ht="169.5" customHeight="1" x14ac:dyDescent="0.25">
      <c r="A7" s="60" t="s">
        <v>15</v>
      </c>
      <c r="B7" s="48" t="s">
        <v>152</v>
      </c>
      <c r="C7" s="48" t="s">
        <v>59</v>
      </c>
      <c r="D7" s="48">
        <v>2</v>
      </c>
      <c r="E7" s="48">
        <v>620</v>
      </c>
      <c r="F7" s="48">
        <v>1550</v>
      </c>
      <c r="G7" s="48">
        <v>835</v>
      </c>
      <c r="H7" s="48" t="s">
        <v>18</v>
      </c>
      <c r="I7" s="48" t="s">
        <v>18</v>
      </c>
      <c r="J7" s="48" t="s">
        <v>18</v>
      </c>
      <c r="K7" s="6" t="s">
        <v>298</v>
      </c>
      <c r="L7" s="53"/>
      <c r="M7" s="20">
        <f t="shared" si="0"/>
        <v>0</v>
      </c>
    </row>
    <row r="8" spans="1:13" ht="37.700000000000003" customHeight="1" x14ac:dyDescent="0.25">
      <c r="A8" s="113" t="s">
        <v>155</v>
      </c>
      <c r="B8" s="114"/>
      <c r="C8" s="114"/>
      <c r="D8" s="114"/>
      <c r="E8" s="114"/>
      <c r="F8" s="114"/>
      <c r="G8" s="114"/>
      <c r="H8" s="114"/>
      <c r="I8" s="114"/>
      <c r="J8" s="114"/>
      <c r="K8" s="154"/>
      <c r="L8" s="97"/>
      <c r="M8" s="98"/>
    </row>
    <row r="9" spans="1:13" ht="116.1" customHeight="1" x14ac:dyDescent="0.25">
      <c r="A9" s="59" t="s">
        <v>15</v>
      </c>
      <c r="B9" s="48" t="s">
        <v>156</v>
      </c>
      <c r="C9" s="48" t="s">
        <v>370</v>
      </c>
      <c r="D9" s="48">
        <v>1</v>
      </c>
      <c r="E9" s="48">
        <v>1400</v>
      </c>
      <c r="F9" s="48">
        <v>650</v>
      </c>
      <c r="G9" s="48">
        <v>740</v>
      </c>
      <c r="H9" s="48" t="s">
        <v>18</v>
      </c>
      <c r="I9" s="48" t="s">
        <v>18</v>
      </c>
      <c r="J9" s="48" t="s">
        <v>18</v>
      </c>
      <c r="K9" s="6" t="s">
        <v>369</v>
      </c>
      <c r="L9" s="53"/>
      <c r="M9" s="20">
        <f t="shared" ref="M9:M20" si="1">L9*D9</f>
        <v>0</v>
      </c>
    </row>
    <row r="10" spans="1:13" ht="120.95" customHeight="1" x14ac:dyDescent="0.25">
      <c r="A10" s="59" t="s">
        <v>15</v>
      </c>
      <c r="B10" s="49" t="s">
        <v>156</v>
      </c>
      <c r="C10" s="48" t="s">
        <v>157</v>
      </c>
      <c r="D10" s="48">
        <v>1</v>
      </c>
      <c r="E10" s="48">
        <v>150</v>
      </c>
      <c r="F10" s="48">
        <v>960</v>
      </c>
      <c r="G10" s="48"/>
      <c r="H10" s="48" t="s">
        <v>18</v>
      </c>
      <c r="I10" s="48" t="s">
        <v>18</v>
      </c>
      <c r="J10" s="48" t="s">
        <v>18</v>
      </c>
      <c r="K10" s="6" t="s">
        <v>297</v>
      </c>
      <c r="L10" s="53"/>
      <c r="M10" s="20">
        <f t="shared" si="1"/>
        <v>0</v>
      </c>
    </row>
    <row r="11" spans="1:13" ht="138.94999999999999" customHeight="1" x14ac:dyDescent="0.25">
      <c r="A11" s="61" t="s">
        <v>15</v>
      </c>
      <c r="B11" s="45" t="s">
        <v>156</v>
      </c>
      <c r="C11" s="8" t="s">
        <v>342</v>
      </c>
      <c r="D11" s="48">
        <v>3</v>
      </c>
      <c r="E11" s="48">
        <v>500</v>
      </c>
      <c r="F11" s="48">
        <v>420</v>
      </c>
      <c r="G11" s="48">
        <v>800</v>
      </c>
      <c r="H11" s="48" t="s">
        <v>18</v>
      </c>
      <c r="I11" s="48" t="s">
        <v>18</v>
      </c>
      <c r="J11" s="48" t="s">
        <v>18</v>
      </c>
      <c r="K11" s="6" t="s">
        <v>270</v>
      </c>
      <c r="L11" s="53"/>
      <c r="M11" s="20">
        <f t="shared" si="1"/>
        <v>0</v>
      </c>
    </row>
    <row r="12" spans="1:13" ht="209.25" customHeight="1" x14ac:dyDescent="0.25">
      <c r="A12" s="61" t="s">
        <v>15</v>
      </c>
      <c r="B12" s="45" t="s">
        <v>156</v>
      </c>
      <c r="C12" s="8" t="s">
        <v>49</v>
      </c>
      <c r="D12" s="48">
        <v>1</v>
      </c>
      <c r="E12" s="48">
        <v>1500</v>
      </c>
      <c r="F12" s="48">
        <v>400</v>
      </c>
      <c r="G12" s="48"/>
      <c r="H12" s="48" t="s">
        <v>18</v>
      </c>
      <c r="I12" s="48" t="s">
        <v>18</v>
      </c>
      <c r="J12" s="48"/>
      <c r="K12" s="6" t="s">
        <v>371</v>
      </c>
      <c r="L12" s="53"/>
      <c r="M12" s="20">
        <f t="shared" si="1"/>
        <v>0</v>
      </c>
    </row>
    <row r="13" spans="1:13" ht="94.35" customHeight="1" x14ac:dyDescent="0.25">
      <c r="A13" s="61"/>
      <c r="B13" s="45" t="s">
        <v>156</v>
      </c>
      <c r="C13" s="8" t="s">
        <v>195</v>
      </c>
      <c r="D13" s="48">
        <v>1</v>
      </c>
      <c r="E13" s="48"/>
      <c r="F13" s="48"/>
      <c r="G13" s="48"/>
      <c r="H13" s="48"/>
      <c r="I13" s="48"/>
      <c r="J13" s="48"/>
      <c r="K13" s="6" t="s">
        <v>194</v>
      </c>
      <c r="L13" s="53"/>
      <c r="M13" s="20">
        <f t="shared" ref="M13" si="2">L13*D13</f>
        <v>0</v>
      </c>
    </row>
    <row r="14" spans="1:13" ht="146.44999999999999" customHeight="1" x14ac:dyDescent="0.25">
      <c r="A14" s="61" t="s">
        <v>15</v>
      </c>
      <c r="B14" s="145"/>
      <c r="C14" s="8" t="s">
        <v>273</v>
      </c>
      <c r="D14" s="48">
        <v>3</v>
      </c>
      <c r="E14" s="48">
        <v>600</v>
      </c>
      <c r="F14" s="48">
        <v>380</v>
      </c>
      <c r="G14" s="48">
        <v>700</v>
      </c>
      <c r="H14" s="48" t="s">
        <v>18</v>
      </c>
      <c r="I14" s="48" t="s">
        <v>18</v>
      </c>
      <c r="J14" s="48" t="s">
        <v>18</v>
      </c>
      <c r="K14" s="5"/>
      <c r="L14" s="65"/>
      <c r="M14" s="66"/>
    </row>
    <row r="15" spans="1:13" ht="146.44999999999999" customHeight="1" x14ac:dyDescent="0.25">
      <c r="A15" s="61" t="s">
        <v>15</v>
      </c>
      <c r="B15" s="145"/>
      <c r="C15" s="8" t="s">
        <v>30</v>
      </c>
      <c r="D15" s="48">
        <v>1</v>
      </c>
      <c r="E15" s="48">
        <v>300</v>
      </c>
      <c r="F15" s="48">
        <v>380</v>
      </c>
      <c r="G15" s="48">
        <v>700</v>
      </c>
      <c r="H15" s="48" t="s">
        <v>18</v>
      </c>
      <c r="I15" s="48" t="s">
        <v>18</v>
      </c>
      <c r="J15" s="48" t="s">
        <v>18</v>
      </c>
      <c r="K15" s="5"/>
      <c r="L15" s="69"/>
      <c r="M15" s="70"/>
    </row>
    <row r="16" spans="1:13" ht="146.44999999999999" customHeight="1" x14ac:dyDescent="0.25">
      <c r="A16" s="61" t="s">
        <v>15</v>
      </c>
      <c r="B16" s="145"/>
      <c r="C16" s="8" t="s">
        <v>274</v>
      </c>
      <c r="D16" s="48">
        <v>1</v>
      </c>
      <c r="E16" s="48">
        <v>600</v>
      </c>
      <c r="F16" s="48">
        <v>600</v>
      </c>
      <c r="G16" s="48">
        <v>900</v>
      </c>
      <c r="H16" s="48" t="s">
        <v>18</v>
      </c>
      <c r="I16" s="48" t="s">
        <v>18</v>
      </c>
      <c r="J16" s="48" t="s">
        <v>18</v>
      </c>
      <c r="K16" s="5"/>
      <c r="L16" s="69"/>
      <c r="M16" s="70"/>
    </row>
    <row r="17" spans="1:13" ht="146.44999999999999" customHeight="1" x14ac:dyDescent="0.25">
      <c r="A17" s="61" t="s">
        <v>15</v>
      </c>
      <c r="B17" s="145"/>
      <c r="C17" s="8" t="s">
        <v>275</v>
      </c>
      <c r="D17" s="48">
        <v>1</v>
      </c>
      <c r="E17" s="48">
        <v>400</v>
      </c>
      <c r="F17" s="48">
        <v>600</v>
      </c>
      <c r="G17" s="48">
        <v>900</v>
      </c>
      <c r="H17" s="48" t="s">
        <v>18</v>
      </c>
      <c r="I17" s="48" t="s">
        <v>18</v>
      </c>
      <c r="J17" s="48" t="s">
        <v>18</v>
      </c>
      <c r="K17" s="5"/>
      <c r="L17" s="69"/>
      <c r="M17" s="70"/>
    </row>
    <row r="18" spans="1:13" ht="146.44999999999999" customHeight="1" x14ac:dyDescent="0.25">
      <c r="A18" s="61" t="s">
        <v>15</v>
      </c>
      <c r="B18" s="145"/>
      <c r="C18" s="8" t="s">
        <v>276</v>
      </c>
      <c r="D18" s="48">
        <v>1</v>
      </c>
      <c r="E18" s="48">
        <v>1203</v>
      </c>
      <c r="F18" s="48">
        <v>600</v>
      </c>
      <c r="G18" s="48">
        <v>900</v>
      </c>
      <c r="H18" s="48" t="s">
        <v>18</v>
      </c>
      <c r="I18" s="48" t="s">
        <v>18</v>
      </c>
      <c r="J18" s="48" t="s">
        <v>18</v>
      </c>
      <c r="K18" s="5"/>
      <c r="L18" s="67"/>
      <c r="M18" s="68"/>
    </row>
    <row r="19" spans="1:13" ht="90.95" customHeight="1" x14ac:dyDescent="0.25">
      <c r="A19" s="59"/>
      <c r="B19" s="50" t="s">
        <v>156</v>
      </c>
      <c r="C19" s="48" t="s">
        <v>98</v>
      </c>
      <c r="D19" s="48">
        <v>1</v>
      </c>
      <c r="E19" s="48"/>
      <c r="F19" s="48"/>
      <c r="G19" s="48"/>
      <c r="H19" s="48"/>
      <c r="I19" s="48"/>
      <c r="J19" s="48"/>
      <c r="K19" s="3" t="s">
        <v>262</v>
      </c>
      <c r="L19" s="53"/>
      <c r="M19" s="20">
        <f>L19*D19</f>
        <v>0</v>
      </c>
    </row>
    <row r="20" spans="1:13" ht="138.94999999999999" customHeight="1" x14ac:dyDescent="0.25">
      <c r="A20" s="59" t="s">
        <v>15</v>
      </c>
      <c r="B20" s="48" t="s">
        <v>156</v>
      </c>
      <c r="C20" s="48" t="s">
        <v>96</v>
      </c>
      <c r="D20" s="48">
        <v>1</v>
      </c>
      <c r="E20" s="48">
        <v>600</v>
      </c>
      <c r="F20" s="48">
        <v>600</v>
      </c>
      <c r="G20" s="48">
        <v>865</v>
      </c>
      <c r="H20" s="48" t="s">
        <v>18</v>
      </c>
      <c r="I20" s="48" t="s">
        <v>18</v>
      </c>
      <c r="J20" s="48" t="s">
        <v>18</v>
      </c>
      <c r="K20" s="6" t="s">
        <v>372</v>
      </c>
      <c r="L20" s="53"/>
      <c r="M20" s="20">
        <f t="shared" si="1"/>
        <v>0</v>
      </c>
    </row>
    <row r="21" spans="1:13" ht="37.700000000000003" customHeight="1" x14ac:dyDescent="0.25">
      <c r="A21" s="113" t="s">
        <v>159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54"/>
      <c r="L21" s="97"/>
      <c r="M21" s="98"/>
    </row>
    <row r="22" spans="1:13" ht="148.5" customHeight="1" x14ac:dyDescent="0.25">
      <c r="A22" s="59" t="s">
        <v>15</v>
      </c>
      <c r="B22" s="48" t="s">
        <v>160</v>
      </c>
      <c r="C22" s="48" t="s">
        <v>163</v>
      </c>
      <c r="D22" s="48">
        <v>1</v>
      </c>
      <c r="E22" s="48">
        <v>1500</v>
      </c>
      <c r="F22" s="48">
        <v>1400</v>
      </c>
      <c r="G22" s="48">
        <v>750</v>
      </c>
      <c r="H22" s="48" t="s">
        <v>18</v>
      </c>
      <c r="I22" s="48" t="s">
        <v>18</v>
      </c>
      <c r="J22" s="48" t="s">
        <v>18</v>
      </c>
      <c r="K22" s="6" t="s">
        <v>300</v>
      </c>
      <c r="L22" s="53"/>
      <c r="M22" s="20">
        <f>L22*D22</f>
        <v>0</v>
      </c>
    </row>
    <row r="23" spans="1:13" ht="167.25" customHeight="1" x14ac:dyDescent="0.25">
      <c r="A23" s="59" t="s">
        <v>15</v>
      </c>
      <c r="B23" s="48" t="s">
        <v>160</v>
      </c>
      <c r="C23" s="48" t="s">
        <v>163</v>
      </c>
      <c r="D23" s="48">
        <v>1</v>
      </c>
      <c r="E23" s="48">
        <v>1800</v>
      </c>
      <c r="F23" s="48">
        <v>2000</v>
      </c>
      <c r="G23" s="48">
        <v>750</v>
      </c>
      <c r="H23" s="48" t="s">
        <v>18</v>
      </c>
      <c r="I23" s="48" t="s">
        <v>18</v>
      </c>
      <c r="J23" s="48" t="s">
        <v>18</v>
      </c>
      <c r="K23" s="6" t="s">
        <v>300</v>
      </c>
      <c r="L23" s="53"/>
      <c r="M23" s="20">
        <f>L23*D23</f>
        <v>0</v>
      </c>
    </row>
    <row r="24" spans="1:13" ht="123.75" customHeight="1" x14ac:dyDescent="0.25">
      <c r="A24" s="59" t="s">
        <v>15</v>
      </c>
      <c r="B24" s="48" t="s">
        <v>160</v>
      </c>
      <c r="C24" s="48" t="s">
        <v>20</v>
      </c>
      <c r="D24" s="48">
        <v>1</v>
      </c>
      <c r="E24" s="48">
        <v>800</v>
      </c>
      <c r="F24" s="48">
        <v>200</v>
      </c>
      <c r="G24" s="48">
        <v>1250</v>
      </c>
      <c r="H24" s="48" t="s">
        <v>18</v>
      </c>
      <c r="I24" s="48" t="s">
        <v>18</v>
      </c>
      <c r="J24" s="48" t="s">
        <v>18</v>
      </c>
      <c r="K24" s="6" t="s">
        <v>301</v>
      </c>
      <c r="L24" s="53"/>
      <c r="M24" s="20">
        <f>L24*D24</f>
        <v>0</v>
      </c>
    </row>
    <row r="25" spans="1:13" ht="128.25" customHeight="1" x14ac:dyDescent="0.25">
      <c r="A25" s="59" t="s">
        <v>15</v>
      </c>
      <c r="B25" s="48" t="s">
        <v>160</v>
      </c>
      <c r="C25" s="48" t="s">
        <v>21</v>
      </c>
      <c r="D25" s="48">
        <v>2</v>
      </c>
      <c r="E25" s="48">
        <v>400</v>
      </c>
      <c r="F25" s="48">
        <v>480</v>
      </c>
      <c r="G25" s="48">
        <v>650</v>
      </c>
      <c r="H25" s="48" t="s">
        <v>18</v>
      </c>
      <c r="I25" s="48" t="s">
        <v>18</v>
      </c>
      <c r="J25" s="48" t="s">
        <v>18</v>
      </c>
      <c r="K25" s="48" t="s">
        <v>279</v>
      </c>
      <c r="L25" s="53"/>
      <c r="M25" s="20">
        <f t="shared" ref="M25" si="3">L25*D25</f>
        <v>0</v>
      </c>
    </row>
    <row r="26" spans="1:13" ht="172.5" customHeight="1" x14ac:dyDescent="0.25">
      <c r="A26" s="59" t="s">
        <v>15</v>
      </c>
      <c r="B26" s="49" t="s">
        <v>160</v>
      </c>
      <c r="C26" s="48" t="s">
        <v>17</v>
      </c>
      <c r="D26" s="48">
        <v>2</v>
      </c>
      <c r="E26" s="48">
        <v>830</v>
      </c>
      <c r="F26" s="48">
        <v>790</v>
      </c>
      <c r="G26" s="48">
        <v>1000</v>
      </c>
      <c r="H26" s="48" t="s">
        <v>18</v>
      </c>
      <c r="I26" s="48" t="s">
        <v>18</v>
      </c>
      <c r="J26" s="48" t="s">
        <v>18</v>
      </c>
      <c r="K26" s="3"/>
      <c r="L26" s="53"/>
      <c r="M26" s="20">
        <f>L26*D26</f>
        <v>0</v>
      </c>
    </row>
    <row r="27" spans="1:13" ht="145.5" customHeight="1" x14ac:dyDescent="0.25">
      <c r="A27" s="61" t="s">
        <v>15</v>
      </c>
      <c r="B27" s="45" t="s">
        <v>160</v>
      </c>
      <c r="C27" s="8" t="s">
        <v>342</v>
      </c>
      <c r="D27" s="48">
        <v>1</v>
      </c>
      <c r="E27" s="48">
        <v>500</v>
      </c>
      <c r="F27" s="48">
        <v>420</v>
      </c>
      <c r="G27" s="48">
        <v>800</v>
      </c>
      <c r="H27" s="48" t="s">
        <v>18</v>
      </c>
      <c r="I27" s="48" t="s">
        <v>18</v>
      </c>
      <c r="J27" s="48" t="s">
        <v>18</v>
      </c>
      <c r="K27" s="6"/>
      <c r="L27" s="53"/>
      <c r="M27" s="20">
        <f>L27*D27</f>
        <v>0</v>
      </c>
    </row>
    <row r="28" spans="1:13" ht="94.7" customHeight="1" x14ac:dyDescent="0.25">
      <c r="A28" s="61"/>
      <c r="B28" s="155" t="s">
        <v>160</v>
      </c>
      <c r="C28" s="8" t="s">
        <v>45</v>
      </c>
      <c r="D28" s="48">
        <v>1</v>
      </c>
      <c r="E28" s="48"/>
      <c r="F28" s="48"/>
      <c r="G28" s="48"/>
      <c r="H28" s="48"/>
      <c r="I28" s="48"/>
      <c r="J28" s="48"/>
      <c r="K28" s="6" t="s">
        <v>196</v>
      </c>
      <c r="L28" s="53"/>
      <c r="M28" s="20">
        <f t="shared" ref="M28" si="4">L28*D28</f>
        <v>0</v>
      </c>
    </row>
    <row r="29" spans="1:13" ht="136.5" customHeight="1" x14ac:dyDescent="0.25">
      <c r="A29" s="59" t="s">
        <v>15</v>
      </c>
      <c r="B29" s="156"/>
      <c r="C29" s="48" t="s">
        <v>273</v>
      </c>
      <c r="D29" s="48">
        <v>1</v>
      </c>
      <c r="E29" s="48">
        <v>500</v>
      </c>
      <c r="F29" s="48">
        <v>380</v>
      </c>
      <c r="G29" s="48">
        <v>700</v>
      </c>
      <c r="H29" s="48" t="s">
        <v>18</v>
      </c>
      <c r="I29" s="48" t="s">
        <v>18</v>
      </c>
      <c r="J29" s="48" t="s">
        <v>18</v>
      </c>
      <c r="K29" s="6" t="s">
        <v>270</v>
      </c>
      <c r="L29" s="65"/>
      <c r="M29" s="66"/>
    </row>
    <row r="30" spans="1:13" ht="136.5" customHeight="1" x14ac:dyDescent="0.25">
      <c r="A30" s="59" t="s">
        <v>15</v>
      </c>
      <c r="B30" s="156"/>
      <c r="C30" s="48" t="s">
        <v>273</v>
      </c>
      <c r="D30" s="48">
        <v>1</v>
      </c>
      <c r="E30" s="48">
        <v>600</v>
      </c>
      <c r="F30" s="48">
        <v>380</v>
      </c>
      <c r="G30" s="48">
        <v>700</v>
      </c>
      <c r="H30" s="48" t="s">
        <v>18</v>
      </c>
      <c r="I30" s="48" t="s">
        <v>18</v>
      </c>
      <c r="J30" s="48" t="s">
        <v>18</v>
      </c>
      <c r="K30" s="6" t="s">
        <v>270</v>
      </c>
      <c r="L30" s="69"/>
      <c r="M30" s="70"/>
    </row>
    <row r="31" spans="1:13" ht="136.5" customHeight="1" x14ac:dyDescent="0.25">
      <c r="A31" s="59" t="s">
        <v>15</v>
      </c>
      <c r="B31" s="156"/>
      <c r="C31" s="48" t="s">
        <v>276</v>
      </c>
      <c r="D31" s="48">
        <v>1</v>
      </c>
      <c r="E31" s="48">
        <v>500</v>
      </c>
      <c r="F31" s="48">
        <v>400</v>
      </c>
      <c r="G31" s="48">
        <v>900</v>
      </c>
      <c r="H31" s="48" t="s">
        <v>18</v>
      </c>
      <c r="I31" s="48" t="s">
        <v>18</v>
      </c>
      <c r="J31" s="48" t="s">
        <v>18</v>
      </c>
      <c r="K31" s="6" t="s">
        <v>270</v>
      </c>
      <c r="L31" s="69"/>
      <c r="M31" s="70"/>
    </row>
    <row r="32" spans="1:13" ht="138.6" customHeight="1" x14ac:dyDescent="0.25">
      <c r="A32" s="59" t="s">
        <v>15</v>
      </c>
      <c r="B32" s="135"/>
      <c r="C32" s="48" t="s">
        <v>274</v>
      </c>
      <c r="D32" s="48">
        <v>1</v>
      </c>
      <c r="E32" s="48">
        <v>600</v>
      </c>
      <c r="F32" s="48">
        <v>400</v>
      </c>
      <c r="G32" s="48">
        <v>900</v>
      </c>
      <c r="H32" s="48" t="s">
        <v>18</v>
      </c>
      <c r="I32" s="48" t="s">
        <v>18</v>
      </c>
      <c r="J32" s="48" t="s">
        <v>18</v>
      </c>
      <c r="K32" s="6" t="s">
        <v>270</v>
      </c>
      <c r="L32" s="67"/>
      <c r="M32" s="68"/>
    </row>
    <row r="33" spans="1:13" ht="80.45" customHeight="1" x14ac:dyDescent="0.25">
      <c r="A33" s="59"/>
      <c r="B33" s="49" t="s">
        <v>160</v>
      </c>
      <c r="C33" s="48" t="s">
        <v>197</v>
      </c>
      <c r="D33" s="48">
        <v>1</v>
      </c>
      <c r="E33" s="48"/>
      <c r="F33" s="48"/>
      <c r="G33" s="48"/>
      <c r="H33" s="48"/>
      <c r="I33" s="48"/>
      <c r="J33" s="48"/>
      <c r="K33" s="6" t="s">
        <v>373</v>
      </c>
      <c r="L33" s="53"/>
      <c r="M33" s="20">
        <f t="shared" ref="M33" si="5">L33*D33</f>
        <v>0</v>
      </c>
    </row>
    <row r="34" spans="1:13" ht="80.45" customHeight="1" x14ac:dyDescent="0.25">
      <c r="A34" s="59"/>
      <c r="B34" s="49" t="s">
        <v>160</v>
      </c>
      <c r="C34" s="48" t="s">
        <v>197</v>
      </c>
      <c r="D34" s="48">
        <v>1</v>
      </c>
      <c r="E34" s="48"/>
      <c r="F34" s="48"/>
      <c r="G34" s="48"/>
      <c r="H34" s="48"/>
      <c r="I34" s="48"/>
      <c r="J34" s="48"/>
      <c r="K34" s="48" t="s">
        <v>374</v>
      </c>
      <c r="L34" s="53"/>
      <c r="M34" s="20">
        <f>L34*D34</f>
        <v>0</v>
      </c>
    </row>
    <row r="35" spans="1:13" ht="37.700000000000003" customHeight="1" x14ac:dyDescent="0.25">
      <c r="A35" s="113" t="s">
        <v>164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54"/>
      <c r="L35" s="97"/>
      <c r="M35" s="98"/>
    </row>
    <row r="36" spans="1:13" ht="126.75" customHeight="1" x14ac:dyDescent="0.25">
      <c r="A36" s="58" t="s">
        <v>15</v>
      </c>
      <c r="B36" s="48" t="s">
        <v>165</v>
      </c>
      <c r="C36" s="48" t="s">
        <v>21</v>
      </c>
      <c r="D36" s="48">
        <v>1</v>
      </c>
      <c r="E36" s="48">
        <v>400</v>
      </c>
      <c r="F36" s="48">
        <v>480</v>
      </c>
      <c r="G36" s="48">
        <v>650</v>
      </c>
      <c r="H36" s="48" t="s">
        <v>18</v>
      </c>
      <c r="I36" s="48" t="s">
        <v>18</v>
      </c>
      <c r="J36" s="48" t="s">
        <v>18</v>
      </c>
      <c r="K36" s="6" t="s">
        <v>270</v>
      </c>
      <c r="L36" s="53"/>
      <c r="M36" s="20">
        <f t="shared" ref="M36:M70" si="6">L36*D36</f>
        <v>0</v>
      </c>
    </row>
    <row r="37" spans="1:13" ht="172.5" customHeight="1" x14ac:dyDescent="0.25">
      <c r="A37" s="59" t="s">
        <v>15</v>
      </c>
      <c r="B37" s="48" t="s">
        <v>165</v>
      </c>
      <c r="C37" s="48" t="s">
        <v>17</v>
      </c>
      <c r="D37" s="48">
        <v>1</v>
      </c>
      <c r="E37" s="48">
        <v>830</v>
      </c>
      <c r="F37" s="48">
        <v>790</v>
      </c>
      <c r="G37" s="48">
        <v>1000</v>
      </c>
      <c r="H37" s="48" t="s">
        <v>18</v>
      </c>
      <c r="I37" s="48" t="s">
        <v>18</v>
      </c>
      <c r="J37" s="48" t="s">
        <v>18</v>
      </c>
      <c r="K37" s="6" t="s">
        <v>270</v>
      </c>
      <c r="L37" s="53"/>
      <c r="M37" s="20">
        <f t="shared" si="6"/>
        <v>0</v>
      </c>
    </row>
    <row r="38" spans="1:13" ht="113.45" customHeight="1" x14ac:dyDescent="0.25">
      <c r="A38" s="59" t="s">
        <v>15</v>
      </c>
      <c r="B38" s="48" t="s">
        <v>165</v>
      </c>
      <c r="C38" s="48" t="s">
        <v>166</v>
      </c>
      <c r="D38" s="48">
        <v>2</v>
      </c>
      <c r="E38" s="48">
        <v>1173</v>
      </c>
      <c r="F38" s="48">
        <v>50</v>
      </c>
      <c r="G38" s="48">
        <v>1677</v>
      </c>
      <c r="H38" s="48" t="s">
        <v>18</v>
      </c>
      <c r="I38" s="48" t="s">
        <v>18</v>
      </c>
      <c r="J38" s="48" t="s">
        <v>18</v>
      </c>
      <c r="K38" s="5" t="s">
        <v>263</v>
      </c>
      <c r="L38" s="53"/>
      <c r="M38" s="20">
        <f t="shared" si="6"/>
        <v>0</v>
      </c>
    </row>
    <row r="39" spans="1:13" ht="132.6" customHeight="1" x14ac:dyDescent="0.25">
      <c r="A39" s="59" t="s">
        <v>15</v>
      </c>
      <c r="B39" s="48" t="s">
        <v>165</v>
      </c>
      <c r="C39" s="48" t="s">
        <v>167</v>
      </c>
      <c r="D39" s="48">
        <v>1</v>
      </c>
      <c r="E39" s="48"/>
      <c r="F39" s="48"/>
      <c r="G39" s="48"/>
      <c r="H39" s="48" t="s">
        <v>18</v>
      </c>
      <c r="I39" s="48" t="s">
        <v>18</v>
      </c>
      <c r="J39" s="48" t="s">
        <v>18</v>
      </c>
      <c r="K39" s="11" t="s">
        <v>376</v>
      </c>
      <c r="L39" s="53"/>
      <c r="M39" s="20">
        <f t="shared" si="6"/>
        <v>0</v>
      </c>
    </row>
    <row r="40" spans="1:13" ht="173.25" customHeight="1" x14ac:dyDescent="0.25">
      <c r="A40" s="59" t="s">
        <v>15</v>
      </c>
      <c r="B40" s="48" t="s">
        <v>165</v>
      </c>
      <c r="C40" s="48" t="s">
        <v>168</v>
      </c>
      <c r="D40" s="48">
        <v>1</v>
      </c>
      <c r="E40" s="48">
        <v>420</v>
      </c>
      <c r="F40" s="48">
        <v>800</v>
      </c>
      <c r="G40" s="48">
        <v>2100</v>
      </c>
      <c r="H40" s="48" t="s">
        <v>18</v>
      </c>
      <c r="I40" s="48" t="s">
        <v>18</v>
      </c>
      <c r="J40" s="48" t="s">
        <v>18</v>
      </c>
      <c r="K40" s="6" t="s">
        <v>336</v>
      </c>
      <c r="L40" s="53"/>
      <c r="M40" s="20">
        <f t="shared" si="6"/>
        <v>0</v>
      </c>
    </row>
    <row r="41" spans="1:13" ht="167.25" customHeight="1" x14ac:dyDescent="0.25">
      <c r="A41" s="59" t="s">
        <v>15</v>
      </c>
      <c r="B41" s="48" t="s">
        <v>165</v>
      </c>
      <c r="C41" s="48" t="s">
        <v>169</v>
      </c>
      <c r="D41" s="48">
        <v>2</v>
      </c>
      <c r="E41" s="48">
        <v>500</v>
      </c>
      <c r="F41" s="48">
        <v>500</v>
      </c>
      <c r="G41" s="48">
        <v>1800</v>
      </c>
      <c r="H41" s="48" t="s">
        <v>18</v>
      </c>
      <c r="I41" s="48" t="s">
        <v>18</v>
      </c>
      <c r="J41" s="48" t="s">
        <v>18</v>
      </c>
      <c r="K41" s="6" t="s">
        <v>125</v>
      </c>
      <c r="L41" s="53"/>
      <c r="M41" s="20">
        <f t="shared" si="6"/>
        <v>0</v>
      </c>
    </row>
    <row r="42" spans="1:13" ht="154.5" customHeight="1" x14ac:dyDescent="0.25">
      <c r="A42" s="60" t="s">
        <v>15</v>
      </c>
      <c r="B42" s="48" t="s">
        <v>165</v>
      </c>
      <c r="C42" s="48" t="s">
        <v>170</v>
      </c>
      <c r="D42" s="48">
        <v>7</v>
      </c>
      <c r="E42" s="48">
        <v>450</v>
      </c>
      <c r="F42" s="48">
        <v>500</v>
      </c>
      <c r="G42" s="48">
        <v>700</v>
      </c>
      <c r="H42" s="48" t="s">
        <v>18</v>
      </c>
      <c r="I42" s="48" t="s">
        <v>18</v>
      </c>
      <c r="J42" s="48" t="s">
        <v>18</v>
      </c>
      <c r="K42" s="5" t="s">
        <v>375</v>
      </c>
      <c r="L42" s="53"/>
      <c r="M42" s="20">
        <f t="shared" si="6"/>
        <v>0</v>
      </c>
    </row>
    <row r="43" spans="1:13" ht="37.700000000000003" customHeight="1" x14ac:dyDescent="0.25">
      <c r="A43" s="113" t="s">
        <v>171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54"/>
      <c r="L43" s="97"/>
      <c r="M43" s="98"/>
    </row>
    <row r="44" spans="1:13" ht="164.25" customHeight="1" x14ac:dyDescent="0.25">
      <c r="A44" s="59" t="s">
        <v>15</v>
      </c>
      <c r="B44" s="48" t="s">
        <v>172</v>
      </c>
      <c r="C44" s="48" t="s">
        <v>163</v>
      </c>
      <c r="D44" s="48">
        <v>1</v>
      </c>
      <c r="E44" s="48">
        <v>1600</v>
      </c>
      <c r="F44" s="48">
        <v>2000</v>
      </c>
      <c r="G44" s="48">
        <v>750</v>
      </c>
      <c r="H44" s="48" t="s">
        <v>18</v>
      </c>
      <c r="I44" s="48" t="s">
        <v>18</v>
      </c>
      <c r="J44" s="48" t="s">
        <v>18</v>
      </c>
      <c r="K44" s="5" t="s">
        <v>304</v>
      </c>
      <c r="L44" s="53"/>
      <c r="M44" s="20">
        <f t="shared" si="6"/>
        <v>0</v>
      </c>
    </row>
    <row r="45" spans="1:13" ht="144.75" customHeight="1" x14ac:dyDescent="0.25">
      <c r="A45" s="59" t="s">
        <v>15</v>
      </c>
      <c r="B45" s="48" t="s">
        <v>172</v>
      </c>
      <c r="C45" s="48" t="s">
        <v>21</v>
      </c>
      <c r="D45" s="48">
        <v>1</v>
      </c>
      <c r="E45" s="48">
        <v>400</v>
      </c>
      <c r="F45" s="48">
        <v>480</v>
      </c>
      <c r="G45" s="48">
        <v>650</v>
      </c>
      <c r="H45" s="48" t="s">
        <v>18</v>
      </c>
      <c r="I45" s="48" t="s">
        <v>18</v>
      </c>
      <c r="J45" s="48" t="s">
        <v>18</v>
      </c>
      <c r="K45" s="48" t="s">
        <v>279</v>
      </c>
      <c r="L45" s="53"/>
      <c r="M45" s="20">
        <f t="shared" si="6"/>
        <v>0</v>
      </c>
    </row>
    <row r="46" spans="1:13" ht="168" customHeight="1" x14ac:dyDescent="0.25">
      <c r="A46" s="59" t="s">
        <v>15</v>
      </c>
      <c r="B46" s="48" t="s">
        <v>172</v>
      </c>
      <c r="C46" s="48" t="s">
        <v>17</v>
      </c>
      <c r="D46" s="48">
        <v>1</v>
      </c>
      <c r="E46" s="48">
        <v>830</v>
      </c>
      <c r="F46" s="48">
        <v>790</v>
      </c>
      <c r="G46" s="48">
        <v>1000</v>
      </c>
      <c r="H46" s="48" t="s">
        <v>18</v>
      </c>
      <c r="I46" s="48" t="s">
        <v>18</v>
      </c>
      <c r="J46" s="48" t="s">
        <v>18</v>
      </c>
      <c r="K46" s="6" t="s">
        <v>270</v>
      </c>
      <c r="L46" s="53"/>
      <c r="M46" s="20">
        <f t="shared" si="6"/>
        <v>0</v>
      </c>
    </row>
    <row r="47" spans="1:13" ht="161.44999999999999" customHeight="1" x14ac:dyDescent="0.25">
      <c r="A47" s="61" t="s">
        <v>15</v>
      </c>
      <c r="B47" s="33" t="s">
        <v>172</v>
      </c>
      <c r="C47" s="34" t="s">
        <v>342</v>
      </c>
      <c r="D47" s="48">
        <v>2</v>
      </c>
      <c r="E47" s="48">
        <v>500</v>
      </c>
      <c r="F47" s="48">
        <v>420</v>
      </c>
      <c r="G47" s="48">
        <v>800</v>
      </c>
      <c r="H47" s="48" t="s">
        <v>18</v>
      </c>
      <c r="I47" s="48" t="s">
        <v>18</v>
      </c>
      <c r="J47" s="48" t="s">
        <v>18</v>
      </c>
      <c r="K47" s="6" t="s">
        <v>270</v>
      </c>
      <c r="L47" s="53"/>
      <c r="M47" s="20">
        <f t="shared" si="6"/>
        <v>0</v>
      </c>
    </row>
    <row r="48" spans="1:13" ht="156.75" customHeight="1" x14ac:dyDescent="0.25">
      <c r="A48" s="4" t="s">
        <v>15</v>
      </c>
      <c r="B48" s="48" t="s">
        <v>172</v>
      </c>
      <c r="C48" s="48" t="s">
        <v>332</v>
      </c>
      <c r="D48" s="48">
        <v>1</v>
      </c>
      <c r="E48" s="48">
        <v>800</v>
      </c>
      <c r="F48" s="48">
        <v>600</v>
      </c>
      <c r="G48" s="48">
        <v>2100</v>
      </c>
      <c r="H48" s="48" t="s">
        <v>18</v>
      </c>
      <c r="I48" s="48" t="s">
        <v>18</v>
      </c>
      <c r="J48" s="48" t="s">
        <v>18</v>
      </c>
      <c r="K48" s="5" t="s">
        <v>333</v>
      </c>
      <c r="L48" s="53"/>
      <c r="M48" s="20">
        <f t="shared" si="6"/>
        <v>0</v>
      </c>
    </row>
    <row r="49" spans="1:13" ht="102" customHeight="1" x14ac:dyDescent="0.25">
      <c r="A49" s="61"/>
      <c r="B49" s="145" t="s">
        <v>172</v>
      </c>
      <c r="C49" s="45" t="s">
        <v>45</v>
      </c>
      <c r="D49" s="8">
        <v>1</v>
      </c>
      <c r="E49" s="48"/>
      <c r="F49" s="48"/>
      <c r="G49" s="48"/>
      <c r="H49" s="48"/>
      <c r="I49" s="48"/>
      <c r="J49" s="48"/>
      <c r="K49" s="6" t="s">
        <v>198</v>
      </c>
      <c r="L49" s="53"/>
      <c r="M49" s="20">
        <f t="shared" ref="M49" si="7">L49*D49</f>
        <v>0</v>
      </c>
    </row>
    <row r="50" spans="1:13" ht="148.5" customHeight="1" x14ac:dyDescent="0.25">
      <c r="A50" s="61" t="s">
        <v>15</v>
      </c>
      <c r="B50" s="145"/>
      <c r="C50" s="45" t="s">
        <v>273</v>
      </c>
      <c r="D50" s="8">
        <v>1</v>
      </c>
      <c r="E50" s="48">
        <v>400</v>
      </c>
      <c r="F50" s="48">
        <v>380</v>
      </c>
      <c r="G50" s="48">
        <v>700</v>
      </c>
      <c r="H50" s="48" t="s">
        <v>18</v>
      </c>
      <c r="I50" s="48" t="s">
        <v>18</v>
      </c>
      <c r="J50" s="48" t="s">
        <v>18</v>
      </c>
      <c r="K50" s="5"/>
      <c r="L50" s="65"/>
      <c r="M50" s="66"/>
    </row>
    <row r="51" spans="1:13" ht="141.94999999999999" customHeight="1" x14ac:dyDescent="0.25">
      <c r="A51" s="61" t="s">
        <v>15</v>
      </c>
      <c r="B51" s="145"/>
      <c r="C51" s="45" t="s">
        <v>30</v>
      </c>
      <c r="D51" s="8">
        <v>2</v>
      </c>
      <c r="E51" s="48">
        <v>600</v>
      </c>
      <c r="F51" s="48">
        <v>380</v>
      </c>
      <c r="G51" s="48">
        <v>700</v>
      </c>
      <c r="H51" s="48" t="s">
        <v>18</v>
      </c>
      <c r="I51" s="48" t="s">
        <v>18</v>
      </c>
      <c r="J51" s="48" t="s">
        <v>18</v>
      </c>
      <c r="K51" s="5"/>
      <c r="L51" s="69"/>
      <c r="M51" s="70"/>
    </row>
    <row r="52" spans="1:13" ht="141.94999999999999" customHeight="1" x14ac:dyDescent="0.25">
      <c r="A52" s="61" t="s">
        <v>15</v>
      </c>
      <c r="B52" s="145"/>
      <c r="C52" s="45" t="s">
        <v>277</v>
      </c>
      <c r="D52" s="8">
        <v>1</v>
      </c>
      <c r="E52" s="48">
        <v>400</v>
      </c>
      <c r="F52" s="48">
        <v>600</v>
      </c>
      <c r="G52" s="48">
        <v>900</v>
      </c>
      <c r="H52" s="48" t="s">
        <v>18</v>
      </c>
      <c r="I52" s="48" t="s">
        <v>18</v>
      </c>
      <c r="J52" s="48" t="s">
        <v>18</v>
      </c>
      <c r="K52" s="5"/>
      <c r="L52" s="69"/>
      <c r="M52" s="70"/>
    </row>
    <row r="53" spans="1:13" ht="141.94999999999999" customHeight="1" x14ac:dyDescent="0.25">
      <c r="A53" s="61" t="s">
        <v>15</v>
      </c>
      <c r="B53" s="145"/>
      <c r="C53" s="45" t="s">
        <v>276</v>
      </c>
      <c r="D53" s="8">
        <v>1</v>
      </c>
      <c r="E53" s="48">
        <v>1200</v>
      </c>
      <c r="F53" s="48">
        <v>600</v>
      </c>
      <c r="G53" s="48">
        <v>900</v>
      </c>
      <c r="H53" s="48" t="s">
        <v>18</v>
      </c>
      <c r="I53" s="48" t="s">
        <v>18</v>
      </c>
      <c r="J53" s="48" t="s">
        <v>18</v>
      </c>
      <c r="K53" s="5"/>
      <c r="L53" s="67"/>
      <c r="M53" s="68"/>
    </row>
    <row r="54" spans="1:13" ht="152.25" customHeight="1" x14ac:dyDescent="0.25">
      <c r="A54" s="59" t="s">
        <v>15</v>
      </c>
      <c r="B54" s="50" t="s">
        <v>172</v>
      </c>
      <c r="C54" s="50" t="s">
        <v>96</v>
      </c>
      <c r="D54" s="48">
        <v>1</v>
      </c>
      <c r="E54" s="48">
        <v>600</v>
      </c>
      <c r="F54" s="48">
        <v>600</v>
      </c>
      <c r="G54" s="48">
        <v>865</v>
      </c>
      <c r="H54" s="48" t="s">
        <v>18</v>
      </c>
      <c r="I54" s="48" t="s">
        <v>18</v>
      </c>
      <c r="J54" s="48" t="s">
        <v>18</v>
      </c>
      <c r="K54" s="5" t="s">
        <v>96</v>
      </c>
      <c r="L54" s="53"/>
      <c r="M54" s="20">
        <f t="shared" si="6"/>
        <v>0</v>
      </c>
    </row>
    <row r="55" spans="1:13" ht="37.700000000000003" customHeight="1" x14ac:dyDescent="0.25">
      <c r="A55" s="113" t="s">
        <v>173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54"/>
      <c r="L55" s="97"/>
      <c r="M55" s="98"/>
    </row>
    <row r="56" spans="1:13" ht="136.5" customHeight="1" x14ac:dyDescent="0.25">
      <c r="A56" s="58" t="s">
        <v>15</v>
      </c>
      <c r="B56" s="48" t="s">
        <v>174</v>
      </c>
      <c r="C56" s="48" t="s">
        <v>24</v>
      </c>
      <c r="D56" s="48">
        <v>9</v>
      </c>
      <c r="E56" s="48">
        <v>500</v>
      </c>
      <c r="F56" s="48">
        <v>500</v>
      </c>
      <c r="G56" s="48" t="s">
        <v>154</v>
      </c>
      <c r="H56" s="48"/>
      <c r="I56" s="48" t="s">
        <v>18</v>
      </c>
      <c r="J56" s="48" t="s">
        <v>18</v>
      </c>
      <c r="K56" s="6" t="s">
        <v>305</v>
      </c>
      <c r="L56" s="53"/>
      <c r="M56" s="20">
        <f t="shared" si="6"/>
        <v>0</v>
      </c>
    </row>
    <row r="57" spans="1:13" ht="215.25" customHeight="1" x14ac:dyDescent="0.25">
      <c r="A57" s="59" t="s">
        <v>15</v>
      </c>
      <c r="B57" s="48" t="s">
        <v>174</v>
      </c>
      <c r="C57" s="48" t="s">
        <v>133</v>
      </c>
      <c r="D57" s="48">
        <v>7</v>
      </c>
      <c r="E57" s="48">
        <v>620</v>
      </c>
      <c r="F57" s="48">
        <v>1040</v>
      </c>
      <c r="G57" s="48">
        <v>835</v>
      </c>
      <c r="H57" s="48" t="s">
        <v>18</v>
      </c>
      <c r="I57" s="48" t="s">
        <v>18</v>
      </c>
      <c r="J57" s="48" t="s">
        <v>18</v>
      </c>
      <c r="K57" s="5" t="s">
        <v>344</v>
      </c>
      <c r="L57" s="53"/>
      <c r="M57" s="20">
        <f t="shared" si="6"/>
        <v>0</v>
      </c>
    </row>
    <row r="58" spans="1:13" ht="222" customHeight="1" x14ac:dyDescent="0.25">
      <c r="A58" s="59" t="s">
        <v>15</v>
      </c>
      <c r="B58" s="48" t="s">
        <v>174</v>
      </c>
      <c r="C58" s="48" t="s">
        <v>59</v>
      </c>
      <c r="D58" s="48">
        <v>2</v>
      </c>
      <c r="E58" s="48">
        <v>620</v>
      </c>
      <c r="F58" s="48">
        <v>1550</v>
      </c>
      <c r="G58" s="48">
        <v>835</v>
      </c>
      <c r="H58" s="48" t="s">
        <v>18</v>
      </c>
      <c r="I58" s="48" t="s">
        <v>18</v>
      </c>
      <c r="J58" s="48" t="s">
        <v>18</v>
      </c>
      <c r="K58" s="5" t="s">
        <v>377</v>
      </c>
      <c r="L58" s="53"/>
      <c r="M58" s="20">
        <f t="shared" si="6"/>
        <v>0</v>
      </c>
    </row>
    <row r="59" spans="1:13" ht="138" customHeight="1" x14ac:dyDescent="0.25">
      <c r="A59" s="59" t="s">
        <v>15</v>
      </c>
      <c r="B59" s="48" t="s">
        <v>174</v>
      </c>
      <c r="C59" s="48" t="s">
        <v>175</v>
      </c>
      <c r="D59" s="48">
        <v>1</v>
      </c>
      <c r="E59" s="48">
        <v>888</v>
      </c>
      <c r="F59" s="48">
        <v>10</v>
      </c>
      <c r="G59" s="48">
        <v>70</v>
      </c>
      <c r="H59" s="48" t="s">
        <v>18</v>
      </c>
      <c r="I59" s="48" t="s">
        <v>18</v>
      </c>
      <c r="J59" s="48" t="s">
        <v>18</v>
      </c>
      <c r="K59" s="6" t="s">
        <v>125</v>
      </c>
      <c r="L59" s="53"/>
      <c r="M59" s="20">
        <f t="shared" si="6"/>
        <v>0</v>
      </c>
    </row>
    <row r="60" spans="1:13" ht="113.45" customHeight="1" x14ac:dyDescent="0.25">
      <c r="A60" s="59" t="s">
        <v>15</v>
      </c>
      <c r="B60" s="48" t="s">
        <v>174</v>
      </c>
      <c r="C60" s="48" t="s">
        <v>176</v>
      </c>
      <c r="D60" s="48">
        <v>1</v>
      </c>
      <c r="E60" s="48">
        <v>1173</v>
      </c>
      <c r="F60" s="48">
        <v>50</v>
      </c>
      <c r="G60" s="48">
        <v>1677</v>
      </c>
      <c r="H60" s="48" t="s">
        <v>18</v>
      </c>
      <c r="I60" s="48" t="s">
        <v>18</v>
      </c>
      <c r="J60" s="48" t="s">
        <v>18</v>
      </c>
      <c r="K60" s="5" t="s">
        <v>263</v>
      </c>
      <c r="L60" s="53"/>
      <c r="M60" s="20">
        <f t="shared" si="6"/>
        <v>0</v>
      </c>
    </row>
    <row r="61" spans="1:13" ht="158.25" customHeight="1" x14ac:dyDescent="0.25">
      <c r="A61" s="60" t="s">
        <v>15</v>
      </c>
      <c r="B61" s="48" t="s">
        <v>174</v>
      </c>
      <c r="C61" s="48" t="s">
        <v>177</v>
      </c>
      <c r="D61" s="48">
        <v>1</v>
      </c>
      <c r="E61" s="48">
        <v>350</v>
      </c>
      <c r="F61" s="48">
        <v>350</v>
      </c>
      <c r="G61" s="48">
        <v>1586</v>
      </c>
      <c r="H61" s="48" t="s">
        <v>18</v>
      </c>
      <c r="I61" s="48" t="s">
        <v>18</v>
      </c>
      <c r="J61" s="48" t="s">
        <v>18</v>
      </c>
      <c r="K61" s="6" t="s">
        <v>178</v>
      </c>
      <c r="L61" s="53"/>
      <c r="M61" s="20">
        <f t="shared" si="6"/>
        <v>0</v>
      </c>
    </row>
    <row r="62" spans="1:13" ht="37.700000000000003" customHeight="1" x14ac:dyDescent="0.25">
      <c r="A62" s="113" t="s">
        <v>179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54"/>
      <c r="L62" s="97"/>
      <c r="M62" s="98"/>
    </row>
    <row r="63" spans="1:13" ht="174.75" customHeight="1" x14ac:dyDescent="0.25">
      <c r="A63" s="59" t="s">
        <v>15</v>
      </c>
      <c r="B63" s="48" t="s">
        <v>180</v>
      </c>
      <c r="C63" s="48" t="s">
        <v>163</v>
      </c>
      <c r="D63" s="48">
        <v>1</v>
      </c>
      <c r="E63" s="48">
        <v>1600</v>
      </c>
      <c r="F63" s="48">
        <v>1400</v>
      </c>
      <c r="G63" s="48">
        <v>750</v>
      </c>
      <c r="H63" s="48" t="s">
        <v>18</v>
      </c>
      <c r="I63" s="48" t="s">
        <v>18</v>
      </c>
      <c r="J63" s="48" t="s">
        <v>18</v>
      </c>
      <c r="K63" s="5" t="s">
        <v>304</v>
      </c>
      <c r="L63" s="53"/>
      <c r="M63" s="20">
        <f t="shared" si="6"/>
        <v>0</v>
      </c>
    </row>
    <row r="64" spans="1:13" ht="138" customHeight="1" x14ac:dyDescent="0.25">
      <c r="A64" s="59" t="s">
        <v>15</v>
      </c>
      <c r="B64" s="48" t="s">
        <v>180</v>
      </c>
      <c r="C64" s="48" t="s">
        <v>20</v>
      </c>
      <c r="D64" s="48">
        <v>1</v>
      </c>
      <c r="E64" s="48">
        <v>1400</v>
      </c>
      <c r="F64" s="48">
        <v>200</v>
      </c>
      <c r="G64" s="48">
        <v>350</v>
      </c>
      <c r="H64" s="48" t="s">
        <v>18</v>
      </c>
      <c r="I64" s="48" t="s">
        <v>18</v>
      </c>
      <c r="J64" s="48" t="s">
        <v>18</v>
      </c>
      <c r="K64" s="6" t="s">
        <v>301</v>
      </c>
      <c r="L64" s="54"/>
      <c r="M64" s="19">
        <f t="shared" si="6"/>
        <v>0</v>
      </c>
    </row>
    <row r="65" spans="1:13" ht="130.5" customHeight="1" x14ac:dyDescent="0.25">
      <c r="A65" s="59" t="s">
        <v>15</v>
      </c>
      <c r="B65" s="48" t="s">
        <v>180</v>
      </c>
      <c r="C65" s="48" t="s">
        <v>21</v>
      </c>
      <c r="D65" s="48">
        <v>1</v>
      </c>
      <c r="E65" s="48">
        <v>400</v>
      </c>
      <c r="F65" s="48">
        <v>480</v>
      </c>
      <c r="G65" s="48">
        <v>650</v>
      </c>
      <c r="H65" s="48" t="s">
        <v>18</v>
      </c>
      <c r="I65" s="48" t="s">
        <v>18</v>
      </c>
      <c r="J65" s="48" t="s">
        <v>18</v>
      </c>
      <c r="K65" s="6" t="s">
        <v>303</v>
      </c>
      <c r="L65" s="53"/>
      <c r="M65" s="19">
        <f t="shared" si="6"/>
        <v>0</v>
      </c>
    </row>
    <row r="66" spans="1:13" ht="141" customHeight="1" x14ac:dyDescent="0.25">
      <c r="A66" s="59" t="s">
        <v>15</v>
      </c>
      <c r="B66" s="48" t="s">
        <v>180</v>
      </c>
      <c r="C66" s="48" t="s">
        <v>161</v>
      </c>
      <c r="D66" s="48">
        <v>4</v>
      </c>
      <c r="E66" s="48">
        <v>390</v>
      </c>
      <c r="F66" s="48">
        <v>620</v>
      </c>
      <c r="G66" s="48">
        <v>1330</v>
      </c>
      <c r="H66" s="48" t="s">
        <v>18</v>
      </c>
      <c r="I66" s="48" t="s">
        <v>18</v>
      </c>
      <c r="J66" s="48" t="s">
        <v>18</v>
      </c>
      <c r="K66" s="5" t="s">
        <v>302</v>
      </c>
      <c r="L66" s="53"/>
      <c r="M66" s="19">
        <f t="shared" si="6"/>
        <v>0</v>
      </c>
    </row>
    <row r="67" spans="1:13" ht="123.6" customHeight="1" x14ac:dyDescent="0.25">
      <c r="A67" s="59" t="s">
        <v>15</v>
      </c>
      <c r="B67" s="48" t="s">
        <v>180</v>
      </c>
      <c r="C67" s="48" t="s">
        <v>17</v>
      </c>
      <c r="D67" s="48">
        <v>1</v>
      </c>
      <c r="E67" s="48">
        <v>830</v>
      </c>
      <c r="F67" s="48">
        <v>790</v>
      </c>
      <c r="G67" s="48">
        <v>1000</v>
      </c>
      <c r="H67" s="48" t="s">
        <v>18</v>
      </c>
      <c r="I67" s="48" t="s">
        <v>18</v>
      </c>
      <c r="J67" s="48" t="s">
        <v>18</v>
      </c>
      <c r="K67" s="6" t="s">
        <v>270</v>
      </c>
      <c r="L67" s="53"/>
      <c r="M67" s="19">
        <f t="shared" si="6"/>
        <v>0</v>
      </c>
    </row>
    <row r="68" spans="1:13" ht="159.94999999999999" customHeight="1" x14ac:dyDescent="0.25">
      <c r="A68" s="59" t="s">
        <v>15</v>
      </c>
      <c r="B68" s="48" t="s">
        <v>180</v>
      </c>
      <c r="C68" s="48" t="s">
        <v>181</v>
      </c>
      <c r="D68" s="48">
        <v>1</v>
      </c>
      <c r="E68" s="48"/>
      <c r="F68" s="48"/>
      <c r="G68" s="48"/>
      <c r="H68" s="48" t="s">
        <v>18</v>
      </c>
      <c r="I68" s="48" t="s">
        <v>18</v>
      </c>
      <c r="J68" s="48" t="s">
        <v>18</v>
      </c>
      <c r="K68" s="6" t="s">
        <v>306</v>
      </c>
      <c r="L68" s="53"/>
      <c r="M68" s="19">
        <f t="shared" si="6"/>
        <v>0</v>
      </c>
    </row>
    <row r="69" spans="1:13" ht="152.1" customHeight="1" x14ac:dyDescent="0.25">
      <c r="A69" s="60" t="s">
        <v>15</v>
      </c>
      <c r="B69" s="48" t="s">
        <v>180</v>
      </c>
      <c r="C69" s="48" t="s">
        <v>342</v>
      </c>
      <c r="D69" s="48">
        <v>1</v>
      </c>
      <c r="E69" s="48">
        <v>500</v>
      </c>
      <c r="F69" s="48">
        <v>420</v>
      </c>
      <c r="G69" s="48">
        <v>800</v>
      </c>
      <c r="H69" s="48" t="s">
        <v>18</v>
      </c>
      <c r="I69" s="48" t="s">
        <v>18</v>
      </c>
      <c r="J69" s="48" t="s">
        <v>18</v>
      </c>
      <c r="K69" s="6" t="s">
        <v>270</v>
      </c>
      <c r="L69" s="53"/>
      <c r="M69" s="19">
        <f t="shared" si="6"/>
        <v>0</v>
      </c>
    </row>
    <row r="70" spans="1:13" ht="159" customHeight="1" x14ac:dyDescent="0.25">
      <c r="A70" s="59" t="s">
        <v>15</v>
      </c>
      <c r="B70" s="49" t="s">
        <v>180</v>
      </c>
      <c r="C70" s="49" t="s">
        <v>66</v>
      </c>
      <c r="D70" s="48">
        <v>1</v>
      </c>
      <c r="E70" s="48">
        <v>800</v>
      </c>
      <c r="F70" s="48">
        <v>500</v>
      </c>
      <c r="G70" s="48">
        <v>2100</v>
      </c>
      <c r="H70" s="48" t="s">
        <v>18</v>
      </c>
      <c r="I70" s="48" t="s">
        <v>18</v>
      </c>
      <c r="J70" s="48" t="s">
        <v>18</v>
      </c>
      <c r="K70" s="6" t="s">
        <v>270</v>
      </c>
      <c r="L70" s="54"/>
      <c r="M70" s="19">
        <f t="shared" si="6"/>
        <v>0</v>
      </c>
    </row>
    <row r="71" spans="1:13" ht="102" customHeight="1" x14ac:dyDescent="0.25">
      <c r="A71" s="61"/>
      <c r="B71" s="145" t="s">
        <v>180</v>
      </c>
      <c r="C71" s="45" t="s">
        <v>45</v>
      </c>
      <c r="D71" s="8">
        <v>1</v>
      </c>
      <c r="E71" s="48"/>
      <c r="F71" s="48"/>
      <c r="G71" s="48"/>
      <c r="H71" s="48"/>
      <c r="I71" s="48"/>
      <c r="J71" s="48"/>
      <c r="K71" s="6" t="s">
        <v>199</v>
      </c>
      <c r="L71" s="53"/>
      <c r="M71" s="20">
        <f t="shared" ref="M71" si="8">L71*D71</f>
        <v>0</v>
      </c>
    </row>
    <row r="72" spans="1:13" ht="126.95" customHeight="1" x14ac:dyDescent="0.25">
      <c r="A72" s="61" t="s">
        <v>15</v>
      </c>
      <c r="B72" s="145"/>
      <c r="C72" s="45" t="s">
        <v>30</v>
      </c>
      <c r="D72" s="8">
        <v>3</v>
      </c>
      <c r="E72" s="48">
        <v>600</v>
      </c>
      <c r="F72" s="48">
        <v>380</v>
      </c>
      <c r="G72" s="48">
        <v>700</v>
      </c>
      <c r="H72" s="48" t="s">
        <v>18</v>
      </c>
      <c r="I72" s="48" t="s">
        <v>18</v>
      </c>
      <c r="J72" s="48" t="s">
        <v>18</v>
      </c>
      <c r="K72" s="5"/>
      <c r="L72" s="65"/>
      <c r="M72" s="66"/>
    </row>
    <row r="73" spans="1:13" ht="126.95" customHeight="1" x14ac:dyDescent="0.25">
      <c r="A73" s="61" t="s">
        <v>15</v>
      </c>
      <c r="B73" s="145"/>
      <c r="C73" s="45" t="s">
        <v>277</v>
      </c>
      <c r="D73" s="8">
        <v>1</v>
      </c>
      <c r="E73" s="48">
        <v>600</v>
      </c>
      <c r="F73" s="48">
        <v>600</v>
      </c>
      <c r="G73" s="48">
        <v>900</v>
      </c>
      <c r="H73" s="48" t="s">
        <v>18</v>
      </c>
      <c r="I73" s="48" t="s">
        <v>18</v>
      </c>
      <c r="J73" s="48" t="s">
        <v>18</v>
      </c>
      <c r="K73" s="5"/>
      <c r="L73" s="69"/>
      <c r="M73" s="70"/>
    </row>
    <row r="74" spans="1:13" ht="126.95" customHeight="1" x14ac:dyDescent="0.25">
      <c r="A74" s="61" t="s">
        <v>15</v>
      </c>
      <c r="B74" s="145"/>
      <c r="C74" s="45" t="s">
        <v>276</v>
      </c>
      <c r="D74" s="8">
        <v>1</v>
      </c>
      <c r="E74" s="48">
        <v>1203</v>
      </c>
      <c r="F74" s="48">
        <v>600</v>
      </c>
      <c r="G74" s="48">
        <v>900</v>
      </c>
      <c r="H74" s="48" t="s">
        <v>18</v>
      </c>
      <c r="I74" s="48" t="s">
        <v>18</v>
      </c>
      <c r="J74" s="48" t="s">
        <v>18</v>
      </c>
      <c r="K74" s="5"/>
      <c r="L74" s="67"/>
      <c r="M74" s="68"/>
    </row>
    <row r="75" spans="1:13" ht="150" customHeight="1" x14ac:dyDescent="0.25">
      <c r="A75" s="59" t="s">
        <v>15</v>
      </c>
      <c r="B75" s="50" t="s">
        <v>180</v>
      </c>
      <c r="C75" s="50" t="s">
        <v>96</v>
      </c>
      <c r="D75" s="48">
        <v>1</v>
      </c>
      <c r="E75" s="48">
        <v>600</v>
      </c>
      <c r="F75" s="48">
        <v>600</v>
      </c>
      <c r="G75" s="48">
        <v>865</v>
      </c>
      <c r="H75" s="48" t="s">
        <v>18</v>
      </c>
      <c r="I75" s="48" t="s">
        <v>18</v>
      </c>
      <c r="J75" s="48" t="s">
        <v>18</v>
      </c>
      <c r="K75" s="6" t="s">
        <v>372</v>
      </c>
      <c r="L75" s="53"/>
      <c r="M75" s="19">
        <f t="shared" ref="M75" si="9">L75*D75</f>
        <v>0</v>
      </c>
    </row>
    <row r="76" spans="1:13" ht="37.700000000000003" customHeight="1" x14ac:dyDescent="0.25">
      <c r="A76" s="113" t="s">
        <v>182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54"/>
      <c r="L76" s="97"/>
      <c r="M76" s="98"/>
    </row>
    <row r="77" spans="1:13" ht="123" customHeight="1" x14ac:dyDescent="0.25">
      <c r="A77" s="59" t="s">
        <v>15</v>
      </c>
      <c r="B77" s="48" t="s">
        <v>172</v>
      </c>
      <c r="C77" s="48" t="s">
        <v>183</v>
      </c>
      <c r="D77" s="48">
        <v>1</v>
      </c>
      <c r="E77" s="48">
        <v>1800</v>
      </c>
      <c r="F77" s="48">
        <v>2000</v>
      </c>
      <c r="G77" s="48">
        <v>750</v>
      </c>
      <c r="H77" s="48" t="s">
        <v>18</v>
      </c>
      <c r="I77" s="48" t="s">
        <v>18</v>
      </c>
      <c r="J77" s="48" t="s">
        <v>18</v>
      </c>
      <c r="K77" s="5" t="s">
        <v>378</v>
      </c>
      <c r="L77" s="53"/>
      <c r="M77" s="19">
        <f t="shared" ref="M77:M88" si="10">L77*D77</f>
        <v>0</v>
      </c>
    </row>
    <row r="78" spans="1:13" ht="137.25" customHeight="1" x14ac:dyDescent="0.25">
      <c r="A78" s="59" t="s">
        <v>15</v>
      </c>
      <c r="B78" s="48" t="s">
        <v>172</v>
      </c>
      <c r="C78" s="48" t="s">
        <v>21</v>
      </c>
      <c r="D78" s="48">
        <v>2</v>
      </c>
      <c r="E78" s="48">
        <v>400</v>
      </c>
      <c r="F78" s="48">
        <v>480</v>
      </c>
      <c r="G78" s="48">
        <v>650</v>
      </c>
      <c r="H78" s="48" t="s">
        <v>18</v>
      </c>
      <c r="I78" s="48" t="s">
        <v>18</v>
      </c>
      <c r="J78" s="48" t="s">
        <v>18</v>
      </c>
      <c r="K78" s="48" t="s">
        <v>279</v>
      </c>
      <c r="L78" s="53"/>
      <c r="M78" s="19">
        <f t="shared" si="10"/>
        <v>0</v>
      </c>
    </row>
    <row r="79" spans="1:13" ht="108.95" customHeight="1" x14ac:dyDescent="0.25">
      <c r="A79" s="59" t="s">
        <v>15</v>
      </c>
      <c r="B79" s="48" t="s">
        <v>172</v>
      </c>
      <c r="C79" s="48" t="s">
        <v>17</v>
      </c>
      <c r="D79" s="48">
        <v>1</v>
      </c>
      <c r="E79" s="48">
        <v>830</v>
      </c>
      <c r="F79" s="48">
        <v>790</v>
      </c>
      <c r="G79" s="48">
        <v>1000</v>
      </c>
      <c r="H79" s="48" t="s">
        <v>18</v>
      </c>
      <c r="I79" s="48" t="s">
        <v>18</v>
      </c>
      <c r="J79" s="48" t="s">
        <v>18</v>
      </c>
      <c r="K79" s="6" t="s">
        <v>270</v>
      </c>
      <c r="L79" s="53"/>
      <c r="M79" s="19">
        <f t="shared" si="10"/>
        <v>0</v>
      </c>
    </row>
    <row r="80" spans="1:13" ht="132.75" customHeight="1" x14ac:dyDescent="0.25">
      <c r="A80" s="59" t="s">
        <v>15</v>
      </c>
      <c r="B80" s="48" t="s">
        <v>172</v>
      </c>
      <c r="C80" s="48" t="s">
        <v>201</v>
      </c>
      <c r="D80" s="48">
        <v>1</v>
      </c>
      <c r="E80" s="48">
        <v>1950</v>
      </c>
      <c r="F80" s="48">
        <v>850</v>
      </c>
      <c r="G80" s="48"/>
      <c r="H80" s="48" t="s">
        <v>18</v>
      </c>
      <c r="I80" s="48" t="s">
        <v>18</v>
      </c>
      <c r="J80" s="48" t="s">
        <v>18</v>
      </c>
      <c r="K80" s="6" t="s">
        <v>307</v>
      </c>
      <c r="L80" s="53"/>
      <c r="M80" s="19">
        <f t="shared" ref="M80" si="11">L80*D80</f>
        <v>0</v>
      </c>
    </row>
    <row r="81" spans="1:13" ht="147" customHeight="1" x14ac:dyDescent="0.25">
      <c r="A81" s="61" t="s">
        <v>15</v>
      </c>
      <c r="B81" s="45" t="s">
        <v>172</v>
      </c>
      <c r="C81" s="45" t="s">
        <v>158</v>
      </c>
      <c r="D81" s="8">
        <v>1</v>
      </c>
      <c r="E81" s="48">
        <v>500</v>
      </c>
      <c r="F81" s="48">
        <v>420</v>
      </c>
      <c r="G81" s="48">
        <v>800</v>
      </c>
      <c r="H81" s="48" t="s">
        <v>18</v>
      </c>
      <c r="I81" s="48" t="s">
        <v>18</v>
      </c>
      <c r="J81" s="48" t="s">
        <v>18</v>
      </c>
      <c r="K81" s="6" t="s">
        <v>270</v>
      </c>
      <c r="L81" s="53"/>
      <c r="M81" s="19">
        <f t="shared" si="10"/>
        <v>0</v>
      </c>
    </row>
    <row r="82" spans="1:13" ht="102" customHeight="1" x14ac:dyDescent="0.25">
      <c r="A82" s="61"/>
      <c r="B82" s="145" t="s">
        <v>172</v>
      </c>
      <c r="C82" s="45" t="s">
        <v>45</v>
      </c>
      <c r="D82" s="8">
        <v>1</v>
      </c>
      <c r="E82" s="48"/>
      <c r="F82" s="48"/>
      <c r="G82" s="48"/>
      <c r="H82" s="48"/>
      <c r="I82" s="48"/>
      <c r="J82" s="48"/>
      <c r="K82" s="6" t="s">
        <v>200</v>
      </c>
      <c r="L82" s="53"/>
      <c r="M82" s="20">
        <f t="shared" si="10"/>
        <v>0</v>
      </c>
    </row>
    <row r="83" spans="1:13" ht="120.6" customHeight="1" x14ac:dyDescent="0.25">
      <c r="A83" s="61" t="s">
        <v>15</v>
      </c>
      <c r="B83" s="145"/>
      <c r="C83" s="45" t="s">
        <v>273</v>
      </c>
      <c r="D83" s="8">
        <v>2</v>
      </c>
      <c r="E83" s="48">
        <v>600</v>
      </c>
      <c r="F83" s="48">
        <v>380</v>
      </c>
      <c r="G83" s="48">
        <v>700</v>
      </c>
      <c r="H83" s="48" t="s">
        <v>18</v>
      </c>
      <c r="I83" s="48" t="s">
        <v>18</v>
      </c>
      <c r="J83" s="48" t="s">
        <v>18</v>
      </c>
      <c r="K83" s="5"/>
      <c r="L83" s="65"/>
      <c r="M83" s="66"/>
    </row>
    <row r="84" spans="1:13" ht="120.6" customHeight="1" x14ac:dyDescent="0.25">
      <c r="A84" s="61" t="s">
        <v>15</v>
      </c>
      <c r="B84" s="145"/>
      <c r="C84" s="45" t="s">
        <v>273</v>
      </c>
      <c r="D84" s="8">
        <v>1</v>
      </c>
      <c r="E84" s="48">
        <v>600</v>
      </c>
      <c r="F84" s="48">
        <v>380</v>
      </c>
      <c r="G84" s="48">
        <v>700</v>
      </c>
      <c r="H84" s="48" t="s">
        <v>18</v>
      </c>
      <c r="I84" s="48" t="s">
        <v>18</v>
      </c>
      <c r="J84" s="48" t="s">
        <v>18</v>
      </c>
      <c r="K84" s="5"/>
      <c r="L84" s="69"/>
      <c r="M84" s="70"/>
    </row>
    <row r="85" spans="1:13" ht="120.6" customHeight="1" x14ac:dyDescent="0.25">
      <c r="A85" s="61" t="s">
        <v>15</v>
      </c>
      <c r="B85" s="145"/>
      <c r="C85" s="45" t="s">
        <v>309</v>
      </c>
      <c r="D85" s="8">
        <v>1</v>
      </c>
      <c r="E85" s="48">
        <v>600</v>
      </c>
      <c r="F85" s="48">
        <v>600</v>
      </c>
      <c r="G85" s="48">
        <v>900</v>
      </c>
      <c r="H85" s="48" t="s">
        <v>18</v>
      </c>
      <c r="I85" s="48" t="s">
        <v>18</v>
      </c>
      <c r="J85" s="48" t="s">
        <v>18</v>
      </c>
      <c r="K85" s="5"/>
      <c r="L85" s="69"/>
      <c r="M85" s="70"/>
    </row>
    <row r="86" spans="1:13" ht="120.6" customHeight="1" x14ac:dyDescent="0.25">
      <c r="A86" s="61" t="s">
        <v>15</v>
      </c>
      <c r="B86" s="145"/>
      <c r="C86" s="45" t="s">
        <v>308</v>
      </c>
      <c r="D86" s="8">
        <v>1</v>
      </c>
      <c r="E86" s="48">
        <v>1203</v>
      </c>
      <c r="F86" s="48">
        <v>600</v>
      </c>
      <c r="G86" s="48">
        <v>900</v>
      </c>
      <c r="H86" s="48" t="s">
        <v>18</v>
      </c>
      <c r="I86" s="48" t="s">
        <v>18</v>
      </c>
      <c r="J86" s="48" t="s">
        <v>18</v>
      </c>
      <c r="K86" s="5"/>
      <c r="L86" s="67"/>
      <c r="M86" s="68"/>
    </row>
    <row r="87" spans="1:13" ht="79.349999999999994" customHeight="1" x14ac:dyDescent="0.25">
      <c r="A87" s="59" t="s">
        <v>15</v>
      </c>
      <c r="B87" s="50" t="s">
        <v>172</v>
      </c>
      <c r="C87" s="50" t="s">
        <v>97</v>
      </c>
      <c r="D87" s="48">
        <v>1</v>
      </c>
      <c r="E87" s="48"/>
      <c r="F87" s="48"/>
      <c r="G87" s="48"/>
      <c r="H87" s="48" t="s">
        <v>18</v>
      </c>
      <c r="I87" s="48" t="s">
        <v>18</v>
      </c>
      <c r="J87" s="48" t="s">
        <v>18</v>
      </c>
      <c r="K87" s="3" t="s">
        <v>262</v>
      </c>
      <c r="L87" s="53"/>
      <c r="M87" s="19">
        <f t="shared" ref="M87" si="12">L87*D87</f>
        <v>0</v>
      </c>
    </row>
    <row r="88" spans="1:13" ht="153" customHeight="1" x14ac:dyDescent="0.25">
      <c r="A88" s="59" t="s">
        <v>15</v>
      </c>
      <c r="B88" s="48" t="s">
        <v>172</v>
      </c>
      <c r="C88" s="48" t="s">
        <v>96</v>
      </c>
      <c r="D88" s="48">
        <v>1</v>
      </c>
      <c r="E88" s="48">
        <v>600</v>
      </c>
      <c r="F88" s="48">
        <v>600</v>
      </c>
      <c r="G88" s="48">
        <v>865</v>
      </c>
      <c r="H88" s="48" t="s">
        <v>18</v>
      </c>
      <c r="I88" s="48" t="s">
        <v>18</v>
      </c>
      <c r="J88" s="48" t="s">
        <v>18</v>
      </c>
      <c r="K88" s="6" t="s">
        <v>284</v>
      </c>
      <c r="L88" s="53"/>
      <c r="M88" s="19">
        <f t="shared" si="10"/>
        <v>0</v>
      </c>
    </row>
    <row r="89" spans="1:13" ht="37.700000000000003" customHeight="1" x14ac:dyDescent="0.25">
      <c r="A89" s="113" t="s">
        <v>184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54"/>
      <c r="L89" s="97"/>
      <c r="M89" s="98"/>
    </row>
    <row r="90" spans="1:13" ht="204.6" customHeight="1" x14ac:dyDescent="0.25">
      <c r="A90" s="58" t="s">
        <v>15</v>
      </c>
      <c r="B90" s="48" t="s">
        <v>185</v>
      </c>
      <c r="C90" s="48" t="s">
        <v>153</v>
      </c>
      <c r="D90" s="48">
        <v>1</v>
      </c>
      <c r="E90" s="48">
        <v>500</v>
      </c>
      <c r="F90" s="48">
        <v>500</v>
      </c>
      <c r="G90" s="48" t="s">
        <v>154</v>
      </c>
      <c r="H90" s="48" t="s">
        <v>123</v>
      </c>
      <c r="I90" s="48" t="s">
        <v>18</v>
      </c>
      <c r="J90" s="48" t="s">
        <v>18</v>
      </c>
      <c r="K90" s="6" t="s">
        <v>293</v>
      </c>
      <c r="L90" s="53"/>
      <c r="M90" s="19">
        <f t="shared" ref="M90:M91" si="13">L90*D90</f>
        <v>0</v>
      </c>
    </row>
    <row r="91" spans="1:13" ht="233.25" customHeight="1" x14ac:dyDescent="0.25">
      <c r="A91" s="60" t="s">
        <v>15</v>
      </c>
      <c r="B91" s="48" t="s">
        <v>185</v>
      </c>
      <c r="C91" s="48" t="s">
        <v>59</v>
      </c>
      <c r="D91" s="48">
        <v>2</v>
      </c>
      <c r="E91" s="48">
        <v>620</v>
      </c>
      <c r="F91" s="48">
        <v>1550</v>
      </c>
      <c r="G91" s="48">
        <v>835</v>
      </c>
      <c r="H91" s="48" t="s">
        <v>18</v>
      </c>
      <c r="I91" s="48" t="s">
        <v>18</v>
      </c>
      <c r="J91" s="48" t="s">
        <v>18</v>
      </c>
      <c r="K91" s="6" t="s">
        <v>311</v>
      </c>
      <c r="L91" s="53"/>
      <c r="M91" s="19">
        <f t="shared" si="13"/>
        <v>0</v>
      </c>
    </row>
    <row r="92" spans="1:13" ht="37.700000000000003" customHeight="1" x14ac:dyDescent="0.25">
      <c r="A92" s="113" t="s">
        <v>186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54"/>
      <c r="L92" s="97"/>
      <c r="M92" s="98"/>
    </row>
    <row r="93" spans="1:13" ht="124.5" customHeight="1" x14ac:dyDescent="0.25">
      <c r="A93" s="58" t="s">
        <v>15</v>
      </c>
      <c r="B93" s="48" t="s">
        <v>187</v>
      </c>
      <c r="C93" s="48" t="s">
        <v>175</v>
      </c>
      <c r="D93" s="48">
        <v>1</v>
      </c>
      <c r="E93" s="48">
        <v>500</v>
      </c>
      <c r="F93" s="48">
        <v>10</v>
      </c>
      <c r="G93" s="48">
        <v>70</v>
      </c>
      <c r="H93" s="48" t="s">
        <v>18</v>
      </c>
      <c r="I93" s="48" t="s">
        <v>18</v>
      </c>
      <c r="J93" s="48" t="s">
        <v>18</v>
      </c>
      <c r="K93" s="6" t="s">
        <v>188</v>
      </c>
      <c r="L93" s="53"/>
      <c r="M93" s="19">
        <f t="shared" ref="M93:M95" si="14">L93*D93</f>
        <v>0</v>
      </c>
    </row>
    <row r="94" spans="1:13" ht="135" customHeight="1" x14ac:dyDescent="0.25">
      <c r="A94" s="59" t="s">
        <v>15</v>
      </c>
      <c r="B94" s="48" t="s">
        <v>187</v>
      </c>
      <c r="C94" s="48" t="s">
        <v>189</v>
      </c>
      <c r="D94" s="48">
        <v>1</v>
      </c>
      <c r="E94" s="48">
        <v>300</v>
      </c>
      <c r="F94" s="48">
        <v>300</v>
      </c>
      <c r="G94" s="48">
        <v>1800</v>
      </c>
      <c r="H94" s="48" t="s">
        <v>18</v>
      </c>
      <c r="I94" s="48" t="s">
        <v>18</v>
      </c>
      <c r="J94" s="48" t="s">
        <v>18</v>
      </c>
      <c r="K94" s="6" t="s">
        <v>310</v>
      </c>
      <c r="L94" s="53"/>
      <c r="M94" s="19">
        <f t="shared" si="14"/>
        <v>0</v>
      </c>
    </row>
    <row r="95" spans="1:13" ht="145.5" customHeight="1" x14ac:dyDescent="0.25">
      <c r="A95" s="60" t="s">
        <v>15</v>
      </c>
      <c r="B95" s="48" t="s">
        <v>187</v>
      </c>
      <c r="C95" s="48" t="s">
        <v>190</v>
      </c>
      <c r="D95" s="48">
        <v>1</v>
      </c>
      <c r="E95" s="48">
        <v>500</v>
      </c>
      <c r="F95" s="48">
        <v>450</v>
      </c>
      <c r="G95" s="48">
        <v>440</v>
      </c>
      <c r="H95" s="48" t="s">
        <v>18</v>
      </c>
      <c r="I95" s="48" t="s">
        <v>18</v>
      </c>
      <c r="J95" s="48" t="s">
        <v>18</v>
      </c>
      <c r="K95" s="6"/>
      <c r="L95" s="53"/>
      <c r="M95" s="19">
        <f t="shared" si="14"/>
        <v>0</v>
      </c>
    </row>
    <row r="96" spans="1:13" ht="37.700000000000003" customHeight="1" x14ac:dyDescent="0.25">
      <c r="A96" s="113" t="s">
        <v>191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54"/>
      <c r="L96" s="97"/>
      <c r="M96" s="98"/>
    </row>
    <row r="97" spans="1:13" ht="113.45" customHeight="1" x14ac:dyDescent="0.25">
      <c r="A97" s="58"/>
      <c r="B97" s="48" t="s">
        <v>192</v>
      </c>
      <c r="C97" s="48" t="s">
        <v>202</v>
      </c>
      <c r="D97" s="48">
        <v>1</v>
      </c>
      <c r="E97" s="48"/>
      <c r="F97" s="48"/>
      <c r="G97" s="48"/>
      <c r="H97" s="48"/>
      <c r="I97" s="48"/>
      <c r="J97" s="48"/>
      <c r="K97" s="5" t="s">
        <v>379</v>
      </c>
      <c r="L97" s="99"/>
      <c r="M97" s="19">
        <f>L97*D97</f>
        <v>0</v>
      </c>
    </row>
    <row r="98" spans="1:13" ht="113.45" customHeight="1" x14ac:dyDescent="0.25">
      <c r="A98" s="58" t="s">
        <v>15</v>
      </c>
      <c r="B98" s="157"/>
      <c r="C98" s="48" t="s">
        <v>273</v>
      </c>
      <c r="D98" s="48">
        <v>4</v>
      </c>
      <c r="E98" s="48">
        <v>600</v>
      </c>
      <c r="F98" s="48">
        <v>380</v>
      </c>
      <c r="G98" s="48">
        <v>700</v>
      </c>
      <c r="H98" s="48" t="s">
        <v>18</v>
      </c>
      <c r="I98" s="48" t="s">
        <v>18</v>
      </c>
      <c r="J98" s="48" t="s">
        <v>18</v>
      </c>
      <c r="K98" s="5"/>
      <c r="L98" s="65"/>
      <c r="M98" s="66"/>
    </row>
    <row r="99" spans="1:13" ht="113.45" customHeight="1" x14ac:dyDescent="0.25">
      <c r="A99" s="59" t="s">
        <v>15</v>
      </c>
      <c r="B99" s="156"/>
      <c r="C99" s="48" t="s">
        <v>380</v>
      </c>
      <c r="D99" s="48">
        <v>1</v>
      </c>
      <c r="E99" s="48">
        <v>800</v>
      </c>
      <c r="F99" s="48">
        <v>625</v>
      </c>
      <c r="G99" s="48">
        <v>700</v>
      </c>
      <c r="H99" s="48" t="s">
        <v>18</v>
      </c>
      <c r="I99" s="48" t="s">
        <v>18</v>
      </c>
      <c r="J99" s="48" t="s">
        <v>18</v>
      </c>
      <c r="K99" s="5"/>
      <c r="L99" s="69"/>
      <c r="M99" s="70"/>
    </row>
    <row r="100" spans="1:13" ht="113.45" customHeight="1" x14ac:dyDescent="0.25">
      <c r="A100" s="59" t="s">
        <v>15</v>
      </c>
      <c r="B100" s="156"/>
      <c r="C100" s="48" t="s">
        <v>274</v>
      </c>
      <c r="D100" s="48">
        <v>2</v>
      </c>
      <c r="E100" s="48">
        <v>602</v>
      </c>
      <c r="F100" s="48">
        <v>600</v>
      </c>
      <c r="G100" s="48">
        <v>900</v>
      </c>
      <c r="H100" s="48" t="s">
        <v>18</v>
      </c>
      <c r="I100" s="48" t="s">
        <v>18</v>
      </c>
      <c r="J100" s="48" t="s">
        <v>18</v>
      </c>
      <c r="K100" s="5"/>
      <c r="L100" s="69"/>
      <c r="M100" s="70"/>
    </row>
    <row r="101" spans="1:13" ht="113.45" customHeight="1" x14ac:dyDescent="0.25">
      <c r="A101" s="59" t="s">
        <v>15</v>
      </c>
      <c r="B101" s="156"/>
      <c r="C101" s="48" t="s">
        <v>274</v>
      </c>
      <c r="D101" s="48">
        <v>3</v>
      </c>
      <c r="E101" s="48">
        <v>600</v>
      </c>
      <c r="F101" s="48">
        <v>600</v>
      </c>
      <c r="G101" s="48">
        <v>900</v>
      </c>
      <c r="H101" s="48" t="s">
        <v>18</v>
      </c>
      <c r="I101" s="48" t="s">
        <v>18</v>
      </c>
      <c r="J101" s="48" t="s">
        <v>18</v>
      </c>
      <c r="K101" s="5"/>
      <c r="L101" s="69"/>
      <c r="M101" s="70"/>
    </row>
    <row r="102" spans="1:13" ht="113.45" customHeight="1" x14ac:dyDescent="0.25">
      <c r="A102" s="59" t="s">
        <v>15</v>
      </c>
      <c r="B102" s="156"/>
      <c r="C102" s="48" t="s">
        <v>381</v>
      </c>
      <c r="D102" s="48">
        <v>1</v>
      </c>
      <c r="E102" s="48">
        <v>800</v>
      </c>
      <c r="F102" s="48">
        <v>625</v>
      </c>
      <c r="G102" s="48">
        <v>900</v>
      </c>
      <c r="H102" s="48" t="s">
        <v>18</v>
      </c>
      <c r="I102" s="48" t="s">
        <v>18</v>
      </c>
      <c r="J102" s="48" t="s">
        <v>18</v>
      </c>
      <c r="K102" s="5"/>
      <c r="L102" s="69"/>
      <c r="M102" s="70"/>
    </row>
    <row r="103" spans="1:13" ht="113.45" customHeight="1" x14ac:dyDescent="0.25">
      <c r="A103" s="60" t="s">
        <v>15</v>
      </c>
      <c r="B103" s="135"/>
      <c r="C103" s="48" t="s">
        <v>381</v>
      </c>
      <c r="D103" s="48">
        <v>1</v>
      </c>
      <c r="E103" s="48">
        <v>800</v>
      </c>
      <c r="F103" s="48">
        <v>675</v>
      </c>
      <c r="G103" s="48">
        <v>900</v>
      </c>
      <c r="H103" s="48" t="s">
        <v>18</v>
      </c>
      <c r="I103" s="48" t="s">
        <v>18</v>
      </c>
      <c r="J103" s="48" t="s">
        <v>18</v>
      </c>
      <c r="K103" s="5"/>
      <c r="L103" s="67"/>
      <c r="M103" s="68"/>
    </row>
    <row r="104" spans="1:13" ht="36" customHeight="1" x14ac:dyDescent="0.25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6"/>
      <c r="M104" s="17">
        <f>SUM(M5:M103)</f>
        <v>0</v>
      </c>
    </row>
  </sheetData>
  <protectedRanges>
    <protectedRange sqref="L5:L7 L9:L13 L19:L20 L36:L42 L44:L47 L54 L56:L61 L63:L71 L75 L77:L82 L87:L88 L90:L91 L93:L95 L97 L49 L33:L34 L22:L28" name="Oblast1"/>
    <protectedRange sqref="L48" name="Oblast1_1"/>
  </protectedRanges>
  <mergeCells count="29">
    <mergeCell ref="B98:B103"/>
    <mergeCell ref="B49:B53"/>
    <mergeCell ref="B71:B74"/>
    <mergeCell ref="B82:B86"/>
    <mergeCell ref="A96:K96"/>
    <mergeCell ref="A62:K62"/>
    <mergeCell ref="A76:K76"/>
    <mergeCell ref="A89:K89"/>
    <mergeCell ref="A4:K4"/>
    <mergeCell ref="A8:K8"/>
    <mergeCell ref="A92:K92"/>
    <mergeCell ref="A55:K55"/>
    <mergeCell ref="A21:K21"/>
    <mergeCell ref="A35:K35"/>
    <mergeCell ref="A43:K43"/>
    <mergeCell ref="B14:B18"/>
    <mergeCell ref="B28:B32"/>
    <mergeCell ref="H2:H3"/>
    <mergeCell ref="I2:I3"/>
    <mergeCell ref="J2:J3"/>
    <mergeCell ref="K2:K3"/>
    <mergeCell ref="A1:M1"/>
    <mergeCell ref="L2:L3"/>
    <mergeCell ref="M2:M3"/>
    <mergeCell ref="A2:A3"/>
    <mergeCell ref="B2:B3"/>
    <mergeCell ref="C2:C3"/>
    <mergeCell ref="D2:D3"/>
    <mergeCell ref="E2:G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5B5C-25B8-49D1-BF67-A628ABF166CF}">
  <dimension ref="A1:M165"/>
  <sheetViews>
    <sheetView tabSelected="1" zoomScale="55" zoomScaleNormal="55" workbookViewId="0">
      <selection activeCell="P7" sqref="P7"/>
    </sheetView>
  </sheetViews>
  <sheetFormatPr defaultRowHeight="21.75" x14ac:dyDescent="0.25"/>
  <cols>
    <col min="1" max="2" width="24" customWidth="1"/>
    <col min="3" max="3" width="38.5703125" customWidth="1"/>
    <col min="4" max="4" width="11.85546875" customWidth="1"/>
    <col min="5" max="5" width="11.140625" customWidth="1"/>
    <col min="6" max="6" width="12.85546875" customWidth="1"/>
    <col min="7" max="7" width="13.5703125" customWidth="1"/>
    <col min="8" max="8" width="36.140625" customWidth="1"/>
    <col min="9" max="9" width="58.140625" customWidth="1"/>
    <col min="10" max="10" width="26.85546875" customWidth="1"/>
    <col min="11" max="11" width="65.42578125" customWidth="1"/>
    <col min="12" max="12" width="25.85546875" style="35" customWidth="1"/>
    <col min="13" max="13" width="25.85546875" style="1" customWidth="1"/>
  </cols>
  <sheetData>
    <row r="1" spans="1:13" ht="37.700000000000003" customHeight="1" x14ac:dyDescent="0.25">
      <c r="A1" s="125" t="s">
        <v>244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3" ht="37.700000000000003" customHeight="1" x14ac:dyDescent="0.25">
      <c r="A2" s="153" t="s">
        <v>0</v>
      </c>
      <c r="B2" s="150" t="s">
        <v>1</v>
      </c>
      <c r="C2" s="149" t="s">
        <v>2</v>
      </c>
      <c r="D2" s="149" t="s">
        <v>3</v>
      </c>
      <c r="E2" s="150" t="s">
        <v>4</v>
      </c>
      <c r="F2" s="150"/>
      <c r="G2" s="150"/>
      <c r="H2" s="149" t="s">
        <v>5</v>
      </c>
      <c r="I2" s="149" t="s">
        <v>6</v>
      </c>
      <c r="J2" s="150" t="s">
        <v>7</v>
      </c>
      <c r="K2" s="151" t="s">
        <v>8</v>
      </c>
      <c r="L2" s="158" t="s">
        <v>9</v>
      </c>
      <c r="M2" s="158" t="s">
        <v>10</v>
      </c>
    </row>
    <row r="3" spans="1:13" ht="37.700000000000003" customHeight="1" x14ac:dyDescent="0.25">
      <c r="A3" s="153"/>
      <c r="B3" s="150"/>
      <c r="C3" s="149"/>
      <c r="D3" s="149"/>
      <c r="E3" s="48" t="s">
        <v>11</v>
      </c>
      <c r="F3" s="47" t="s">
        <v>12</v>
      </c>
      <c r="G3" s="47" t="s">
        <v>13</v>
      </c>
      <c r="H3" s="149"/>
      <c r="I3" s="149"/>
      <c r="J3" s="150"/>
      <c r="K3" s="151"/>
      <c r="L3" s="158"/>
      <c r="M3" s="158"/>
    </row>
    <row r="4" spans="1:13" ht="37.700000000000003" customHeight="1" x14ac:dyDescent="0.25">
      <c r="A4" s="113" t="s">
        <v>203</v>
      </c>
      <c r="B4" s="114"/>
      <c r="C4" s="114"/>
      <c r="D4" s="114"/>
      <c r="E4" s="114"/>
      <c r="F4" s="114"/>
      <c r="G4" s="114"/>
      <c r="H4" s="114"/>
      <c r="I4" s="114"/>
      <c r="J4" s="114"/>
      <c r="K4" s="154"/>
      <c r="L4" s="97"/>
      <c r="M4" s="98"/>
    </row>
    <row r="5" spans="1:13" ht="165.75" customHeight="1" x14ac:dyDescent="0.25">
      <c r="A5" s="59" t="s">
        <v>15</v>
      </c>
      <c r="B5" s="48" t="s">
        <v>204</v>
      </c>
      <c r="C5" s="48" t="s">
        <v>163</v>
      </c>
      <c r="D5" s="48">
        <v>2</v>
      </c>
      <c r="E5" s="48">
        <v>2000</v>
      </c>
      <c r="F5" s="48">
        <v>1400</v>
      </c>
      <c r="G5" s="48">
        <v>750</v>
      </c>
      <c r="H5" s="48" t="s">
        <v>18</v>
      </c>
      <c r="I5" s="48" t="s">
        <v>18</v>
      </c>
      <c r="J5" s="48" t="s">
        <v>18</v>
      </c>
      <c r="K5" s="5" t="s">
        <v>282</v>
      </c>
      <c r="L5" s="54"/>
      <c r="M5" s="19">
        <f t="shared" ref="M5:M12" si="0">L5*D5</f>
        <v>0</v>
      </c>
    </row>
    <row r="6" spans="1:13" ht="113.45" customHeight="1" x14ac:dyDescent="0.25">
      <c r="A6" s="59" t="s">
        <v>15</v>
      </c>
      <c r="B6" s="48" t="s">
        <v>204</v>
      </c>
      <c r="C6" s="48" t="s">
        <v>20</v>
      </c>
      <c r="D6" s="48">
        <v>2</v>
      </c>
      <c r="E6" s="48">
        <v>800</v>
      </c>
      <c r="F6" s="48">
        <v>200</v>
      </c>
      <c r="G6" s="48">
        <v>350</v>
      </c>
      <c r="H6" s="48" t="s">
        <v>18</v>
      </c>
      <c r="I6" s="48" t="s">
        <v>18</v>
      </c>
      <c r="J6" s="48" t="s">
        <v>18</v>
      </c>
      <c r="K6" s="6" t="s">
        <v>280</v>
      </c>
      <c r="L6" s="54"/>
      <c r="M6" s="19">
        <f t="shared" si="0"/>
        <v>0</v>
      </c>
    </row>
    <row r="7" spans="1:13" ht="164.25" customHeight="1" x14ac:dyDescent="0.25">
      <c r="A7" s="58" t="s">
        <v>15</v>
      </c>
      <c r="B7" s="48" t="s">
        <v>204</v>
      </c>
      <c r="C7" s="48" t="s">
        <v>21</v>
      </c>
      <c r="D7" s="48">
        <v>2</v>
      </c>
      <c r="E7" s="48">
        <v>400</v>
      </c>
      <c r="F7" s="48">
        <v>480</v>
      </c>
      <c r="G7" s="48">
        <v>650</v>
      </c>
      <c r="H7" s="48" t="s">
        <v>18</v>
      </c>
      <c r="I7" s="48" t="s">
        <v>18</v>
      </c>
      <c r="J7" s="48" t="s">
        <v>18</v>
      </c>
      <c r="K7" s="6" t="s">
        <v>303</v>
      </c>
      <c r="L7" s="54"/>
      <c r="M7" s="19">
        <f t="shared" si="0"/>
        <v>0</v>
      </c>
    </row>
    <row r="8" spans="1:13" ht="137.44999999999999" customHeight="1" x14ac:dyDescent="0.25">
      <c r="A8" s="59" t="s">
        <v>15</v>
      </c>
      <c r="B8" s="48" t="s">
        <v>204</v>
      </c>
      <c r="C8" s="48" t="s">
        <v>312</v>
      </c>
      <c r="D8" s="48">
        <v>2</v>
      </c>
      <c r="E8" s="48">
        <v>830</v>
      </c>
      <c r="F8" s="48">
        <v>790</v>
      </c>
      <c r="G8" s="48">
        <v>1000</v>
      </c>
      <c r="H8" s="48" t="s">
        <v>18</v>
      </c>
      <c r="I8" s="48" t="s">
        <v>18</v>
      </c>
      <c r="J8" s="48" t="s">
        <v>18</v>
      </c>
      <c r="K8" s="6" t="s">
        <v>270</v>
      </c>
      <c r="L8" s="54"/>
      <c r="M8" s="19">
        <f t="shared" si="0"/>
        <v>0</v>
      </c>
    </row>
    <row r="9" spans="1:13" ht="155.25" customHeight="1" x14ac:dyDescent="0.25">
      <c r="A9" s="59" t="s">
        <v>15</v>
      </c>
      <c r="B9" s="48" t="s">
        <v>204</v>
      </c>
      <c r="C9" s="48" t="s">
        <v>93</v>
      </c>
      <c r="D9" s="48">
        <v>1</v>
      </c>
      <c r="E9" s="48">
        <v>900</v>
      </c>
      <c r="F9" s="48">
        <v>380</v>
      </c>
      <c r="G9" s="48">
        <v>2100</v>
      </c>
      <c r="H9" s="48" t="s">
        <v>18</v>
      </c>
      <c r="I9" s="48" t="s">
        <v>18</v>
      </c>
      <c r="J9" s="48" t="s">
        <v>18</v>
      </c>
      <c r="K9" s="6" t="s">
        <v>313</v>
      </c>
      <c r="L9" s="54"/>
      <c r="M9" s="19">
        <f t="shared" si="0"/>
        <v>0</v>
      </c>
    </row>
    <row r="10" spans="1:13" ht="159" customHeight="1" x14ac:dyDescent="0.25">
      <c r="A10" s="59" t="s">
        <v>15</v>
      </c>
      <c r="B10" s="48" t="s">
        <v>204</v>
      </c>
      <c r="C10" s="49" t="s">
        <v>66</v>
      </c>
      <c r="D10" s="48">
        <v>1</v>
      </c>
      <c r="E10" s="48">
        <v>800</v>
      </c>
      <c r="F10" s="48">
        <v>500</v>
      </c>
      <c r="G10" s="48">
        <v>2100</v>
      </c>
      <c r="H10" s="48" t="s">
        <v>18</v>
      </c>
      <c r="I10" s="48" t="s">
        <v>18</v>
      </c>
      <c r="J10" s="48" t="s">
        <v>18</v>
      </c>
      <c r="K10" s="6" t="s">
        <v>270</v>
      </c>
      <c r="L10" s="54"/>
      <c r="M10" s="19">
        <f t="shared" si="0"/>
        <v>0</v>
      </c>
    </row>
    <row r="11" spans="1:13" ht="141.94999999999999" customHeight="1" x14ac:dyDescent="0.25">
      <c r="A11" s="60" t="s">
        <v>15</v>
      </c>
      <c r="B11" s="48" t="s">
        <v>204</v>
      </c>
      <c r="C11" s="48" t="s">
        <v>162</v>
      </c>
      <c r="D11" s="48">
        <v>2</v>
      </c>
      <c r="E11" s="48">
        <v>800</v>
      </c>
      <c r="F11" s="48">
        <v>400</v>
      </c>
      <c r="G11" s="48">
        <v>2100</v>
      </c>
      <c r="H11" s="48" t="s">
        <v>18</v>
      </c>
      <c r="I11" s="48" t="s">
        <v>18</v>
      </c>
      <c r="J11" s="48" t="s">
        <v>18</v>
      </c>
      <c r="K11" s="6" t="s">
        <v>270</v>
      </c>
      <c r="L11" s="54"/>
      <c r="M11" s="19">
        <f t="shared" si="0"/>
        <v>0</v>
      </c>
    </row>
    <row r="12" spans="1:13" ht="82.5" customHeight="1" x14ac:dyDescent="0.25">
      <c r="A12" s="60" t="s">
        <v>15</v>
      </c>
      <c r="B12" s="48" t="s">
        <v>204</v>
      </c>
      <c r="C12" s="48" t="s">
        <v>205</v>
      </c>
      <c r="D12" s="48">
        <v>1</v>
      </c>
      <c r="E12" s="48"/>
      <c r="F12" s="48"/>
      <c r="G12" s="48"/>
      <c r="H12" s="48"/>
      <c r="I12" s="48"/>
      <c r="J12" s="48"/>
      <c r="K12" s="6" t="s">
        <v>270</v>
      </c>
      <c r="L12" s="54"/>
      <c r="M12" s="19">
        <f t="shared" si="0"/>
        <v>0</v>
      </c>
    </row>
    <row r="13" spans="1:13" ht="37.700000000000003" customHeight="1" x14ac:dyDescent="0.25">
      <c r="A13" s="113" t="s">
        <v>206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54"/>
      <c r="L13" s="100"/>
      <c r="M13" s="102"/>
    </row>
    <row r="14" spans="1:13" ht="161.25" customHeight="1" x14ac:dyDescent="0.25">
      <c r="A14" s="59" t="s">
        <v>15</v>
      </c>
      <c r="B14" s="48" t="s">
        <v>204</v>
      </c>
      <c r="C14" s="48" t="s">
        <v>163</v>
      </c>
      <c r="D14" s="48">
        <v>2</v>
      </c>
      <c r="E14" s="48">
        <v>1600</v>
      </c>
      <c r="F14" s="48">
        <v>1400</v>
      </c>
      <c r="G14" s="48">
        <v>750</v>
      </c>
      <c r="H14" s="48" t="s">
        <v>18</v>
      </c>
      <c r="I14" s="48" t="s">
        <v>18</v>
      </c>
      <c r="J14" s="48" t="s">
        <v>18</v>
      </c>
      <c r="K14" s="5" t="s">
        <v>382</v>
      </c>
      <c r="L14" s="54"/>
      <c r="M14" s="19">
        <f t="shared" ref="M14:M21" si="1">L14*D14</f>
        <v>0</v>
      </c>
    </row>
    <row r="15" spans="1:13" ht="113.45" customHeight="1" x14ac:dyDescent="0.25">
      <c r="A15" s="59" t="s">
        <v>15</v>
      </c>
      <c r="B15" s="48" t="s">
        <v>204</v>
      </c>
      <c r="C15" s="48" t="s">
        <v>20</v>
      </c>
      <c r="D15" s="48">
        <v>2</v>
      </c>
      <c r="E15" s="48">
        <v>800</v>
      </c>
      <c r="F15" s="48">
        <v>200</v>
      </c>
      <c r="G15" s="48">
        <v>350</v>
      </c>
      <c r="H15" s="48" t="s">
        <v>18</v>
      </c>
      <c r="I15" s="48" t="s">
        <v>18</v>
      </c>
      <c r="J15" s="48" t="s">
        <v>18</v>
      </c>
      <c r="K15" s="6" t="s">
        <v>383</v>
      </c>
      <c r="L15" s="54"/>
      <c r="M15" s="19">
        <f t="shared" si="1"/>
        <v>0</v>
      </c>
    </row>
    <row r="16" spans="1:13" ht="147.75" customHeight="1" x14ac:dyDescent="0.25">
      <c r="A16" s="58" t="s">
        <v>15</v>
      </c>
      <c r="B16" s="48" t="s">
        <v>204</v>
      </c>
      <c r="C16" s="48" t="s">
        <v>21</v>
      </c>
      <c r="D16" s="48">
        <v>2</v>
      </c>
      <c r="E16" s="48">
        <v>400</v>
      </c>
      <c r="F16" s="48">
        <v>480</v>
      </c>
      <c r="G16" s="48">
        <v>650</v>
      </c>
      <c r="H16" s="48" t="s">
        <v>18</v>
      </c>
      <c r="I16" s="48" t="s">
        <v>18</v>
      </c>
      <c r="J16" s="48" t="s">
        <v>18</v>
      </c>
      <c r="K16" s="6" t="s">
        <v>384</v>
      </c>
      <c r="L16" s="54"/>
      <c r="M16" s="19">
        <f t="shared" si="1"/>
        <v>0</v>
      </c>
    </row>
    <row r="17" spans="1:13" ht="152.1" customHeight="1" x14ac:dyDescent="0.25">
      <c r="A17" s="59" t="s">
        <v>15</v>
      </c>
      <c r="B17" s="48" t="s">
        <v>204</v>
      </c>
      <c r="C17" s="48" t="s">
        <v>312</v>
      </c>
      <c r="D17" s="48">
        <v>2</v>
      </c>
      <c r="E17" s="48">
        <v>830</v>
      </c>
      <c r="F17" s="48">
        <v>790</v>
      </c>
      <c r="G17" s="48">
        <v>1000</v>
      </c>
      <c r="H17" s="48" t="s">
        <v>18</v>
      </c>
      <c r="I17" s="48" t="s">
        <v>18</v>
      </c>
      <c r="J17" s="48" t="s">
        <v>18</v>
      </c>
      <c r="K17" s="6" t="s">
        <v>270</v>
      </c>
      <c r="L17" s="54"/>
      <c r="M17" s="19">
        <f t="shared" si="1"/>
        <v>0</v>
      </c>
    </row>
    <row r="18" spans="1:13" ht="161.25" customHeight="1" x14ac:dyDescent="0.25">
      <c r="A18" s="59" t="s">
        <v>15</v>
      </c>
      <c r="B18" s="48" t="s">
        <v>204</v>
      </c>
      <c r="C18" s="48" t="s">
        <v>93</v>
      </c>
      <c r="D18" s="48">
        <v>1</v>
      </c>
      <c r="E18" s="48">
        <v>900</v>
      </c>
      <c r="F18" s="48">
        <v>380</v>
      </c>
      <c r="G18" s="48">
        <v>2100</v>
      </c>
      <c r="H18" s="48" t="s">
        <v>18</v>
      </c>
      <c r="I18" s="48" t="s">
        <v>18</v>
      </c>
      <c r="J18" s="48" t="s">
        <v>18</v>
      </c>
      <c r="K18" s="6" t="s">
        <v>315</v>
      </c>
      <c r="L18" s="54"/>
      <c r="M18" s="19">
        <f t="shared" si="1"/>
        <v>0</v>
      </c>
    </row>
    <row r="19" spans="1:13" ht="189.75" customHeight="1" x14ac:dyDescent="0.25">
      <c r="A19" s="60" t="s">
        <v>15</v>
      </c>
      <c r="B19" s="48" t="s">
        <v>204</v>
      </c>
      <c r="C19" s="48" t="s">
        <v>162</v>
      </c>
      <c r="D19" s="48">
        <v>3</v>
      </c>
      <c r="E19" s="48">
        <v>800</v>
      </c>
      <c r="F19" s="48">
        <v>400</v>
      </c>
      <c r="G19" s="48">
        <v>2100</v>
      </c>
      <c r="H19" s="48" t="s">
        <v>18</v>
      </c>
      <c r="I19" s="48" t="s">
        <v>18</v>
      </c>
      <c r="J19" s="48" t="s">
        <v>18</v>
      </c>
      <c r="K19" s="6" t="s">
        <v>314</v>
      </c>
      <c r="L19" s="54"/>
      <c r="M19" s="19">
        <f t="shared" si="1"/>
        <v>0</v>
      </c>
    </row>
    <row r="20" spans="1:13" ht="159" customHeight="1" x14ac:dyDescent="0.25">
      <c r="A20" s="59" t="s">
        <v>15</v>
      </c>
      <c r="B20" s="48" t="s">
        <v>204</v>
      </c>
      <c r="C20" s="49" t="s">
        <v>66</v>
      </c>
      <c r="D20" s="48">
        <v>1</v>
      </c>
      <c r="E20" s="48">
        <v>600</v>
      </c>
      <c r="F20" s="48">
        <v>500</v>
      </c>
      <c r="G20" s="48">
        <v>2100</v>
      </c>
      <c r="H20" s="48" t="s">
        <v>18</v>
      </c>
      <c r="I20" s="48" t="s">
        <v>18</v>
      </c>
      <c r="J20" s="48" t="s">
        <v>18</v>
      </c>
      <c r="K20" s="6" t="s">
        <v>270</v>
      </c>
      <c r="L20" s="54"/>
      <c r="M20" s="19">
        <f t="shared" si="1"/>
        <v>0</v>
      </c>
    </row>
    <row r="21" spans="1:13" ht="95.1" customHeight="1" x14ac:dyDescent="0.25">
      <c r="A21" s="60" t="s">
        <v>15</v>
      </c>
      <c r="B21" s="48" t="s">
        <v>204</v>
      </c>
      <c r="C21" s="48" t="s">
        <v>205</v>
      </c>
      <c r="D21" s="48">
        <v>1</v>
      </c>
      <c r="E21" s="48"/>
      <c r="F21" s="48"/>
      <c r="G21" s="48"/>
      <c r="H21" s="48"/>
      <c r="I21" s="48"/>
      <c r="J21" s="48"/>
      <c r="K21" s="6" t="s">
        <v>270</v>
      </c>
      <c r="L21" s="54"/>
      <c r="M21" s="19">
        <f t="shared" si="1"/>
        <v>0</v>
      </c>
    </row>
    <row r="22" spans="1:13" ht="37.700000000000003" customHeight="1" x14ac:dyDescent="0.25">
      <c r="A22" s="113" t="s">
        <v>208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54"/>
      <c r="L22" s="100"/>
      <c r="M22" s="102"/>
    </row>
    <row r="23" spans="1:13" ht="161.25" customHeight="1" x14ac:dyDescent="0.25">
      <c r="A23" s="59" t="s">
        <v>15</v>
      </c>
      <c r="B23" s="48" t="s">
        <v>204</v>
      </c>
      <c r="C23" s="48" t="s">
        <v>163</v>
      </c>
      <c r="D23" s="48">
        <v>2</v>
      </c>
      <c r="E23" s="48">
        <v>1600</v>
      </c>
      <c r="F23" s="48">
        <v>1400</v>
      </c>
      <c r="G23" s="48">
        <v>750</v>
      </c>
      <c r="H23" s="48" t="s">
        <v>18</v>
      </c>
      <c r="I23" s="48" t="s">
        <v>18</v>
      </c>
      <c r="J23" s="48" t="s">
        <v>18</v>
      </c>
      <c r="K23" s="5" t="s">
        <v>282</v>
      </c>
      <c r="L23" s="54"/>
      <c r="M23" s="19">
        <f t="shared" ref="M23:M31" si="2">L23*D23</f>
        <v>0</v>
      </c>
    </row>
    <row r="24" spans="1:13" ht="113.45" customHeight="1" x14ac:dyDescent="0.25">
      <c r="A24" s="60" t="s">
        <v>15</v>
      </c>
      <c r="B24" s="48" t="s">
        <v>204</v>
      </c>
      <c r="C24" s="48" t="s">
        <v>20</v>
      </c>
      <c r="D24" s="48">
        <v>1</v>
      </c>
      <c r="E24" s="48">
        <v>800</v>
      </c>
      <c r="F24" s="48">
        <v>200</v>
      </c>
      <c r="G24" s="48">
        <v>350</v>
      </c>
      <c r="H24" s="48" t="s">
        <v>18</v>
      </c>
      <c r="I24" s="48" t="s">
        <v>18</v>
      </c>
      <c r="J24" s="48" t="s">
        <v>18</v>
      </c>
      <c r="K24" s="6" t="s">
        <v>280</v>
      </c>
      <c r="L24" s="54"/>
      <c r="M24" s="19">
        <f t="shared" si="2"/>
        <v>0</v>
      </c>
    </row>
    <row r="25" spans="1:13" ht="133.5" customHeight="1" x14ac:dyDescent="0.25">
      <c r="A25" s="58" t="s">
        <v>15</v>
      </c>
      <c r="B25" s="48" t="s">
        <v>204</v>
      </c>
      <c r="C25" s="48" t="s">
        <v>21</v>
      </c>
      <c r="D25" s="48">
        <v>1</v>
      </c>
      <c r="E25" s="48">
        <v>400</v>
      </c>
      <c r="F25" s="48">
        <v>480</v>
      </c>
      <c r="G25" s="48">
        <v>650</v>
      </c>
      <c r="H25" s="48" t="s">
        <v>18</v>
      </c>
      <c r="I25" s="48" t="s">
        <v>18</v>
      </c>
      <c r="J25" s="48" t="s">
        <v>18</v>
      </c>
      <c r="K25" s="6" t="s">
        <v>303</v>
      </c>
      <c r="L25" s="54"/>
      <c r="M25" s="19">
        <f t="shared" si="2"/>
        <v>0</v>
      </c>
    </row>
    <row r="26" spans="1:13" ht="158.44999999999999" customHeight="1" x14ac:dyDescent="0.25">
      <c r="A26" s="59" t="s">
        <v>15</v>
      </c>
      <c r="B26" s="48" t="s">
        <v>204</v>
      </c>
      <c r="C26" s="48" t="s">
        <v>312</v>
      </c>
      <c r="D26" s="48">
        <v>1</v>
      </c>
      <c r="E26" s="48">
        <v>830</v>
      </c>
      <c r="F26" s="48">
        <v>790</v>
      </c>
      <c r="G26" s="48">
        <v>1000</v>
      </c>
      <c r="H26" s="48" t="s">
        <v>18</v>
      </c>
      <c r="I26" s="48" t="s">
        <v>18</v>
      </c>
      <c r="J26" s="48" t="s">
        <v>18</v>
      </c>
      <c r="K26" s="6" t="s">
        <v>270</v>
      </c>
      <c r="L26" s="54"/>
      <c r="M26" s="19">
        <f t="shared" si="2"/>
        <v>0</v>
      </c>
    </row>
    <row r="27" spans="1:13" ht="151.5" customHeight="1" x14ac:dyDescent="0.25">
      <c r="A27" s="59" t="s">
        <v>15</v>
      </c>
      <c r="B27" s="48" t="s">
        <v>204</v>
      </c>
      <c r="C27" s="48" t="s">
        <v>209</v>
      </c>
      <c r="D27" s="48">
        <v>2</v>
      </c>
      <c r="E27" s="48"/>
      <c r="F27" s="48"/>
      <c r="G27" s="48"/>
      <c r="H27" s="48" t="s">
        <v>18</v>
      </c>
      <c r="I27" s="48" t="s">
        <v>18</v>
      </c>
      <c r="J27" s="48" t="s">
        <v>18</v>
      </c>
      <c r="K27" s="11" t="s">
        <v>210</v>
      </c>
      <c r="L27" s="54"/>
      <c r="M27" s="19">
        <f t="shared" si="2"/>
        <v>0</v>
      </c>
    </row>
    <row r="28" spans="1:13" ht="189.75" customHeight="1" x14ac:dyDescent="0.25">
      <c r="A28" s="60" t="s">
        <v>15</v>
      </c>
      <c r="B28" s="48" t="s">
        <v>204</v>
      </c>
      <c r="C28" s="48" t="s">
        <v>328</v>
      </c>
      <c r="D28" s="48">
        <v>1</v>
      </c>
      <c r="E28" s="48">
        <v>800</v>
      </c>
      <c r="F28" s="48">
        <v>400</v>
      </c>
      <c r="G28" s="48">
        <v>2100</v>
      </c>
      <c r="H28" s="48" t="s">
        <v>18</v>
      </c>
      <c r="I28" s="48" t="s">
        <v>18</v>
      </c>
      <c r="J28" s="48" t="s">
        <v>18</v>
      </c>
      <c r="K28" s="5" t="s">
        <v>316</v>
      </c>
      <c r="L28" s="54"/>
      <c r="M28" s="19">
        <f t="shared" si="2"/>
        <v>0</v>
      </c>
    </row>
    <row r="29" spans="1:13" ht="159" customHeight="1" x14ac:dyDescent="0.25">
      <c r="A29" s="59" t="s">
        <v>15</v>
      </c>
      <c r="B29" s="48" t="s">
        <v>204</v>
      </c>
      <c r="C29" s="49" t="s">
        <v>66</v>
      </c>
      <c r="D29" s="48">
        <v>1</v>
      </c>
      <c r="E29" s="48">
        <v>600</v>
      </c>
      <c r="F29" s="48">
        <v>500</v>
      </c>
      <c r="G29" s="48">
        <v>2100</v>
      </c>
      <c r="H29" s="48" t="s">
        <v>18</v>
      </c>
      <c r="I29" s="48" t="s">
        <v>18</v>
      </c>
      <c r="J29" s="48" t="s">
        <v>18</v>
      </c>
      <c r="K29" s="6" t="s">
        <v>270</v>
      </c>
      <c r="L29" s="54"/>
      <c r="M29" s="19">
        <f t="shared" si="2"/>
        <v>0</v>
      </c>
    </row>
    <row r="30" spans="1:13" ht="167.25" customHeight="1" x14ac:dyDescent="0.25">
      <c r="A30" s="59" t="s">
        <v>15</v>
      </c>
      <c r="B30" s="48" t="s">
        <v>165</v>
      </c>
      <c r="C30" s="48" t="s">
        <v>329</v>
      </c>
      <c r="D30" s="48">
        <v>1</v>
      </c>
      <c r="E30" s="48">
        <v>500</v>
      </c>
      <c r="F30" s="48">
        <v>500</v>
      </c>
      <c r="G30" s="48">
        <v>1800</v>
      </c>
      <c r="H30" s="48" t="s">
        <v>18</v>
      </c>
      <c r="I30" s="48" t="s">
        <v>18</v>
      </c>
      <c r="J30" s="48" t="s">
        <v>18</v>
      </c>
      <c r="K30" s="6" t="s">
        <v>125</v>
      </c>
      <c r="L30" s="54"/>
      <c r="M30" s="20">
        <f t="shared" si="2"/>
        <v>0</v>
      </c>
    </row>
    <row r="31" spans="1:13" ht="118.5" customHeight="1" x14ac:dyDescent="0.25">
      <c r="A31" s="60" t="s">
        <v>15</v>
      </c>
      <c r="B31" s="48" t="s">
        <v>204</v>
      </c>
      <c r="C31" s="48" t="s">
        <v>205</v>
      </c>
      <c r="D31" s="48">
        <v>1</v>
      </c>
      <c r="E31" s="48"/>
      <c r="F31" s="48"/>
      <c r="G31" s="48"/>
      <c r="H31" s="48"/>
      <c r="I31" s="48"/>
      <c r="J31" s="48"/>
      <c r="K31" s="6" t="s">
        <v>270</v>
      </c>
      <c r="L31" s="54"/>
      <c r="M31" s="19">
        <f t="shared" si="2"/>
        <v>0</v>
      </c>
    </row>
    <row r="32" spans="1:13" ht="37.700000000000003" customHeight="1" x14ac:dyDescent="0.25">
      <c r="A32" s="113" t="s">
        <v>211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54"/>
      <c r="L32" s="100"/>
      <c r="M32" s="102"/>
    </row>
    <row r="33" spans="1:13" ht="161.25" customHeight="1" x14ac:dyDescent="0.25">
      <c r="A33" s="59" t="s">
        <v>15</v>
      </c>
      <c r="B33" s="48" t="s">
        <v>204</v>
      </c>
      <c r="C33" s="48" t="s">
        <v>163</v>
      </c>
      <c r="D33" s="48">
        <v>2</v>
      </c>
      <c r="E33" s="48">
        <v>1600</v>
      </c>
      <c r="F33" s="48">
        <v>1400</v>
      </c>
      <c r="G33" s="48">
        <v>750</v>
      </c>
      <c r="H33" s="48" t="s">
        <v>18</v>
      </c>
      <c r="I33" s="48" t="s">
        <v>18</v>
      </c>
      <c r="J33" s="48" t="s">
        <v>18</v>
      </c>
      <c r="K33" s="5" t="s">
        <v>282</v>
      </c>
      <c r="L33" s="54"/>
      <c r="M33" s="19">
        <f t="shared" ref="M33:M40" si="3">L33*D33</f>
        <v>0</v>
      </c>
    </row>
    <row r="34" spans="1:13" ht="127.5" customHeight="1" x14ac:dyDescent="0.25">
      <c r="A34" s="59" t="s">
        <v>15</v>
      </c>
      <c r="B34" s="48" t="s">
        <v>204</v>
      </c>
      <c r="C34" s="48" t="s">
        <v>20</v>
      </c>
      <c r="D34" s="48">
        <v>1</v>
      </c>
      <c r="E34" s="48">
        <v>800</v>
      </c>
      <c r="F34" s="48">
        <v>200</v>
      </c>
      <c r="G34" s="48">
        <v>350</v>
      </c>
      <c r="H34" s="48" t="s">
        <v>18</v>
      </c>
      <c r="I34" s="48" t="s">
        <v>18</v>
      </c>
      <c r="J34" s="48" t="s">
        <v>18</v>
      </c>
      <c r="K34" s="6" t="s">
        <v>280</v>
      </c>
      <c r="L34" s="54"/>
      <c r="M34" s="19">
        <f t="shared" si="3"/>
        <v>0</v>
      </c>
    </row>
    <row r="35" spans="1:13" ht="137.25" customHeight="1" x14ac:dyDescent="0.25">
      <c r="A35" s="58" t="s">
        <v>15</v>
      </c>
      <c r="B35" s="48" t="s">
        <v>204</v>
      </c>
      <c r="C35" s="48" t="s">
        <v>21</v>
      </c>
      <c r="D35" s="48">
        <v>1</v>
      </c>
      <c r="E35" s="48">
        <v>400</v>
      </c>
      <c r="F35" s="48">
        <v>480</v>
      </c>
      <c r="G35" s="48">
        <v>650</v>
      </c>
      <c r="H35" s="48" t="s">
        <v>18</v>
      </c>
      <c r="I35" s="48" t="s">
        <v>18</v>
      </c>
      <c r="J35" s="48" t="s">
        <v>18</v>
      </c>
      <c r="K35" s="6" t="s">
        <v>303</v>
      </c>
      <c r="L35" s="54"/>
      <c r="M35" s="19">
        <f t="shared" si="3"/>
        <v>0</v>
      </c>
    </row>
    <row r="36" spans="1:13" ht="191.1" customHeight="1" x14ac:dyDescent="0.25">
      <c r="A36" s="59" t="s">
        <v>15</v>
      </c>
      <c r="B36" s="48" t="s">
        <v>204</v>
      </c>
      <c r="C36" s="48" t="s">
        <v>312</v>
      </c>
      <c r="D36" s="48">
        <v>1</v>
      </c>
      <c r="E36" s="48">
        <v>830</v>
      </c>
      <c r="F36" s="48">
        <v>790</v>
      </c>
      <c r="G36" s="48">
        <v>1000</v>
      </c>
      <c r="H36" s="48" t="s">
        <v>18</v>
      </c>
      <c r="I36" s="48" t="s">
        <v>18</v>
      </c>
      <c r="J36" s="48" t="s">
        <v>18</v>
      </c>
      <c r="K36" s="6" t="s">
        <v>270</v>
      </c>
      <c r="L36" s="54"/>
      <c r="M36" s="19">
        <f t="shared" si="3"/>
        <v>0</v>
      </c>
    </row>
    <row r="37" spans="1:13" ht="151.5" customHeight="1" x14ac:dyDescent="0.25">
      <c r="A37" s="59" t="s">
        <v>15</v>
      </c>
      <c r="B37" s="48" t="s">
        <v>204</v>
      </c>
      <c r="C37" s="48" t="s">
        <v>93</v>
      </c>
      <c r="D37" s="48">
        <v>1</v>
      </c>
      <c r="E37" s="48">
        <v>900</v>
      </c>
      <c r="F37" s="48">
        <v>380</v>
      </c>
      <c r="G37" s="48">
        <v>2100</v>
      </c>
      <c r="H37" s="48" t="s">
        <v>18</v>
      </c>
      <c r="I37" s="48" t="s">
        <v>18</v>
      </c>
      <c r="J37" s="48" t="s">
        <v>18</v>
      </c>
      <c r="K37" s="6" t="s">
        <v>313</v>
      </c>
      <c r="L37" s="54"/>
      <c r="M37" s="19">
        <f t="shared" si="3"/>
        <v>0</v>
      </c>
    </row>
    <row r="38" spans="1:13" ht="182.25" customHeight="1" x14ac:dyDescent="0.25">
      <c r="A38" s="60" t="s">
        <v>15</v>
      </c>
      <c r="B38" s="48" t="s">
        <v>204</v>
      </c>
      <c r="C38" s="48" t="s">
        <v>212</v>
      </c>
      <c r="D38" s="48">
        <v>1</v>
      </c>
      <c r="E38" s="48">
        <v>800</v>
      </c>
      <c r="F38" s="48">
        <v>400</v>
      </c>
      <c r="G38" s="48">
        <v>2100</v>
      </c>
      <c r="H38" s="48" t="s">
        <v>18</v>
      </c>
      <c r="I38" s="48" t="s">
        <v>18</v>
      </c>
      <c r="J38" s="48" t="s">
        <v>18</v>
      </c>
      <c r="K38" s="6" t="s">
        <v>317</v>
      </c>
      <c r="L38" s="54"/>
      <c r="M38" s="19">
        <f t="shared" si="3"/>
        <v>0</v>
      </c>
    </row>
    <row r="39" spans="1:13" ht="159" customHeight="1" x14ac:dyDescent="0.25">
      <c r="A39" s="59" t="s">
        <v>15</v>
      </c>
      <c r="B39" s="48" t="s">
        <v>204</v>
      </c>
      <c r="C39" s="49" t="s">
        <v>66</v>
      </c>
      <c r="D39" s="48">
        <v>1</v>
      </c>
      <c r="E39" s="48">
        <v>600</v>
      </c>
      <c r="F39" s="48">
        <v>500</v>
      </c>
      <c r="G39" s="48">
        <v>2100</v>
      </c>
      <c r="H39" s="48" t="s">
        <v>18</v>
      </c>
      <c r="I39" s="48" t="s">
        <v>18</v>
      </c>
      <c r="J39" s="48" t="s">
        <v>18</v>
      </c>
      <c r="K39" s="6" t="s">
        <v>270</v>
      </c>
      <c r="L39" s="54"/>
      <c r="M39" s="19">
        <f t="shared" si="3"/>
        <v>0</v>
      </c>
    </row>
    <row r="40" spans="1:13" ht="105.6" customHeight="1" x14ac:dyDescent="0.25">
      <c r="A40" s="60" t="s">
        <v>15</v>
      </c>
      <c r="B40" s="48" t="s">
        <v>204</v>
      </c>
      <c r="C40" s="48" t="s">
        <v>205</v>
      </c>
      <c r="D40" s="48">
        <v>1</v>
      </c>
      <c r="E40" s="48"/>
      <c r="F40" s="48"/>
      <c r="G40" s="48"/>
      <c r="H40" s="48"/>
      <c r="I40" s="48"/>
      <c r="J40" s="48"/>
      <c r="K40" s="6" t="s">
        <v>270</v>
      </c>
      <c r="L40" s="54"/>
      <c r="M40" s="19">
        <f t="shared" si="3"/>
        <v>0</v>
      </c>
    </row>
    <row r="41" spans="1:13" ht="37.700000000000003" customHeight="1" x14ac:dyDescent="0.25">
      <c r="A41" s="113" t="s">
        <v>213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54"/>
      <c r="L41" s="100"/>
      <c r="M41" s="102"/>
    </row>
    <row r="42" spans="1:13" ht="166.5" customHeight="1" x14ac:dyDescent="0.25">
      <c r="A42" s="59" t="s">
        <v>15</v>
      </c>
      <c r="B42" s="48" t="s">
        <v>204</v>
      </c>
      <c r="C42" s="48" t="s">
        <v>163</v>
      </c>
      <c r="D42" s="48">
        <v>1</v>
      </c>
      <c r="E42" s="48">
        <v>2000</v>
      </c>
      <c r="F42" s="48">
        <v>1400</v>
      </c>
      <c r="G42" s="48">
        <v>750</v>
      </c>
      <c r="H42" s="48" t="s">
        <v>18</v>
      </c>
      <c r="I42" s="48" t="s">
        <v>18</v>
      </c>
      <c r="J42" s="48" t="s">
        <v>18</v>
      </c>
      <c r="K42" s="5" t="s">
        <v>282</v>
      </c>
      <c r="L42" s="54"/>
      <c r="M42" s="19">
        <f t="shared" ref="M42:M50" si="4">L42*D42</f>
        <v>0</v>
      </c>
    </row>
    <row r="43" spans="1:13" ht="113.45" customHeight="1" x14ac:dyDescent="0.25">
      <c r="A43" s="59" t="s">
        <v>15</v>
      </c>
      <c r="B43" s="48" t="s">
        <v>204</v>
      </c>
      <c r="C43" s="48" t="s">
        <v>20</v>
      </c>
      <c r="D43" s="48">
        <v>1</v>
      </c>
      <c r="E43" s="48">
        <v>800</v>
      </c>
      <c r="F43" s="48">
        <v>200</v>
      </c>
      <c r="G43" s="48">
        <v>350</v>
      </c>
      <c r="H43" s="48" t="s">
        <v>18</v>
      </c>
      <c r="I43" s="48" t="s">
        <v>18</v>
      </c>
      <c r="J43" s="48" t="s">
        <v>18</v>
      </c>
      <c r="K43" s="6" t="s">
        <v>280</v>
      </c>
      <c r="L43" s="54"/>
      <c r="M43" s="19">
        <f t="shared" si="4"/>
        <v>0</v>
      </c>
    </row>
    <row r="44" spans="1:13" ht="133.5" customHeight="1" x14ac:dyDescent="0.25">
      <c r="A44" s="58" t="s">
        <v>15</v>
      </c>
      <c r="B44" s="48" t="s">
        <v>204</v>
      </c>
      <c r="C44" s="48" t="s">
        <v>21</v>
      </c>
      <c r="D44" s="48">
        <v>1</v>
      </c>
      <c r="E44" s="48">
        <v>400</v>
      </c>
      <c r="F44" s="48">
        <v>480</v>
      </c>
      <c r="G44" s="48">
        <v>650</v>
      </c>
      <c r="H44" s="48" t="s">
        <v>18</v>
      </c>
      <c r="I44" s="48" t="s">
        <v>18</v>
      </c>
      <c r="J44" s="48" t="s">
        <v>18</v>
      </c>
      <c r="K44" s="6" t="s">
        <v>303</v>
      </c>
      <c r="L44" s="54"/>
      <c r="M44" s="19">
        <f t="shared" si="4"/>
        <v>0</v>
      </c>
    </row>
    <row r="45" spans="1:13" ht="143.44999999999999" customHeight="1" x14ac:dyDescent="0.25">
      <c r="A45" s="59" t="s">
        <v>15</v>
      </c>
      <c r="B45" s="48" t="s">
        <v>204</v>
      </c>
      <c r="C45" s="48" t="s">
        <v>312</v>
      </c>
      <c r="D45" s="48">
        <v>1</v>
      </c>
      <c r="E45" s="48">
        <v>830</v>
      </c>
      <c r="F45" s="48">
        <v>790</v>
      </c>
      <c r="G45" s="48">
        <v>1000</v>
      </c>
      <c r="H45" s="48" t="s">
        <v>18</v>
      </c>
      <c r="I45" s="48" t="s">
        <v>18</v>
      </c>
      <c r="J45" s="48" t="s">
        <v>18</v>
      </c>
      <c r="K45" s="6" t="s">
        <v>270</v>
      </c>
      <c r="L45" s="54"/>
      <c r="M45" s="19">
        <f t="shared" si="4"/>
        <v>0</v>
      </c>
    </row>
    <row r="46" spans="1:13" ht="174" customHeight="1" x14ac:dyDescent="0.25">
      <c r="A46" s="59" t="s">
        <v>15</v>
      </c>
      <c r="B46" s="48" t="s">
        <v>204</v>
      </c>
      <c r="C46" s="48" t="s">
        <v>93</v>
      </c>
      <c r="D46" s="48">
        <v>3</v>
      </c>
      <c r="E46" s="48">
        <v>900</v>
      </c>
      <c r="F46" s="48">
        <v>380</v>
      </c>
      <c r="G46" s="48">
        <v>2100</v>
      </c>
      <c r="H46" s="48" t="s">
        <v>18</v>
      </c>
      <c r="I46" s="48" t="s">
        <v>18</v>
      </c>
      <c r="J46" s="48" t="s">
        <v>18</v>
      </c>
      <c r="K46" s="6" t="s">
        <v>313</v>
      </c>
      <c r="L46" s="54"/>
      <c r="M46" s="19">
        <f t="shared" si="4"/>
        <v>0</v>
      </c>
    </row>
    <row r="47" spans="1:13" ht="184.5" customHeight="1" x14ac:dyDescent="0.25">
      <c r="A47" s="60" t="s">
        <v>15</v>
      </c>
      <c r="B47" s="48" t="s">
        <v>204</v>
      </c>
      <c r="C47" s="48" t="s">
        <v>207</v>
      </c>
      <c r="D47" s="48">
        <v>1</v>
      </c>
      <c r="E47" s="48">
        <v>800</v>
      </c>
      <c r="F47" s="48">
        <v>400</v>
      </c>
      <c r="G47" s="48">
        <v>2100</v>
      </c>
      <c r="H47" s="48" t="s">
        <v>18</v>
      </c>
      <c r="I47" s="48" t="s">
        <v>18</v>
      </c>
      <c r="J47" s="48" t="s">
        <v>18</v>
      </c>
      <c r="K47" s="6" t="s">
        <v>317</v>
      </c>
      <c r="L47" s="54"/>
      <c r="M47" s="19">
        <f t="shared" si="4"/>
        <v>0</v>
      </c>
    </row>
    <row r="48" spans="1:13" ht="159" customHeight="1" x14ac:dyDescent="0.25">
      <c r="A48" s="59" t="s">
        <v>15</v>
      </c>
      <c r="B48" s="48" t="s">
        <v>204</v>
      </c>
      <c r="C48" s="49" t="s">
        <v>66</v>
      </c>
      <c r="D48" s="48">
        <v>1</v>
      </c>
      <c r="E48" s="48">
        <v>600</v>
      </c>
      <c r="F48" s="48">
        <v>500</v>
      </c>
      <c r="G48" s="48">
        <v>2100</v>
      </c>
      <c r="H48" s="48" t="s">
        <v>18</v>
      </c>
      <c r="I48" s="48" t="s">
        <v>18</v>
      </c>
      <c r="J48" s="48" t="s">
        <v>18</v>
      </c>
      <c r="K48" s="6" t="s">
        <v>270</v>
      </c>
      <c r="L48" s="54"/>
      <c r="M48" s="19">
        <f t="shared" si="4"/>
        <v>0</v>
      </c>
    </row>
    <row r="49" spans="1:13" ht="152.25" customHeight="1" x14ac:dyDescent="0.25">
      <c r="A49" s="59" t="s">
        <v>15</v>
      </c>
      <c r="B49" s="48" t="s">
        <v>204</v>
      </c>
      <c r="C49" s="48" t="s">
        <v>214</v>
      </c>
      <c r="D49" s="48">
        <v>1</v>
      </c>
      <c r="E49" s="48"/>
      <c r="F49" s="48"/>
      <c r="G49" s="48"/>
      <c r="H49" s="48" t="s">
        <v>18</v>
      </c>
      <c r="I49" s="48" t="s">
        <v>18</v>
      </c>
      <c r="J49" s="48" t="s">
        <v>18</v>
      </c>
      <c r="K49" s="11" t="s">
        <v>210</v>
      </c>
      <c r="L49" s="54"/>
      <c r="M49" s="19">
        <f t="shared" si="4"/>
        <v>0</v>
      </c>
    </row>
    <row r="50" spans="1:13" ht="116.45" customHeight="1" x14ac:dyDescent="0.25">
      <c r="A50" s="60" t="s">
        <v>15</v>
      </c>
      <c r="B50" s="48" t="s">
        <v>204</v>
      </c>
      <c r="C50" s="48" t="s">
        <v>205</v>
      </c>
      <c r="D50" s="48">
        <v>1</v>
      </c>
      <c r="E50" s="48"/>
      <c r="F50" s="48"/>
      <c r="G50" s="48"/>
      <c r="H50" s="48"/>
      <c r="I50" s="48"/>
      <c r="J50" s="48"/>
      <c r="K50" s="6" t="s">
        <v>270</v>
      </c>
      <c r="L50" s="54"/>
      <c r="M50" s="19">
        <f t="shared" si="4"/>
        <v>0</v>
      </c>
    </row>
    <row r="51" spans="1:13" ht="37.700000000000003" customHeight="1" x14ac:dyDescent="0.25">
      <c r="A51" s="113" t="s">
        <v>215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54"/>
      <c r="L51" s="100"/>
      <c r="M51" s="102"/>
    </row>
    <row r="52" spans="1:13" ht="136.5" customHeight="1" x14ac:dyDescent="0.25">
      <c r="A52" s="60" t="s">
        <v>15</v>
      </c>
      <c r="B52" s="48" t="s">
        <v>58</v>
      </c>
      <c r="C52" s="48" t="s">
        <v>162</v>
      </c>
      <c r="D52" s="48">
        <v>4</v>
      </c>
      <c r="E52" s="48">
        <v>800</v>
      </c>
      <c r="F52" s="48">
        <v>400</v>
      </c>
      <c r="G52" s="48">
        <v>2100</v>
      </c>
      <c r="H52" s="48" t="s">
        <v>18</v>
      </c>
      <c r="I52" s="48" t="s">
        <v>18</v>
      </c>
      <c r="J52" s="48" t="s">
        <v>18</v>
      </c>
      <c r="K52" s="6" t="s">
        <v>317</v>
      </c>
      <c r="L52" s="54"/>
      <c r="M52" s="19">
        <f>L52*D52</f>
        <v>0</v>
      </c>
    </row>
    <row r="53" spans="1:13" ht="37.700000000000003" customHeight="1" x14ac:dyDescent="0.25">
      <c r="A53" s="113" t="s">
        <v>216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54"/>
      <c r="L53" s="100"/>
      <c r="M53" s="102"/>
    </row>
    <row r="54" spans="1:13" ht="180" customHeight="1" x14ac:dyDescent="0.25">
      <c r="A54" s="59" t="s">
        <v>15</v>
      </c>
      <c r="B54" s="48" t="s">
        <v>204</v>
      </c>
      <c r="C54" s="48" t="s">
        <v>163</v>
      </c>
      <c r="D54" s="48">
        <v>2</v>
      </c>
      <c r="E54" s="48">
        <v>2000</v>
      </c>
      <c r="F54" s="48">
        <v>1400</v>
      </c>
      <c r="G54" s="48">
        <v>750</v>
      </c>
      <c r="H54" s="48" t="s">
        <v>18</v>
      </c>
      <c r="I54" s="48" t="s">
        <v>18</v>
      </c>
      <c r="J54" s="48" t="s">
        <v>18</v>
      </c>
      <c r="K54" s="5" t="s">
        <v>282</v>
      </c>
      <c r="L54" s="54"/>
      <c r="M54" s="19">
        <f t="shared" ref="M54:M61" si="5">L54*D54</f>
        <v>0</v>
      </c>
    </row>
    <row r="55" spans="1:13" ht="113.45" customHeight="1" x14ac:dyDescent="0.25">
      <c r="A55" s="59" t="s">
        <v>15</v>
      </c>
      <c r="B55" s="48" t="s">
        <v>204</v>
      </c>
      <c r="C55" s="48" t="s">
        <v>20</v>
      </c>
      <c r="D55" s="48">
        <v>2</v>
      </c>
      <c r="E55" s="48">
        <v>800</v>
      </c>
      <c r="F55" s="48">
        <v>200</v>
      </c>
      <c r="G55" s="48">
        <v>350</v>
      </c>
      <c r="H55" s="48" t="s">
        <v>18</v>
      </c>
      <c r="I55" s="48" t="s">
        <v>18</v>
      </c>
      <c r="J55" s="48" t="s">
        <v>18</v>
      </c>
      <c r="K55" s="6" t="s">
        <v>280</v>
      </c>
      <c r="L55" s="54"/>
      <c r="M55" s="19">
        <f t="shared" si="5"/>
        <v>0</v>
      </c>
    </row>
    <row r="56" spans="1:13" ht="136.5" customHeight="1" x14ac:dyDescent="0.25">
      <c r="A56" s="58" t="s">
        <v>15</v>
      </c>
      <c r="B56" s="48" t="s">
        <v>204</v>
      </c>
      <c r="C56" s="48" t="s">
        <v>21</v>
      </c>
      <c r="D56" s="48">
        <v>2</v>
      </c>
      <c r="E56" s="48">
        <v>400</v>
      </c>
      <c r="F56" s="48">
        <v>480</v>
      </c>
      <c r="G56" s="48">
        <v>650</v>
      </c>
      <c r="H56" s="48" t="s">
        <v>18</v>
      </c>
      <c r="I56" s="48" t="s">
        <v>18</v>
      </c>
      <c r="J56" s="48" t="s">
        <v>18</v>
      </c>
      <c r="K56" s="6" t="s">
        <v>303</v>
      </c>
      <c r="L56" s="54"/>
      <c r="M56" s="19">
        <f t="shared" si="5"/>
        <v>0</v>
      </c>
    </row>
    <row r="57" spans="1:13" ht="154.5" customHeight="1" x14ac:dyDescent="0.25">
      <c r="A57" s="59" t="s">
        <v>15</v>
      </c>
      <c r="B57" s="48" t="s">
        <v>204</v>
      </c>
      <c r="C57" s="48" t="s">
        <v>312</v>
      </c>
      <c r="D57" s="48">
        <v>2</v>
      </c>
      <c r="E57" s="48">
        <v>830</v>
      </c>
      <c r="F57" s="48">
        <v>790</v>
      </c>
      <c r="G57" s="48">
        <v>1000</v>
      </c>
      <c r="H57" s="48" t="s">
        <v>18</v>
      </c>
      <c r="I57" s="48" t="s">
        <v>18</v>
      </c>
      <c r="J57" s="48" t="s">
        <v>18</v>
      </c>
      <c r="K57" s="5" t="s">
        <v>270</v>
      </c>
      <c r="L57" s="54"/>
      <c r="M57" s="19">
        <f t="shared" si="5"/>
        <v>0</v>
      </c>
    </row>
    <row r="58" spans="1:13" ht="162" customHeight="1" x14ac:dyDescent="0.25">
      <c r="A58" s="59" t="s">
        <v>15</v>
      </c>
      <c r="B58" s="48" t="s">
        <v>204</v>
      </c>
      <c r="C58" s="48" t="s">
        <v>93</v>
      </c>
      <c r="D58" s="48">
        <v>4</v>
      </c>
      <c r="E58" s="48">
        <v>900</v>
      </c>
      <c r="F58" s="48">
        <v>380</v>
      </c>
      <c r="G58" s="48">
        <v>1800</v>
      </c>
      <c r="H58" s="48" t="s">
        <v>18</v>
      </c>
      <c r="I58" s="48" t="s">
        <v>18</v>
      </c>
      <c r="J58" s="48" t="s">
        <v>18</v>
      </c>
      <c r="K58" s="6" t="s">
        <v>385</v>
      </c>
      <c r="L58" s="54"/>
      <c r="M58" s="19">
        <f t="shared" si="5"/>
        <v>0</v>
      </c>
    </row>
    <row r="59" spans="1:13" ht="120" customHeight="1" x14ac:dyDescent="0.25">
      <c r="A59" s="60" t="s">
        <v>15</v>
      </c>
      <c r="B59" s="48" t="s">
        <v>204</v>
      </c>
      <c r="C59" s="48" t="s">
        <v>162</v>
      </c>
      <c r="D59" s="48">
        <v>2</v>
      </c>
      <c r="E59" s="48">
        <v>800</v>
      </c>
      <c r="F59" s="48">
        <v>400</v>
      </c>
      <c r="G59" s="48">
        <v>2100</v>
      </c>
      <c r="H59" s="48" t="s">
        <v>18</v>
      </c>
      <c r="I59" s="48" t="s">
        <v>18</v>
      </c>
      <c r="J59" s="48" t="s">
        <v>18</v>
      </c>
      <c r="K59" s="6" t="s">
        <v>385</v>
      </c>
      <c r="L59" s="54"/>
      <c r="M59" s="19">
        <f t="shared" si="5"/>
        <v>0</v>
      </c>
    </row>
    <row r="60" spans="1:13" ht="159" customHeight="1" x14ac:dyDescent="0.25">
      <c r="A60" s="59" t="s">
        <v>15</v>
      </c>
      <c r="B60" s="48" t="s">
        <v>204</v>
      </c>
      <c r="C60" s="49" t="s">
        <v>66</v>
      </c>
      <c r="D60" s="48">
        <v>1</v>
      </c>
      <c r="E60" s="48">
        <v>800</v>
      </c>
      <c r="F60" s="48">
        <v>500</v>
      </c>
      <c r="G60" s="48">
        <v>2100</v>
      </c>
      <c r="H60" s="48" t="s">
        <v>18</v>
      </c>
      <c r="I60" s="48" t="s">
        <v>18</v>
      </c>
      <c r="J60" s="48" t="s">
        <v>18</v>
      </c>
      <c r="K60" s="6" t="s">
        <v>270</v>
      </c>
      <c r="L60" s="54"/>
      <c r="M60" s="19">
        <f t="shared" si="5"/>
        <v>0</v>
      </c>
    </row>
    <row r="61" spans="1:13" ht="89.1" customHeight="1" x14ac:dyDescent="0.25">
      <c r="A61" s="60" t="s">
        <v>15</v>
      </c>
      <c r="B61" s="48" t="s">
        <v>204</v>
      </c>
      <c r="C61" s="48" t="s">
        <v>205</v>
      </c>
      <c r="D61" s="48">
        <v>1</v>
      </c>
      <c r="E61" s="48"/>
      <c r="F61" s="48"/>
      <c r="G61" s="48"/>
      <c r="H61" s="48"/>
      <c r="I61" s="48"/>
      <c r="J61" s="48"/>
      <c r="K61" s="6" t="s">
        <v>270</v>
      </c>
      <c r="L61" s="54"/>
      <c r="M61" s="19">
        <f t="shared" si="5"/>
        <v>0</v>
      </c>
    </row>
    <row r="62" spans="1:13" ht="37.700000000000003" customHeight="1" x14ac:dyDescent="0.25">
      <c r="A62" s="113" t="s">
        <v>217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54"/>
      <c r="L62" s="100"/>
      <c r="M62" s="102"/>
    </row>
    <row r="63" spans="1:13" ht="113.45" customHeight="1" x14ac:dyDescent="0.25">
      <c r="A63" s="64" t="s">
        <v>15</v>
      </c>
      <c r="B63" s="48" t="s">
        <v>218</v>
      </c>
      <c r="C63" s="48" t="s">
        <v>175</v>
      </c>
      <c r="D63" s="48">
        <v>1</v>
      </c>
      <c r="E63" s="48">
        <v>528</v>
      </c>
      <c r="F63" s="48">
        <v>10</v>
      </c>
      <c r="G63" s="48">
        <v>70</v>
      </c>
      <c r="H63" s="48" t="s">
        <v>18</v>
      </c>
      <c r="I63" s="48" t="s">
        <v>18</v>
      </c>
      <c r="J63" s="48" t="s">
        <v>18</v>
      </c>
      <c r="K63" s="6" t="s">
        <v>15</v>
      </c>
      <c r="L63" s="54"/>
      <c r="M63" s="19">
        <f>L63*D63</f>
        <v>0</v>
      </c>
    </row>
    <row r="64" spans="1:13" ht="37.700000000000003" customHeight="1" x14ac:dyDescent="0.25">
      <c r="A64" s="161" t="s">
        <v>219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01"/>
      <c r="M64" s="102"/>
    </row>
    <row r="65" spans="1:13" ht="146.44999999999999" customHeight="1" x14ac:dyDescent="0.25">
      <c r="A65" s="61" t="s">
        <v>15</v>
      </c>
      <c r="B65" s="45" t="s">
        <v>204</v>
      </c>
      <c r="C65" s="32" t="s">
        <v>163</v>
      </c>
      <c r="D65" s="50">
        <v>1</v>
      </c>
      <c r="E65" s="50">
        <v>2000</v>
      </c>
      <c r="F65" s="50">
        <v>1400</v>
      </c>
      <c r="G65" s="50">
        <v>750</v>
      </c>
      <c r="H65" s="50" t="s">
        <v>18</v>
      </c>
      <c r="I65" s="50" t="s">
        <v>18</v>
      </c>
      <c r="J65" s="50" t="s">
        <v>18</v>
      </c>
      <c r="K65" s="36" t="s">
        <v>282</v>
      </c>
      <c r="L65" s="54"/>
      <c r="M65" s="19">
        <f t="shared" ref="M65:M72" si="6">L65*D65</f>
        <v>0</v>
      </c>
    </row>
    <row r="66" spans="1:13" ht="113.45" customHeight="1" x14ac:dyDescent="0.25">
      <c r="A66" s="61" t="s">
        <v>15</v>
      </c>
      <c r="B66" s="45" t="s">
        <v>204</v>
      </c>
      <c r="C66" s="8" t="s">
        <v>20</v>
      </c>
      <c r="D66" s="48">
        <v>1</v>
      </c>
      <c r="E66" s="48">
        <v>800</v>
      </c>
      <c r="F66" s="48">
        <v>200</v>
      </c>
      <c r="G66" s="48">
        <v>350</v>
      </c>
      <c r="H66" s="48" t="s">
        <v>18</v>
      </c>
      <c r="I66" s="48" t="s">
        <v>18</v>
      </c>
      <c r="J66" s="48" t="s">
        <v>18</v>
      </c>
      <c r="K66" s="6" t="s">
        <v>280</v>
      </c>
      <c r="L66" s="54"/>
      <c r="M66" s="19">
        <f t="shared" si="6"/>
        <v>0</v>
      </c>
    </row>
    <row r="67" spans="1:13" ht="149.25" customHeight="1" x14ac:dyDescent="0.25">
      <c r="A67" s="61" t="s">
        <v>15</v>
      </c>
      <c r="B67" s="45" t="s">
        <v>204</v>
      </c>
      <c r="C67" s="8" t="s">
        <v>21</v>
      </c>
      <c r="D67" s="48">
        <v>1</v>
      </c>
      <c r="E67" s="48">
        <v>400</v>
      </c>
      <c r="F67" s="48">
        <v>480</v>
      </c>
      <c r="G67" s="48">
        <v>650</v>
      </c>
      <c r="H67" s="48" t="s">
        <v>18</v>
      </c>
      <c r="I67" s="48" t="s">
        <v>18</v>
      </c>
      <c r="J67" s="48" t="s">
        <v>18</v>
      </c>
      <c r="K67" s="6" t="s">
        <v>303</v>
      </c>
      <c r="L67" s="54"/>
      <c r="M67" s="19">
        <f t="shared" si="6"/>
        <v>0</v>
      </c>
    </row>
    <row r="68" spans="1:13" ht="191.1" customHeight="1" x14ac:dyDescent="0.25">
      <c r="A68" s="61" t="s">
        <v>15</v>
      </c>
      <c r="B68" s="45" t="s">
        <v>204</v>
      </c>
      <c r="C68" s="48" t="s">
        <v>312</v>
      </c>
      <c r="D68" s="48">
        <v>1</v>
      </c>
      <c r="E68" s="48">
        <v>830</v>
      </c>
      <c r="F68" s="48">
        <v>790</v>
      </c>
      <c r="G68" s="48">
        <v>1000</v>
      </c>
      <c r="H68" s="48" t="s">
        <v>18</v>
      </c>
      <c r="I68" s="48" t="s">
        <v>18</v>
      </c>
      <c r="J68" s="48" t="s">
        <v>18</v>
      </c>
      <c r="K68" s="6" t="s">
        <v>270</v>
      </c>
      <c r="L68" s="54"/>
      <c r="M68" s="19">
        <f t="shared" si="6"/>
        <v>0</v>
      </c>
    </row>
    <row r="69" spans="1:13" ht="182.45" customHeight="1" x14ac:dyDescent="0.25">
      <c r="A69" s="61" t="s">
        <v>15</v>
      </c>
      <c r="B69" s="45" t="s">
        <v>204</v>
      </c>
      <c r="C69" s="8" t="s">
        <v>207</v>
      </c>
      <c r="D69" s="48">
        <v>2</v>
      </c>
      <c r="E69" s="48">
        <v>800</v>
      </c>
      <c r="F69" s="48">
        <v>400</v>
      </c>
      <c r="G69" s="48">
        <v>1800</v>
      </c>
      <c r="H69" s="48" t="s">
        <v>18</v>
      </c>
      <c r="I69" s="48" t="s">
        <v>18</v>
      </c>
      <c r="J69" s="48" t="s">
        <v>18</v>
      </c>
      <c r="K69" s="6" t="s">
        <v>317</v>
      </c>
      <c r="L69" s="54"/>
      <c r="M69" s="19">
        <f t="shared" si="6"/>
        <v>0</v>
      </c>
    </row>
    <row r="70" spans="1:13" ht="151.5" customHeight="1" x14ac:dyDescent="0.25">
      <c r="A70" s="61" t="s">
        <v>15</v>
      </c>
      <c r="B70" s="45" t="s">
        <v>204</v>
      </c>
      <c r="C70" s="8" t="s">
        <v>209</v>
      </c>
      <c r="D70" s="48">
        <v>1</v>
      </c>
      <c r="E70" s="48"/>
      <c r="F70" s="48"/>
      <c r="G70" s="48"/>
      <c r="H70" s="48" t="s">
        <v>18</v>
      </c>
      <c r="I70" s="48" t="s">
        <v>18</v>
      </c>
      <c r="J70" s="48" t="s">
        <v>18</v>
      </c>
      <c r="K70" s="11" t="s">
        <v>210</v>
      </c>
      <c r="L70" s="54"/>
      <c r="M70" s="19">
        <f t="shared" si="6"/>
        <v>0</v>
      </c>
    </row>
    <row r="71" spans="1:13" ht="161.1" customHeight="1" x14ac:dyDescent="0.25">
      <c r="A71" s="61" t="s">
        <v>15</v>
      </c>
      <c r="B71" s="45" t="s">
        <v>204</v>
      </c>
      <c r="C71" s="8" t="s">
        <v>181</v>
      </c>
      <c r="D71" s="48">
        <v>1</v>
      </c>
      <c r="E71" s="48"/>
      <c r="F71" s="48"/>
      <c r="G71" s="48"/>
      <c r="H71" s="48" t="s">
        <v>18</v>
      </c>
      <c r="I71" s="48" t="s">
        <v>18</v>
      </c>
      <c r="J71" s="48" t="s">
        <v>18</v>
      </c>
      <c r="K71" s="6" t="s">
        <v>306</v>
      </c>
      <c r="L71" s="54"/>
      <c r="M71" s="19">
        <f t="shared" si="6"/>
        <v>0</v>
      </c>
    </row>
    <row r="72" spans="1:13" ht="97.5" customHeight="1" x14ac:dyDescent="0.25">
      <c r="A72" s="61" t="s">
        <v>15</v>
      </c>
      <c r="B72" s="45" t="s">
        <v>204</v>
      </c>
      <c r="C72" s="34" t="s">
        <v>205</v>
      </c>
      <c r="D72" s="49">
        <v>1</v>
      </c>
      <c r="E72" s="49"/>
      <c r="F72" s="49"/>
      <c r="G72" s="49"/>
      <c r="H72" s="49"/>
      <c r="I72" s="49"/>
      <c r="J72" s="49"/>
      <c r="K72" s="6" t="s">
        <v>270</v>
      </c>
      <c r="L72" s="54"/>
      <c r="M72" s="19">
        <f t="shared" si="6"/>
        <v>0</v>
      </c>
    </row>
    <row r="73" spans="1:13" ht="37.700000000000003" customHeight="1" x14ac:dyDescent="0.25">
      <c r="A73" s="161" t="s">
        <v>220</v>
      </c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01"/>
      <c r="M73" s="102"/>
    </row>
    <row r="74" spans="1:13" ht="177" customHeight="1" x14ac:dyDescent="0.25">
      <c r="A74" s="59" t="s">
        <v>15</v>
      </c>
      <c r="B74" s="50" t="s">
        <v>221</v>
      </c>
      <c r="C74" s="50" t="s">
        <v>163</v>
      </c>
      <c r="D74" s="50">
        <v>1</v>
      </c>
      <c r="E74" s="50">
        <v>2000</v>
      </c>
      <c r="F74" s="50">
        <v>1400</v>
      </c>
      <c r="G74" s="50">
        <v>750</v>
      </c>
      <c r="H74" s="50" t="s">
        <v>18</v>
      </c>
      <c r="I74" s="50" t="s">
        <v>18</v>
      </c>
      <c r="J74" s="50" t="s">
        <v>18</v>
      </c>
      <c r="K74" s="36" t="s">
        <v>282</v>
      </c>
      <c r="L74" s="54"/>
      <c r="M74" s="19">
        <f t="shared" ref="M74:M80" si="7">L74*D74</f>
        <v>0</v>
      </c>
    </row>
    <row r="75" spans="1:13" ht="113.45" customHeight="1" x14ac:dyDescent="0.25">
      <c r="A75" s="59" t="s">
        <v>15</v>
      </c>
      <c r="B75" s="48" t="s">
        <v>221</v>
      </c>
      <c r="C75" s="48" t="s">
        <v>20</v>
      </c>
      <c r="D75" s="48">
        <v>1</v>
      </c>
      <c r="E75" s="48">
        <v>800</v>
      </c>
      <c r="F75" s="48">
        <v>200</v>
      </c>
      <c r="G75" s="48">
        <v>350</v>
      </c>
      <c r="H75" s="48" t="s">
        <v>18</v>
      </c>
      <c r="I75" s="48" t="s">
        <v>18</v>
      </c>
      <c r="J75" s="48" t="s">
        <v>18</v>
      </c>
      <c r="K75" s="6" t="s">
        <v>280</v>
      </c>
      <c r="L75" s="54"/>
      <c r="M75" s="19">
        <f t="shared" si="7"/>
        <v>0</v>
      </c>
    </row>
    <row r="76" spans="1:13" ht="138.75" customHeight="1" x14ac:dyDescent="0.25">
      <c r="A76" s="58" t="s">
        <v>15</v>
      </c>
      <c r="B76" s="48" t="s">
        <v>221</v>
      </c>
      <c r="C76" s="48" t="s">
        <v>21</v>
      </c>
      <c r="D76" s="48">
        <v>1</v>
      </c>
      <c r="E76" s="48">
        <v>400</v>
      </c>
      <c r="F76" s="48">
        <v>480</v>
      </c>
      <c r="G76" s="48">
        <v>650</v>
      </c>
      <c r="H76" s="48" t="s">
        <v>18</v>
      </c>
      <c r="I76" s="48" t="s">
        <v>18</v>
      </c>
      <c r="J76" s="48" t="s">
        <v>18</v>
      </c>
      <c r="K76" s="6" t="s">
        <v>270</v>
      </c>
      <c r="L76" s="54"/>
      <c r="M76" s="19">
        <f t="shared" si="7"/>
        <v>0</v>
      </c>
    </row>
    <row r="77" spans="1:13" ht="191.1" customHeight="1" x14ac:dyDescent="0.25">
      <c r="A77" s="59" t="s">
        <v>15</v>
      </c>
      <c r="B77" s="48" t="s">
        <v>221</v>
      </c>
      <c r="C77" s="48" t="s">
        <v>312</v>
      </c>
      <c r="D77" s="48">
        <v>1</v>
      </c>
      <c r="E77" s="48">
        <v>830</v>
      </c>
      <c r="F77" s="48">
        <v>790</v>
      </c>
      <c r="G77" s="48">
        <v>1000</v>
      </c>
      <c r="H77" s="48" t="s">
        <v>18</v>
      </c>
      <c r="I77" s="48" t="s">
        <v>18</v>
      </c>
      <c r="J77" s="48" t="s">
        <v>18</v>
      </c>
      <c r="K77" s="6" t="s">
        <v>270</v>
      </c>
      <c r="L77" s="54"/>
      <c r="M77" s="19">
        <f t="shared" si="7"/>
        <v>0</v>
      </c>
    </row>
    <row r="78" spans="1:13" ht="111.6" customHeight="1" x14ac:dyDescent="0.25">
      <c r="A78" s="60" t="s">
        <v>15</v>
      </c>
      <c r="B78" s="48" t="s">
        <v>221</v>
      </c>
      <c r="C78" s="48" t="s">
        <v>162</v>
      </c>
      <c r="D78" s="48">
        <v>1</v>
      </c>
      <c r="E78" s="48">
        <v>800</v>
      </c>
      <c r="F78" s="48">
        <v>400</v>
      </c>
      <c r="G78" s="48">
        <v>2100</v>
      </c>
      <c r="H78" s="48" t="s">
        <v>18</v>
      </c>
      <c r="I78" s="48" t="s">
        <v>18</v>
      </c>
      <c r="J78" s="48" t="s">
        <v>18</v>
      </c>
      <c r="K78" s="6" t="s">
        <v>270</v>
      </c>
      <c r="L78" s="54"/>
      <c r="M78" s="19">
        <f t="shared" si="7"/>
        <v>0</v>
      </c>
    </row>
    <row r="79" spans="1:13" ht="161.1" customHeight="1" x14ac:dyDescent="0.25">
      <c r="A79" s="60" t="s">
        <v>15</v>
      </c>
      <c r="B79" s="48" t="s">
        <v>204</v>
      </c>
      <c r="C79" s="48" t="s">
        <v>181</v>
      </c>
      <c r="D79" s="48">
        <v>1</v>
      </c>
      <c r="E79" s="48"/>
      <c r="F79" s="48"/>
      <c r="G79" s="48"/>
      <c r="H79" s="48" t="s">
        <v>18</v>
      </c>
      <c r="I79" s="48" t="s">
        <v>18</v>
      </c>
      <c r="J79" s="48" t="s">
        <v>18</v>
      </c>
      <c r="K79" s="6" t="s">
        <v>306</v>
      </c>
      <c r="L79" s="54"/>
      <c r="M79" s="19">
        <f t="shared" si="7"/>
        <v>0</v>
      </c>
    </row>
    <row r="80" spans="1:13" ht="116.45" customHeight="1" x14ac:dyDescent="0.25">
      <c r="A80" s="60" t="s">
        <v>15</v>
      </c>
      <c r="B80" s="48" t="s">
        <v>204</v>
      </c>
      <c r="C80" s="48" t="s">
        <v>205</v>
      </c>
      <c r="D80" s="48">
        <v>1</v>
      </c>
      <c r="E80" s="48"/>
      <c r="F80" s="48"/>
      <c r="G80" s="48"/>
      <c r="H80" s="48"/>
      <c r="I80" s="48"/>
      <c r="J80" s="48"/>
      <c r="K80" s="6" t="s">
        <v>270</v>
      </c>
      <c r="L80" s="54"/>
      <c r="M80" s="19">
        <f t="shared" si="7"/>
        <v>0</v>
      </c>
    </row>
    <row r="81" spans="1:13" ht="37.700000000000003" customHeight="1" x14ac:dyDescent="0.25">
      <c r="A81" s="113" t="s">
        <v>222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54"/>
      <c r="L81" s="100"/>
      <c r="M81" s="102"/>
    </row>
    <row r="82" spans="1:13" ht="234.75" customHeight="1" x14ac:dyDescent="0.25">
      <c r="A82" s="58" t="s">
        <v>15</v>
      </c>
      <c r="B82" s="48" t="s">
        <v>223</v>
      </c>
      <c r="C82" s="48" t="s">
        <v>224</v>
      </c>
      <c r="D82" s="48">
        <v>2</v>
      </c>
      <c r="E82" s="48">
        <v>600</v>
      </c>
      <c r="F82" s="48">
        <v>600</v>
      </c>
      <c r="G82" s="48">
        <v>1150</v>
      </c>
      <c r="H82" s="48" t="s">
        <v>18</v>
      </c>
      <c r="I82" s="48" t="s">
        <v>18</v>
      </c>
      <c r="J82" s="48" t="s">
        <v>18</v>
      </c>
      <c r="K82" s="6" t="s">
        <v>318</v>
      </c>
      <c r="L82" s="54"/>
      <c r="M82" s="19">
        <f t="shared" ref="M82:M83" si="8">L82*D82</f>
        <v>0</v>
      </c>
    </row>
    <row r="83" spans="1:13" ht="207.75" customHeight="1" x14ac:dyDescent="0.25">
      <c r="A83" s="60" t="s">
        <v>15</v>
      </c>
      <c r="B83" s="48" t="s">
        <v>223</v>
      </c>
      <c r="C83" s="48" t="s">
        <v>29</v>
      </c>
      <c r="D83" s="48">
        <v>2</v>
      </c>
      <c r="E83" s="48">
        <v>1250</v>
      </c>
      <c r="F83" s="48">
        <v>500</v>
      </c>
      <c r="G83" s="48">
        <v>2100</v>
      </c>
      <c r="H83" s="48" t="s">
        <v>18</v>
      </c>
      <c r="I83" s="48" t="s">
        <v>18</v>
      </c>
      <c r="J83" s="48" t="s">
        <v>18</v>
      </c>
      <c r="K83" s="6" t="s">
        <v>319</v>
      </c>
      <c r="L83" s="54"/>
      <c r="M83" s="19">
        <f t="shared" si="8"/>
        <v>0</v>
      </c>
    </row>
    <row r="84" spans="1:13" ht="37.700000000000003" customHeight="1" x14ac:dyDescent="0.25">
      <c r="A84" s="113" t="s">
        <v>225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54"/>
      <c r="L84" s="100"/>
      <c r="M84" s="102"/>
    </row>
    <row r="85" spans="1:13" ht="195.75" customHeight="1" x14ac:dyDescent="0.25">
      <c r="A85" s="58" t="s">
        <v>15</v>
      </c>
      <c r="B85" s="48" t="s">
        <v>226</v>
      </c>
      <c r="C85" s="48" t="s">
        <v>386</v>
      </c>
      <c r="D85" s="48">
        <v>14</v>
      </c>
      <c r="E85" s="48">
        <v>1300</v>
      </c>
      <c r="F85" s="48">
        <v>600</v>
      </c>
      <c r="G85" s="48">
        <v>750</v>
      </c>
      <c r="H85" s="48" t="s">
        <v>18</v>
      </c>
      <c r="I85" s="48" t="s">
        <v>18</v>
      </c>
      <c r="J85" s="48" t="s">
        <v>18</v>
      </c>
      <c r="K85" s="5" t="s">
        <v>387</v>
      </c>
      <c r="L85" s="54"/>
      <c r="M85" s="19">
        <f>L85*D85</f>
        <v>0</v>
      </c>
    </row>
    <row r="86" spans="1:13" ht="155.44999999999999" customHeight="1" x14ac:dyDescent="0.25">
      <c r="A86" s="60" t="s">
        <v>15</v>
      </c>
      <c r="B86" s="48" t="s">
        <v>226</v>
      </c>
      <c r="C86" s="48" t="s">
        <v>342</v>
      </c>
      <c r="D86" s="48">
        <v>28</v>
      </c>
      <c r="E86" s="48">
        <v>540</v>
      </c>
      <c r="F86" s="48">
        <v>560</v>
      </c>
      <c r="G86" s="48">
        <v>830</v>
      </c>
      <c r="H86" s="48" t="s">
        <v>18</v>
      </c>
      <c r="I86" s="48" t="s">
        <v>18</v>
      </c>
      <c r="J86" s="48" t="s">
        <v>18</v>
      </c>
      <c r="K86" s="3" t="s">
        <v>227</v>
      </c>
      <c r="L86" s="54"/>
      <c r="M86" s="19">
        <f>L86*D86</f>
        <v>0</v>
      </c>
    </row>
    <row r="87" spans="1:13" ht="37.700000000000003" customHeight="1" x14ac:dyDescent="0.25">
      <c r="A87" s="113" t="s">
        <v>228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54"/>
      <c r="L87" s="100"/>
      <c r="M87" s="102"/>
    </row>
    <row r="88" spans="1:13" ht="141" customHeight="1" x14ac:dyDescent="0.25">
      <c r="A88" s="58" t="s">
        <v>15</v>
      </c>
      <c r="B88" s="48" t="s">
        <v>230</v>
      </c>
      <c r="C88" s="48" t="s">
        <v>229</v>
      </c>
      <c r="D88" s="48">
        <v>2</v>
      </c>
      <c r="E88" s="48">
        <v>1400</v>
      </c>
      <c r="F88" s="48">
        <v>750</v>
      </c>
      <c r="G88" s="48">
        <v>750</v>
      </c>
      <c r="H88" s="48" t="s">
        <v>18</v>
      </c>
      <c r="I88" s="48" t="s">
        <v>18</v>
      </c>
      <c r="J88" s="48" t="s">
        <v>18</v>
      </c>
      <c r="K88" s="5" t="s">
        <v>285</v>
      </c>
      <c r="L88" s="54"/>
      <c r="M88" s="19">
        <f t="shared" ref="M88:M93" si="9">L88*D88</f>
        <v>0</v>
      </c>
    </row>
    <row r="89" spans="1:13" ht="148.5" customHeight="1" x14ac:dyDescent="0.25">
      <c r="A89" s="59" t="s">
        <v>15</v>
      </c>
      <c r="B89" s="48" t="s">
        <v>230</v>
      </c>
      <c r="C89" s="48" t="s">
        <v>21</v>
      </c>
      <c r="D89" s="48">
        <v>2</v>
      </c>
      <c r="E89" s="48">
        <v>400</v>
      </c>
      <c r="F89" s="48">
        <v>480</v>
      </c>
      <c r="G89" s="48">
        <v>650</v>
      </c>
      <c r="H89" s="48" t="s">
        <v>18</v>
      </c>
      <c r="I89" s="48" t="s">
        <v>18</v>
      </c>
      <c r="J89" s="48" t="s">
        <v>18</v>
      </c>
      <c r="K89" s="6" t="s">
        <v>303</v>
      </c>
      <c r="L89" s="54"/>
      <c r="M89" s="19">
        <f t="shared" si="9"/>
        <v>0</v>
      </c>
    </row>
    <row r="90" spans="1:13" ht="147.6" customHeight="1" x14ac:dyDescent="0.25">
      <c r="A90" s="59" t="s">
        <v>15</v>
      </c>
      <c r="B90" s="48" t="s">
        <v>230</v>
      </c>
      <c r="C90" s="48" t="s">
        <v>312</v>
      </c>
      <c r="D90" s="48">
        <v>2</v>
      </c>
      <c r="E90" s="48">
        <v>830</v>
      </c>
      <c r="F90" s="48">
        <v>790</v>
      </c>
      <c r="G90" s="48">
        <v>1000</v>
      </c>
      <c r="H90" s="48" t="s">
        <v>18</v>
      </c>
      <c r="I90" s="48" t="s">
        <v>18</v>
      </c>
      <c r="J90" s="48" t="s">
        <v>18</v>
      </c>
      <c r="K90" s="6" t="s">
        <v>270</v>
      </c>
      <c r="L90" s="54"/>
      <c r="M90" s="19">
        <f t="shared" si="9"/>
        <v>0</v>
      </c>
    </row>
    <row r="91" spans="1:13" ht="113.45" customHeight="1" x14ac:dyDescent="0.25">
      <c r="A91" s="59"/>
      <c r="B91" s="48" t="s">
        <v>230</v>
      </c>
      <c r="C91" s="48" t="s">
        <v>162</v>
      </c>
      <c r="D91" s="48">
        <v>3</v>
      </c>
      <c r="E91" s="48">
        <v>800</v>
      </c>
      <c r="F91" s="48">
        <v>400</v>
      </c>
      <c r="G91" s="48">
        <v>2100</v>
      </c>
      <c r="H91" s="48" t="s">
        <v>18</v>
      </c>
      <c r="I91" s="48" t="s">
        <v>18</v>
      </c>
      <c r="J91" s="48" t="s">
        <v>18</v>
      </c>
      <c r="K91" s="6" t="s">
        <v>270</v>
      </c>
      <c r="L91" s="54"/>
      <c r="M91" s="19">
        <f t="shared" si="9"/>
        <v>0</v>
      </c>
    </row>
    <row r="92" spans="1:13" ht="113.45" customHeight="1" x14ac:dyDescent="0.25">
      <c r="A92" s="59"/>
      <c r="B92" s="48" t="s">
        <v>230</v>
      </c>
      <c r="C92" s="48" t="s">
        <v>93</v>
      </c>
      <c r="D92" s="48">
        <v>5</v>
      </c>
      <c r="E92" s="48">
        <v>900</v>
      </c>
      <c r="F92" s="48">
        <v>400</v>
      </c>
      <c r="G92" s="48">
        <v>2100</v>
      </c>
      <c r="H92" s="48" t="s">
        <v>18</v>
      </c>
      <c r="I92" s="48" t="s">
        <v>18</v>
      </c>
      <c r="J92" s="48" t="s">
        <v>18</v>
      </c>
      <c r="K92" s="6" t="s">
        <v>313</v>
      </c>
      <c r="L92" s="54"/>
      <c r="M92" s="19">
        <f t="shared" si="9"/>
        <v>0</v>
      </c>
    </row>
    <row r="93" spans="1:13" ht="87.95" customHeight="1" x14ac:dyDescent="0.25">
      <c r="A93" s="81"/>
      <c r="B93" s="48" t="s">
        <v>230</v>
      </c>
      <c r="C93" s="44" t="s">
        <v>26</v>
      </c>
      <c r="D93" s="45">
        <v>1</v>
      </c>
      <c r="E93" s="45"/>
      <c r="F93" s="45"/>
      <c r="G93" s="45"/>
      <c r="H93" s="45"/>
      <c r="I93" s="45"/>
      <c r="J93" s="7"/>
      <c r="K93" s="5" t="s">
        <v>270</v>
      </c>
      <c r="L93" s="54"/>
      <c r="M93" s="20">
        <f t="shared" si="9"/>
        <v>0</v>
      </c>
    </row>
    <row r="94" spans="1:13" ht="37.700000000000003" customHeight="1" x14ac:dyDescent="0.25">
      <c r="A94" s="113" t="s">
        <v>232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54"/>
      <c r="L94" s="100"/>
      <c r="M94" s="102"/>
    </row>
    <row r="95" spans="1:13" ht="167.1" customHeight="1" x14ac:dyDescent="0.25">
      <c r="A95" s="58" t="s">
        <v>15</v>
      </c>
      <c r="B95" s="48" t="s">
        <v>230</v>
      </c>
      <c r="C95" s="48" t="s">
        <v>229</v>
      </c>
      <c r="D95" s="48">
        <v>1</v>
      </c>
      <c r="E95" s="48">
        <v>1600</v>
      </c>
      <c r="F95" s="48">
        <v>750</v>
      </c>
      <c r="G95" s="48">
        <v>750</v>
      </c>
      <c r="H95" s="48" t="s">
        <v>18</v>
      </c>
      <c r="I95" s="48" t="s">
        <v>18</v>
      </c>
      <c r="J95" s="48" t="s">
        <v>18</v>
      </c>
      <c r="K95" s="6" t="s">
        <v>270</v>
      </c>
      <c r="L95" s="54"/>
      <c r="M95" s="19">
        <f>L95*D95</f>
        <v>0</v>
      </c>
    </row>
    <row r="96" spans="1:13" ht="148.5" customHeight="1" x14ac:dyDescent="0.25">
      <c r="A96" s="59" t="s">
        <v>15</v>
      </c>
      <c r="B96" s="48" t="s">
        <v>230</v>
      </c>
      <c r="C96" s="48" t="s">
        <v>21</v>
      </c>
      <c r="D96" s="48">
        <v>3</v>
      </c>
      <c r="E96" s="48">
        <v>400</v>
      </c>
      <c r="F96" s="48">
        <v>480</v>
      </c>
      <c r="G96" s="48">
        <v>650</v>
      </c>
      <c r="H96" s="48" t="s">
        <v>18</v>
      </c>
      <c r="I96" s="48" t="s">
        <v>18</v>
      </c>
      <c r="J96" s="48" t="s">
        <v>18</v>
      </c>
      <c r="K96" s="6" t="s">
        <v>270</v>
      </c>
      <c r="L96" s="54"/>
      <c r="M96" s="19">
        <f t="shared" ref="M96:M108" si="10">L96*D96</f>
        <v>0</v>
      </c>
    </row>
    <row r="97" spans="1:13" ht="191.1" customHeight="1" x14ac:dyDescent="0.25">
      <c r="A97" s="59" t="s">
        <v>15</v>
      </c>
      <c r="B97" s="48" t="s">
        <v>230</v>
      </c>
      <c r="C97" s="48" t="s">
        <v>312</v>
      </c>
      <c r="D97" s="48">
        <v>3</v>
      </c>
      <c r="E97" s="48">
        <v>830</v>
      </c>
      <c r="F97" s="48">
        <v>790</v>
      </c>
      <c r="G97" s="48">
        <v>1000</v>
      </c>
      <c r="H97" s="48" t="s">
        <v>18</v>
      </c>
      <c r="I97" s="48" t="s">
        <v>18</v>
      </c>
      <c r="J97" s="48" t="s">
        <v>18</v>
      </c>
      <c r="K97" s="6" t="s">
        <v>270</v>
      </c>
      <c r="L97" s="54"/>
      <c r="M97" s="19">
        <f t="shared" si="10"/>
        <v>0</v>
      </c>
    </row>
    <row r="98" spans="1:13" ht="150" customHeight="1" x14ac:dyDescent="0.25">
      <c r="A98" s="59" t="s">
        <v>15</v>
      </c>
      <c r="B98" s="48" t="s">
        <v>230</v>
      </c>
      <c r="C98" s="48" t="s">
        <v>163</v>
      </c>
      <c r="D98" s="48">
        <v>3</v>
      </c>
      <c r="E98" s="48">
        <v>2000</v>
      </c>
      <c r="F98" s="48">
        <v>1400</v>
      </c>
      <c r="G98" s="48">
        <v>750</v>
      </c>
      <c r="H98" s="48" t="s">
        <v>18</v>
      </c>
      <c r="I98" s="48" t="s">
        <v>18</v>
      </c>
      <c r="J98" s="48" t="s">
        <v>18</v>
      </c>
      <c r="K98" s="6" t="s">
        <v>270</v>
      </c>
      <c r="L98" s="54"/>
      <c r="M98" s="19">
        <f t="shared" si="10"/>
        <v>0</v>
      </c>
    </row>
    <row r="99" spans="1:13" ht="162" customHeight="1" x14ac:dyDescent="0.25">
      <c r="A99" s="60" t="s">
        <v>15</v>
      </c>
      <c r="B99" s="48" t="s">
        <v>230</v>
      </c>
      <c r="C99" s="48" t="s">
        <v>93</v>
      </c>
      <c r="D99" s="48">
        <v>1</v>
      </c>
      <c r="E99" s="48">
        <v>900</v>
      </c>
      <c r="F99" s="48">
        <v>400</v>
      </c>
      <c r="G99" s="48">
        <v>2100</v>
      </c>
      <c r="H99" s="48" t="s">
        <v>18</v>
      </c>
      <c r="I99" s="48" t="s">
        <v>18</v>
      </c>
      <c r="J99" s="48" t="s">
        <v>18</v>
      </c>
      <c r="K99" s="6" t="s">
        <v>313</v>
      </c>
      <c r="L99" s="54"/>
      <c r="M99" s="19">
        <f t="shared" si="10"/>
        <v>0</v>
      </c>
    </row>
    <row r="100" spans="1:13" ht="150" customHeight="1" x14ac:dyDescent="0.25">
      <c r="A100" s="59"/>
      <c r="B100" s="48" t="s">
        <v>230</v>
      </c>
      <c r="C100" s="48" t="s">
        <v>212</v>
      </c>
      <c r="D100" s="48">
        <v>2</v>
      </c>
      <c r="E100" s="48">
        <v>800</v>
      </c>
      <c r="F100" s="48">
        <v>400</v>
      </c>
      <c r="G100" s="48">
        <v>2100</v>
      </c>
      <c r="H100" s="48" t="s">
        <v>18</v>
      </c>
      <c r="I100" s="48" t="s">
        <v>18</v>
      </c>
      <c r="J100" s="48" t="s">
        <v>18</v>
      </c>
      <c r="K100" s="6" t="s">
        <v>317</v>
      </c>
      <c r="L100" s="54"/>
      <c r="M100" s="19">
        <f t="shared" si="10"/>
        <v>0</v>
      </c>
    </row>
    <row r="101" spans="1:13" ht="150" customHeight="1" x14ac:dyDescent="0.25">
      <c r="A101" s="59"/>
      <c r="B101" s="48" t="s">
        <v>230</v>
      </c>
      <c r="C101" s="48" t="s">
        <v>320</v>
      </c>
      <c r="D101" s="48">
        <v>1</v>
      </c>
      <c r="E101" s="48">
        <v>800</v>
      </c>
      <c r="F101" s="48">
        <v>500</v>
      </c>
      <c r="G101" s="48">
        <v>2100</v>
      </c>
      <c r="H101" s="48" t="s">
        <v>18</v>
      </c>
      <c r="I101" s="48" t="s">
        <v>18</v>
      </c>
      <c r="J101" s="48" t="s">
        <v>18</v>
      </c>
      <c r="K101" s="6" t="s">
        <v>278</v>
      </c>
      <c r="L101" s="54"/>
      <c r="M101" s="19">
        <f t="shared" si="10"/>
        <v>0</v>
      </c>
    </row>
    <row r="102" spans="1:13" ht="87.95" customHeight="1" x14ac:dyDescent="0.25">
      <c r="A102" s="81"/>
      <c r="B102" s="48" t="s">
        <v>230</v>
      </c>
      <c r="C102" s="44" t="s">
        <v>26</v>
      </c>
      <c r="D102" s="45">
        <v>1</v>
      </c>
      <c r="E102" s="45"/>
      <c r="F102" s="45"/>
      <c r="G102" s="45"/>
      <c r="H102" s="45"/>
      <c r="I102" s="45"/>
      <c r="J102" s="7"/>
      <c r="K102" s="5" t="s">
        <v>270</v>
      </c>
      <c r="L102" s="54"/>
      <c r="M102" s="20">
        <f t="shared" si="10"/>
        <v>0</v>
      </c>
    </row>
    <row r="103" spans="1:13" ht="37.700000000000003" customHeight="1" x14ac:dyDescent="0.25">
      <c r="A103" s="113" t="s">
        <v>234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54"/>
      <c r="L103" s="100"/>
      <c r="M103" s="102"/>
    </row>
    <row r="104" spans="1:13" ht="162" customHeight="1" x14ac:dyDescent="0.25">
      <c r="A104" s="58" t="s">
        <v>15</v>
      </c>
      <c r="B104" s="48" t="s">
        <v>231</v>
      </c>
      <c r="C104" s="48" t="s">
        <v>21</v>
      </c>
      <c r="D104" s="48">
        <v>1</v>
      </c>
      <c r="E104" s="48">
        <v>400</v>
      </c>
      <c r="F104" s="48">
        <v>480</v>
      </c>
      <c r="G104" s="48">
        <v>650</v>
      </c>
      <c r="H104" s="48" t="s">
        <v>18</v>
      </c>
      <c r="I104" s="48" t="s">
        <v>18</v>
      </c>
      <c r="J104" s="48" t="s">
        <v>18</v>
      </c>
      <c r="K104" s="6" t="s">
        <v>270</v>
      </c>
      <c r="L104" s="54"/>
      <c r="M104" s="19">
        <f t="shared" si="10"/>
        <v>0</v>
      </c>
    </row>
    <row r="105" spans="1:13" ht="153.6" customHeight="1" x14ac:dyDescent="0.25">
      <c r="A105" s="59" t="s">
        <v>15</v>
      </c>
      <c r="B105" s="48" t="s">
        <v>231</v>
      </c>
      <c r="C105" s="48" t="s">
        <v>312</v>
      </c>
      <c r="D105" s="48">
        <v>1</v>
      </c>
      <c r="E105" s="48">
        <v>830</v>
      </c>
      <c r="F105" s="48">
        <v>790</v>
      </c>
      <c r="G105" s="48">
        <v>1000</v>
      </c>
      <c r="H105" s="48" t="s">
        <v>18</v>
      </c>
      <c r="I105" s="48" t="s">
        <v>18</v>
      </c>
      <c r="J105" s="48" t="s">
        <v>18</v>
      </c>
      <c r="K105" s="6" t="s">
        <v>270</v>
      </c>
      <c r="L105" s="54"/>
      <c r="M105" s="19">
        <f t="shared" si="10"/>
        <v>0</v>
      </c>
    </row>
    <row r="106" spans="1:13" ht="171" customHeight="1" x14ac:dyDescent="0.25">
      <c r="A106" s="59" t="s">
        <v>15</v>
      </c>
      <c r="B106" s="48" t="s">
        <v>231</v>
      </c>
      <c r="C106" s="48" t="s">
        <v>163</v>
      </c>
      <c r="D106" s="48">
        <v>1</v>
      </c>
      <c r="E106" s="48">
        <v>1600</v>
      </c>
      <c r="F106" s="48">
        <v>2000</v>
      </c>
      <c r="G106" s="48">
        <v>750</v>
      </c>
      <c r="H106" s="48" t="s">
        <v>18</v>
      </c>
      <c r="I106" s="48" t="s">
        <v>18</v>
      </c>
      <c r="J106" s="48" t="s">
        <v>18</v>
      </c>
      <c r="K106" s="6" t="s">
        <v>270</v>
      </c>
      <c r="L106" s="54"/>
      <c r="M106" s="19">
        <f t="shared" si="10"/>
        <v>0</v>
      </c>
    </row>
    <row r="107" spans="1:13" ht="138.75" customHeight="1" x14ac:dyDescent="0.25">
      <c r="A107" s="59" t="s">
        <v>15</v>
      </c>
      <c r="B107" s="48" t="s">
        <v>231</v>
      </c>
      <c r="C107" s="48" t="s">
        <v>20</v>
      </c>
      <c r="D107" s="48">
        <v>1</v>
      </c>
      <c r="E107" s="48">
        <v>800</v>
      </c>
      <c r="F107" s="48">
        <v>200</v>
      </c>
      <c r="G107" s="48">
        <v>350</v>
      </c>
      <c r="H107" s="48" t="s">
        <v>18</v>
      </c>
      <c r="I107" s="48" t="s">
        <v>18</v>
      </c>
      <c r="J107" s="48" t="s">
        <v>18</v>
      </c>
      <c r="K107" s="6" t="s">
        <v>280</v>
      </c>
      <c r="L107" s="54"/>
      <c r="M107" s="19">
        <f t="shared" si="10"/>
        <v>0</v>
      </c>
    </row>
    <row r="108" spans="1:13" ht="133.5" customHeight="1" x14ac:dyDescent="0.25">
      <c r="A108" s="60" t="s">
        <v>15</v>
      </c>
      <c r="B108" s="48" t="s">
        <v>231</v>
      </c>
      <c r="C108" s="48" t="s">
        <v>162</v>
      </c>
      <c r="D108" s="48">
        <v>1</v>
      </c>
      <c r="E108" s="48">
        <v>800</v>
      </c>
      <c r="F108" s="48">
        <v>400</v>
      </c>
      <c r="G108" s="48">
        <v>1800</v>
      </c>
      <c r="H108" s="48" t="s">
        <v>18</v>
      </c>
      <c r="I108" s="48" t="s">
        <v>18</v>
      </c>
      <c r="J108" s="48" t="s">
        <v>18</v>
      </c>
      <c r="K108" s="6" t="s">
        <v>270</v>
      </c>
      <c r="L108" s="54"/>
      <c r="M108" s="19">
        <f t="shared" si="10"/>
        <v>0</v>
      </c>
    </row>
    <row r="109" spans="1:13" ht="87.95" customHeight="1" x14ac:dyDescent="0.25">
      <c r="A109" s="81"/>
      <c r="B109" s="48" t="s">
        <v>231</v>
      </c>
      <c r="C109" s="44" t="s">
        <v>26</v>
      </c>
      <c r="D109" s="45">
        <v>1</v>
      </c>
      <c r="E109" s="45"/>
      <c r="F109" s="45"/>
      <c r="G109" s="45"/>
      <c r="H109" s="45"/>
      <c r="I109" s="45"/>
      <c r="J109" s="7"/>
      <c r="K109" s="5" t="s">
        <v>270</v>
      </c>
      <c r="L109" s="54"/>
      <c r="M109" s="20">
        <f t="shared" ref="M109" si="11">L109*D109</f>
        <v>0</v>
      </c>
    </row>
    <row r="110" spans="1:13" ht="37.700000000000003" customHeight="1" x14ac:dyDescent="0.25">
      <c r="A110" s="113" t="s">
        <v>235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54"/>
      <c r="L110" s="100"/>
      <c r="M110" s="102"/>
    </row>
    <row r="111" spans="1:13" ht="177" customHeight="1" x14ac:dyDescent="0.25">
      <c r="A111" s="59" t="s">
        <v>15</v>
      </c>
      <c r="B111" s="48" t="s">
        <v>233</v>
      </c>
      <c r="C111" s="48" t="s">
        <v>19</v>
      </c>
      <c r="D111" s="48">
        <v>1</v>
      </c>
      <c r="E111" s="48">
        <v>1600</v>
      </c>
      <c r="F111" s="48">
        <v>2000</v>
      </c>
      <c r="G111" s="48">
        <v>750</v>
      </c>
      <c r="H111" s="48" t="s">
        <v>18</v>
      </c>
      <c r="I111" s="48" t="s">
        <v>18</v>
      </c>
      <c r="J111" s="48" t="s">
        <v>18</v>
      </c>
      <c r="K111" s="6" t="s">
        <v>270</v>
      </c>
      <c r="L111" s="54"/>
      <c r="M111" s="19">
        <f t="shared" ref="M111:M123" si="12">L111*D111</f>
        <v>0</v>
      </c>
    </row>
    <row r="112" spans="1:13" ht="143.25" customHeight="1" x14ac:dyDescent="0.25">
      <c r="A112" s="59" t="s">
        <v>15</v>
      </c>
      <c r="B112" s="48" t="s">
        <v>233</v>
      </c>
      <c r="C112" s="48" t="s">
        <v>21</v>
      </c>
      <c r="D112" s="48">
        <v>1</v>
      </c>
      <c r="E112" s="48">
        <v>400</v>
      </c>
      <c r="F112" s="48">
        <v>480</v>
      </c>
      <c r="G112" s="48">
        <v>650</v>
      </c>
      <c r="H112" s="48" t="s">
        <v>18</v>
      </c>
      <c r="I112" s="48" t="s">
        <v>18</v>
      </c>
      <c r="J112" s="48" t="s">
        <v>18</v>
      </c>
      <c r="K112" s="6" t="s">
        <v>270</v>
      </c>
      <c r="L112" s="54"/>
      <c r="M112" s="19">
        <f t="shared" si="12"/>
        <v>0</v>
      </c>
    </row>
    <row r="113" spans="1:13" ht="158.44999999999999" customHeight="1" x14ac:dyDescent="0.25">
      <c r="A113" s="59" t="s">
        <v>15</v>
      </c>
      <c r="B113" s="48" t="s">
        <v>233</v>
      </c>
      <c r="C113" s="48" t="s">
        <v>312</v>
      </c>
      <c r="D113" s="48">
        <v>1</v>
      </c>
      <c r="E113" s="48">
        <v>830</v>
      </c>
      <c r="F113" s="48">
        <v>790</v>
      </c>
      <c r="G113" s="48">
        <v>1000</v>
      </c>
      <c r="H113" s="48" t="s">
        <v>18</v>
      </c>
      <c r="I113" s="48" t="s">
        <v>18</v>
      </c>
      <c r="J113" s="48" t="s">
        <v>18</v>
      </c>
      <c r="K113" s="6" t="s">
        <v>270</v>
      </c>
      <c r="L113" s="54"/>
      <c r="M113" s="19">
        <f t="shared" si="12"/>
        <v>0</v>
      </c>
    </row>
    <row r="114" spans="1:13" ht="153.75" customHeight="1" x14ac:dyDescent="0.25">
      <c r="A114" s="59" t="s">
        <v>15</v>
      </c>
      <c r="B114" s="48" t="s">
        <v>233</v>
      </c>
      <c r="C114" s="48" t="s">
        <v>20</v>
      </c>
      <c r="D114" s="48">
        <v>2</v>
      </c>
      <c r="E114" s="48">
        <v>800</v>
      </c>
      <c r="F114" s="48">
        <v>200</v>
      </c>
      <c r="G114" s="48">
        <v>350</v>
      </c>
      <c r="H114" s="48" t="s">
        <v>18</v>
      </c>
      <c r="I114" s="48" t="s">
        <v>18</v>
      </c>
      <c r="J114" s="48" t="s">
        <v>18</v>
      </c>
      <c r="K114" s="6" t="s">
        <v>280</v>
      </c>
      <c r="L114" s="54"/>
      <c r="M114" s="19">
        <f t="shared" si="12"/>
        <v>0</v>
      </c>
    </row>
    <row r="115" spans="1:13" ht="151.5" customHeight="1" x14ac:dyDescent="0.25">
      <c r="A115" s="59" t="s">
        <v>15</v>
      </c>
      <c r="B115" s="48" t="s">
        <v>233</v>
      </c>
      <c r="C115" s="48" t="s">
        <v>320</v>
      </c>
      <c r="D115" s="48">
        <v>1</v>
      </c>
      <c r="E115" s="48">
        <v>800</v>
      </c>
      <c r="F115" s="48">
        <v>500</v>
      </c>
      <c r="G115" s="48">
        <v>2100</v>
      </c>
      <c r="H115" s="48" t="s">
        <v>18</v>
      </c>
      <c r="I115" s="48" t="s">
        <v>18</v>
      </c>
      <c r="J115" s="48" t="s">
        <v>18</v>
      </c>
      <c r="K115" s="6" t="s">
        <v>278</v>
      </c>
      <c r="L115" s="54"/>
      <c r="M115" s="19">
        <f t="shared" si="12"/>
        <v>0</v>
      </c>
    </row>
    <row r="116" spans="1:13" ht="165" customHeight="1" x14ac:dyDescent="0.25">
      <c r="A116" s="61" t="s">
        <v>15</v>
      </c>
      <c r="B116" s="45" t="s">
        <v>233</v>
      </c>
      <c r="C116" s="8" t="s">
        <v>342</v>
      </c>
      <c r="D116" s="48">
        <v>1</v>
      </c>
      <c r="E116" s="48">
        <v>500</v>
      </c>
      <c r="F116" s="48">
        <v>420</v>
      </c>
      <c r="G116" s="48">
        <v>800</v>
      </c>
      <c r="H116" s="48" t="s">
        <v>18</v>
      </c>
      <c r="I116" s="48" t="s">
        <v>18</v>
      </c>
      <c r="J116" s="48"/>
      <c r="K116" s="6" t="s">
        <v>270</v>
      </c>
      <c r="L116" s="54"/>
      <c r="M116" s="19">
        <f t="shared" si="12"/>
        <v>0</v>
      </c>
    </row>
    <row r="117" spans="1:13" ht="132.94999999999999" customHeight="1" x14ac:dyDescent="0.25">
      <c r="A117" s="4" t="s">
        <v>15</v>
      </c>
      <c r="B117" s="49" t="s">
        <v>233</v>
      </c>
      <c r="C117" s="48" t="s">
        <v>332</v>
      </c>
      <c r="D117" s="48">
        <v>1</v>
      </c>
      <c r="E117" s="48">
        <v>800</v>
      </c>
      <c r="F117" s="48">
        <v>600</v>
      </c>
      <c r="G117" s="48">
        <v>2100</v>
      </c>
      <c r="H117" s="48" t="s">
        <v>18</v>
      </c>
      <c r="I117" s="48" t="s">
        <v>18</v>
      </c>
      <c r="J117" s="48" t="s">
        <v>18</v>
      </c>
      <c r="K117" s="5" t="s">
        <v>333</v>
      </c>
      <c r="L117" s="54"/>
      <c r="M117" s="19">
        <f t="shared" si="12"/>
        <v>0</v>
      </c>
    </row>
    <row r="118" spans="1:13" ht="89.45" customHeight="1" x14ac:dyDescent="0.25">
      <c r="A118" s="61"/>
      <c r="B118" s="159" t="s">
        <v>233</v>
      </c>
      <c r="C118" s="8" t="s">
        <v>45</v>
      </c>
      <c r="D118" s="48">
        <v>1</v>
      </c>
      <c r="E118" s="48"/>
      <c r="F118" s="48"/>
      <c r="G118" s="48"/>
      <c r="H118" s="48"/>
      <c r="I118" s="48"/>
      <c r="J118" s="48"/>
      <c r="K118" s="6" t="s">
        <v>245</v>
      </c>
      <c r="L118" s="54"/>
      <c r="M118" s="19">
        <f t="shared" ref="M118" si="13">L118*D118</f>
        <v>0</v>
      </c>
    </row>
    <row r="119" spans="1:13" ht="156" customHeight="1" x14ac:dyDescent="0.25">
      <c r="A119" s="59" t="s">
        <v>15</v>
      </c>
      <c r="B119" s="160"/>
      <c r="C119" s="48" t="s">
        <v>273</v>
      </c>
      <c r="D119" s="48">
        <v>3</v>
      </c>
      <c r="E119" s="48">
        <v>600</v>
      </c>
      <c r="F119" s="48">
        <v>380</v>
      </c>
      <c r="G119" s="48">
        <v>700</v>
      </c>
      <c r="H119" s="48" t="s">
        <v>18</v>
      </c>
      <c r="I119" s="48" t="s">
        <v>18</v>
      </c>
      <c r="J119" s="48" t="s">
        <v>18</v>
      </c>
      <c r="K119" s="5"/>
      <c r="L119" s="65"/>
      <c r="M119" s="66"/>
    </row>
    <row r="120" spans="1:13" ht="153.94999999999999" customHeight="1" x14ac:dyDescent="0.25">
      <c r="A120" s="59" t="s">
        <v>15</v>
      </c>
      <c r="B120" s="160"/>
      <c r="C120" s="48" t="s">
        <v>274</v>
      </c>
      <c r="D120" s="48">
        <v>1</v>
      </c>
      <c r="E120" s="48">
        <v>600</v>
      </c>
      <c r="F120" s="48">
        <v>600</v>
      </c>
      <c r="G120" s="48">
        <v>900</v>
      </c>
      <c r="H120" s="48" t="s">
        <v>18</v>
      </c>
      <c r="I120" s="48" t="s">
        <v>18</v>
      </c>
      <c r="J120" s="48" t="s">
        <v>18</v>
      </c>
      <c r="K120" s="5" t="s">
        <v>389</v>
      </c>
      <c r="L120" s="69"/>
      <c r="M120" s="70"/>
    </row>
    <row r="121" spans="1:13" ht="141.6" customHeight="1" x14ac:dyDescent="0.25">
      <c r="A121" s="59" t="s">
        <v>15</v>
      </c>
      <c r="B121" s="133"/>
      <c r="C121" s="48" t="s">
        <v>274</v>
      </c>
      <c r="D121" s="48">
        <v>1</v>
      </c>
      <c r="E121" s="48">
        <v>1203</v>
      </c>
      <c r="F121" s="48">
        <v>600</v>
      </c>
      <c r="G121" s="48">
        <v>900</v>
      </c>
      <c r="H121" s="48" t="s">
        <v>18</v>
      </c>
      <c r="I121" s="48" t="s">
        <v>18</v>
      </c>
      <c r="J121" s="48" t="s">
        <v>18</v>
      </c>
      <c r="K121" s="5" t="s">
        <v>388</v>
      </c>
      <c r="L121" s="67"/>
      <c r="M121" s="68"/>
    </row>
    <row r="122" spans="1:13" ht="143.44999999999999" customHeight="1" x14ac:dyDescent="0.25">
      <c r="A122" s="59" t="s">
        <v>15</v>
      </c>
      <c r="B122" s="48" t="s">
        <v>233</v>
      </c>
      <c r="C122" s="48" t="s">
        <v>96</v>
      </c>
      <c r="D122" s="48">
        <v>1</v>
      </c>
      <c r="E122" s="48">
        <v>600</v>
      </c>
      <c r="F122" s="48">
        <v>600</v>
      </c>
      <c r="G122" s="48">
        <v>865</v>
      </c>
      <c r="H122" s="48" t="s">
        <v>18</v>
      </c>
      <c r="I122" s="48" t="s">
        <v>18</v>
      </c>
      <c r="J122" s="48" t="s">
        <v>18</v>
      </c>
      <c r="K122" s="11"/>
      <c r="L122" s="54"/>
      <c r="M122" s="19">
        <f t="shared" si="12"/>
        <v>0</v>
      </c>
    </row>
    <row r="123" spans="1:13" ht="87.95" customHeight="1" x14ac:dyDescent="0.25">
      <c r="A123" s="81"/>
      <c r="B123" s="48" t="s">
        <v>233</v>
      </c>
      <c r="C123" s="44" t="s">
        <v>26</v>
      </c>
      <c r="D123" s="45">
        <v>1</v>
      </c>
      <c r="E123" s="45"/>
      <c r="F123" s="45"/>
      <c r="G123" s="45"/>
      <c r="H123" s="45"/>
      <c r="I123" s="45"/>
      <c r="J123" s="7"/>
      <c r="K123" s="5" t="s">
        <v>270</v>
      </c>
      <c r="L123" s="54"/>
      <c r="M123" s="20">
        <f t="shared" si="12"/>
        <v>0</v>
      </c>
    </row>
    <row r="124" spans="1:13" ht="37.700000000000003" customHeight="1" x14ac:dyDescent="0.25">
      <c r="A124" s="113" t="s">
        <v>236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54"/>
      <c r="L124" s="100"/>
      <c r="M124" s="102"/>
    </row>
    <row r="125" spans="1:13" ht="168" customHeight="1" x14ac:dyDescent="0.25">
      <c r="A125" s="59" t="s">
        <v>15</v>
      </c>
      <c r="B125" s="48" t="s">
        <v>237</v>
      </c>
      <c r="C125" s="48" t="s">
        <v>19</v>
      </c>
      <c r="D125" s="48">
        <v>2</v>
      </c>
      <c r="E125" s="48">
        <v>1200</v>
      </c>
      <c r="F125" s="48">
        <v>1600</v>
      </c>
      <c r="G125" s="48">
        <v>750</v>
      </c>
      <c r="H125" s="48" t="s">
        <v>18</v>
      </c>
      <c r="I125" s="48" t="s">
        <v>18</v>
      </c>
      <c r="J125" s="48" t="s">
        <v>18</v>
      </c>
      <c r="K125" s="6" t="s">
        <v>270</v>
      </c>
      <c r="L125" s="54"/>
      <c r="M125" s="19">
        <f t="shared" ref="M125:M138" si="14">L125*D125</f>
        <v>0</v>
      </c>
    </row>
    <row r="126" spans="1:13" ht="171" customHeight="1" x14ac:dyDescent="0.25">
      <c r="A126" s="59" t="s">
        <v>15</v>
      </c>
      <c r="B126" s="48" t="s">
        <v>237</v>
      </c>
      <c r="C126" s="48" t="s">
        <v>20</v>
      </c>
      <c r="D126" s="48">
        <v>2</v>
      </c>
      <c r="E126" s="48">
        <v>800</v>
      </c>
      <c r="F126" s="48">
        <v>200</v>
      </c>
      <c r="G126" s="48">
        <v>350</v>
      </c>
      <c r="H126" s="48" t="s">
        <v>18</v>
      </c>
      <c r="I126" s="48" t="s">
        <v>18</v>
      </c>
      <c r="J126" s="48" t="s">
        <v>18</v>
      </c>
      <c r="K126" s="6" t="s">
        <v>280</v>
      </c>
      <c r="L126" s="54"/>
      <c r="M126" s="19">
        <f t="shared" si="14"/>
        <v>0</v>
      </c>
    </row>
    <row r="127" spans="1:13" ht="185.25" customHeight="1" x14ac:dyDescent="0.25">
      <c r="A127" s="59" t="s">
        <v>15</v>
      </c>
      <c r="B127" s="48" t="s">
        <v>237</v>
      </c>
      <c r="C127" s="48" t="s">
        <v>21</v>
      </c>
      <c r="D127" s="48">
        <v>2</v>
      </c>
      <c r="E127" s="48">
        <v>400</v>
      </c>
      <c r="F127" s="48">
        <v>480</v>
      </c>
      <c r="G127" s="48">
        <v>650</v>
      </c>
      <c r="H127" s="48" t="s">
        <v>18</v>
      </c>
      <c r="I127" s="48" t="s">
        <v>18</v>
      </c>
      <c r="J127" s="48" t="s">
        <v>18</v>
      </c>
      <c r="K127" s="6" t="s">
        <v>270</v>
      </c>
      <c r="L127" s="54"/>
      <c r="M127" s="19">
        <f t="shared" si="14"/>
        <v>0</v>
      </c>
    </row>
    <row r="128" spans="1:13" ht="162" customHeight="1" x14ac:dyDescent="0.25">
      <c r="A128" s="59" t="s">
        <v>15</v>
      </c>
      <c r="B128" s="48" t="s">
        <v>237</v>
      </c>
      <c r="C128" s="48" t="s">
        <v>312</v>
      </c>
      <c r="D128" s="48">
        <v>2</v>
      </c>
      <c r="E128" s="48">
        <v>830</v>
      </c>
      <c r="F128" s="48">
        <v>790</v>
      </c>
      <c r="G128" s="48">
        <v>1000</v>
      </c>
      <c r="H128" s="48" t="s">
        <v>18</v>
      </c>
      <c r="I128" s="48" t="s">
        <v>18</v>
      </c>
      <c r="J128" s="48" t="s">
        <v>18</v>
      </c>
      <c r="K128" s="6" t="s">
        <v>270</v>
      </c>
      <c r="L128" s="54"/>
      <c r="M128" s="19">
        <f t="shared" si="14"/>
        <v>0</v>
      </c>
    </row>
    <row r="129" spans="1:13" ht="147" customHeight="1" x14ac:dyDescent="0.25">
      <c r="A129" s="59" t="s">
        <v>15</v>
      </c>
      <c r="B129" s="48" t="s">
        <v>237</v>
      </c>
      <c r="C129" s="48" t="s">
        <v>320</v>
      </c>
      <c r="D129" s="48">
        <v>1</v>
      </c>
      <c r="E129" s="48">
        <v>800</v>
      </c>
      <c r="F129" s="48">
        <v>500</v>
      </c>
      <c r="G129" s="48">
        <v>2100</v>
      </c>
      <c r="H129" s="48" t="s">
        <v>18</v>
      </c>
      <c r="I129" s="48" t="s">
        <v>18</v>
      </c>
      <c r="J129" s="48" t="s">
        <v>18</v>
      </c>
      <c r="K129" s="6" t="s">
        <v>278</v>
      </c>
      <c r="L129" s="54"/>
      <c r="M129" s="19">
        <f t="shared" si="14"/>
        <v>0</v>
      </c>
    </row>
    <row r="130" spans="1:13" ht="177.6" customHeight="1" x14ac:dyDescent="0.25">
      <c r="A130" s="61" t="s">
        <v>15</v>
      </c>
      <c r="B130" s="45" t="s">
        <v>237</v>
      </c>
      <c r="C130" s="45" t="s">
        <v>36</v>
      </c>
      <c r="D130" s="8">
        <v>2</v>
      </c>
      <c r="E130" s="48">
        <v>500</v>
      </c>
      <c r="F130" s="48">
        <v>420</v>
      </c>
      <c r="G130" s="48">
        <v>800</v>
      </c>
      <c r="H130" s="48" t="s">
        <v>18</v>
      </c>
      <c r="I130" s="48" t="s">
        <v>18</v>
      </c>
      <c r="J130" s="48"/>
      <c r="K130" s="6" t="s">
        <v>270</v>
      </c>
      <c r="L130" s="54"/>
      <c r="M130" s="19">
        <f t="shared" si="14"/>
        <v>0</v>
      </c>
    </row>
    <row r="131" spans="1:13" ht="155.44999999999999" customHeight="1" x14ac:dyDescent="0.25">
      <c r="A131" s="59" t="s">
        <v>15</v>
      </c>
      <c r="B131" s="48" t="s">
        <v>237</v>
      </c>
      <c r="C131" s="48" t="s">
        <v>161</v>
      </c>
      <c r="D131" s="48">
        <v>13</v>
      </c>
      <c r="E131" s="48">
        <v>390</v>
      </c>
      <c r="F131" s="48">
        <v>620</v>
      </c>
      <c r="G131" s="48">
        <v>1330</v>
      </c>
      <c r="H131" s="48" t="s">
        <v>18</v>
      </c>
      <c r="I131" s="48" t="s">
        <v>18</v>
      </c>
      <c r="J131" s="48" t="s">
        <v>18</v>
      </c>
      <c r="K131" s="5" t="s">
        <v>330</v>
      </c>
      <c r="L131" s="54"/>
      <c r="M131" s="19">
        <f t="shared" si="14"/>
        <v>0</v>
      </c>
    </row>
    <row r="132" spans="1:13" ht="89.45" customHeight="1" x14ac:dyDescent="0.25">
      <c r="A132" s="61"/>
      <c r="B132" s="48" t="s">
        <v>237</v>
      </c>
      <c r="C132" s="45" t="s">
        <v>45</v>
      </c>
      <c r="D132" s="8">
        <v>1</v>
      </c>
      <c r="E132" s="48"/>
      <c r="F132" s="48"/>
      <c r="G132" s="48"/>
      <c r="H132" s="48"/>
      <c r="I132" s="48"/>
      <c r="J132" s="48"/>
      <c r="K132" s="6" t="s">
        <v>246</v>
      </c>
      <c r="L132" s="54"/>
      <c r="M132" s="19">
        <f t="shared" si="14"/>
        <v>0</v>
      </c>
    </row>
    <row r="133" spans="1:13" ht="152.44999999999999" customHeight="1" x14ac:dyDescent="0.25">
      <c r="A133" s="61" t="s">
        <v>15</v>
      </c>
      <c r="B133" s="45"/>
      <c r="C133" s="45" t="s">
        <v>273</v>
      </c>
      <c r="D133" s="8">
        <v>4</v>
      </c>
      <c r="E133" s="48">
        <v>600</v>
      </c>
      <c r="F133" s="48">
        <v>380</v>
      </c>
      <c r="G133" s="48">
        <v>700</v>
      </c>
      <c r="H133" s="48" t="s">
        <v>18</v>
      </c>
      <c r="I133" s="48" t="s">
        <v>18</v>
      </c>
      <c r="J133" s="48" t="s">
        <v>18</v>
      </c>
      <c r="K133" s="5"/>
      <c r="L133" s="20"/>
      <c r="M133" s="19"/>
    </row>
    <row r="134" spans="1:13" ht="152.44999999999999" customHeight="1" x14ac:dyDescent="0.25">
      <c r="A134" s="59" t="s">
        <v>15</v>
      </c>
      <c r="B134" s="50"/>
      <c r="C134" s="50" t="s">
        <v>274</v>
      </c>
      <c r="D134" s="48">
        <v>1</v>
      </c>
      <c r="E134" s="48">
        <v>600</v>
      </c>
      <c r="F134" s="48">
        <v>600</v>
      </c>
      <c r="G134" s="48">
        <v>900</v>
      </c>
      <c r="H134" s="48" t="s">
        <v>18</v>
      </c>
      <c r="I134" s="48" t="s">
        <v>18</v>
      </c>
      <c r="J134" s="48" t="s">
        <v>18</v>
      </c>
      <c r="K134" s="5"/>
      <c r="L134" s="20"/>
      <c r="M134" s="19"/>
    </row>
    <row r="135" spans="1:13" ht="138.94999999999999" customHeight="1" x14ac:dyDescent="0.25">
      <c r="A135" s="59" t="s">
        <v>15</v>
      </c>
      <c r="B135" s="48"/>
      <c r="C135" s="48" t="s">
        <v>274</v>
      </c>
      <c r="D135" s="48">
        <v>1</v>
      </c>
      <c r="E135" s="48">
        <v>602</v>
      </c>
      <c r="F135" s="48">
        <v>600</v>
      </c>
      <c r="G135" s="48">
        <v>900</v>
      </c>
      <c r="H135" s="48" t="s">
        <v>18</v>
      </c>
      <c r="I135" s="48" t="s">
        <v>18</v>
      </c>
      <c r="J135" s="48" t="s">
        <v>18</v>
      </c>
      <c r="K135" s="5" t="s">
        <v>391</v>
      </c>
      <c r="L135" s="20"/>
      <c r="M135" s="19"/>
    </row>
    <row r="136" spans="1:13" ht="140.1" customHeight="1" x14ac:dyDescent="0.25">
      <c r="A136" s="59" t="s">
        <v>15</v>
      </c>
      <c r="B136" s="48"/>
      <c r="C136" s="48" t="s">
        <v>274</v>
      </c>
      <c r="D136" s="48">
        <v>1</v>
      </c>
      <c r="E136" s="48">
        <v>1203</v>
      </c>
      <c r="F136" s="48">
        <v>600</v>
      </c>
      <c r="G136" s="48">
        <v>900</v>
      </c>
      <c r="H136" s="48" t="s">
        <v>18</v>
      </c>
      <c r="I136" s="48" t="s">
        <v>18</v>
      </c>
      <c r="J136" s="48" t="s">
        <v>18</v>
      </c>
      <c r="K136" s="5" t="s">
        <v>390</v>
      </c>
      <c r="L136" s="20"/>
      <c r="M136" s="19"/>
    </row>
    <row r="137" spans="1:13" ht="150" customHeight="1" x14ac:dyDescent="0.25">
      <c r="A137" s="59" t="s">
        <v>15</v>
      </c>
      <c r="B137" s="48" t="s">
        <v>237</v>
      </c>
      <c r="C137" s="48" t="s">
        <v>96</v>
      </c>
      <c r="D137" s="48">
        <v>1</v>
      </c>
      <c r="E137" s="48">
        <v>600</v>
      </c>
      <c r="F137" s="48">
        <v>600</v>
      </c>
      <c r="G137" s="48">
        <v>865</v>
      </c>
      <c r="H137" s="48" t="s">
        <v>18</v>
      </c>
      <c r="I137" s="48" t="s">
        <v>18</v>
      </c>
      <c r="J137" s="48" t="s">
        <v>18</v>
      </c>
      <c r="K137" s="6" t="s">
        <v>331</v>
      </c>
      <c r="L137" s="54"/>
      <c r="M137" s="19">
        <f t="shared" si="14"/>
        <v>0</v>
      </c>
    </row>
    <row r="138" spans="1:13" ht="87.95" customHeight="1" x14ac:dyDescent="0.25">
      <c r="A138" s="81"/>
      <c r="B138" s="48" t="s">
        <v>237</v>
      </c>
      <c r="C138" s="44" t="s">
        <v>26</v>
      </c>
      <c r="D138" s="45">
        <v>1</v>
      </c>
      <c r="E138" s="45"/>
      <c r="F138" s="45"/>
      <c r="G138" s="45"/>
      <c r="H138" s="45"/>
      <c r="I138" s="45"/>
      <c r="J138" s="7"/>
      <c r="K138" s="5" t="s">
        <v>270</v>
      </c>
      <c r="L138" s="54"/>
      <c r="M138" s="20">
        <f t="shared" si="14"/>
        <v>0</v>
      </c>
    </row>
    <row r="139" spans="1:13" ht="37.700000000000003" customHeight="1" x14ac:dyDescent="0.25">
      <c r="A139" s="113" t="s">
        <v>238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54"/>
      <c r="L139" s="100"/>
      <c r="M139" s="102"/>
    </row>
    <row r="140" spans="1:13" ht="166.5" customHeight="1" x14ac:dyDescent="0.25">
      <c r="A140" s="59" t="s">
        <v>15</v>
      </c>
      <c r="B140" s="48" t="s">
        <v>239</v>
      </c>
      <c r="C140" s="48" t="s">
        <v>19</v>
      </c>
      <c r="D140" s="48">
        <v>1</v>
      </c>
      <c r="E140" s="48">
        <v>1600</v>
      </c>
      <c r="F140" s="48">
        <v>2000</v>
      </c>
      <c r="G140" s="48">
        <v>750</v>
      </c>
      <c r="H140" s="48" t="s">
        <v>18</v>
      </c>
      <c r="I140" s="48"/>
      <c r="J140" s="48" t="s">
        <v>18</v>
      </c>
      <c r="K140" s="5" t="s">
        <v>323</v>
      </c>
      <c r="L140" s="54"/>
      <c r="M140" s="19">
        <f t="shared" ref="M140:M152" si="15">L140*D140</f>
        <v>0</v>
      </c>
    </row>
    <row r="141" spans="1:13" ht="131.25" customHeight="1" x14ac:dyDescent="0.25">
      <c r="A141" s="59" t="s">
        <v>15</v>
      </c>
      <c r="B141" s="48" t="s">
        <v>239</v>
      </c>
      <c r="C141" s="48" t="s">
        <v>21</v>
      </c>
      <c r="D141" s="48">
        <v>1</v>
      </c>
      <c r="E141" s="48">
        <v>400</v>
      </c>
      <c r="F141" s="48">
        <v>480</v>
      </c>
      <c r="G141" s="48">
        <v>650</v>
      </c>
      <c r="H141" s="48" t="s">
        <v>18</v>
      </c>
      <c r="I141" s="48" t="s">
        <v>18</v>
      </c>
      <c r="J141" s="48" t="s">
        <v>18</v>
      </c>
      <c r="K141" s="6" t="s">
        <v>270</v>
      </c>
      <c r="L141" s="54"/>
      <c r="M141" s="19">
        <f t="shared" si="15"/>
        <v>0</v>
      </c>
    </row>
    <row r="142" spans="1:13" ht="191.1" customHeight="1" x14ac:dyDescent="0.25">
      <c r="A142" s="59" t="s">
        <v>15</v>
      </c>
      <c r="B142" s="48" t="s">
        <v>239</v>
      </c>
      <c r="C142" s="48" t="s">
        <v>312</v>
      </c>
      <c r="D142" s="48">
        <v>1</v>
      </c>
      <c r="E142" s="48">
        <v>830</v>
      </c>
      <c r="F142" s="48">
        <v>790</v>
      </c>
      <c r="G142" s="48">
        <v>1000</v>
      </c>
      <c r="H142" s="48" t="s">
        <v>18</v>
      </c>
      <c r="I142" s="48" t="s">
        <v>18</v>
      </c>
      <c r="J142" s="48" t="s">
        <v>18</v>
      </c>
      <c r="K142" s="6" t="s">
        <v>270</v>
      </c>
      <c r="L142" s="54"/>
      <c r="M142" s="19">
        <f t="shared" si="15"/>
        <v>0</v>
      </c>
    </row>
    <row r="143" spans="1:13" ht="138" customHeight="1" x14ac:dyDescent="0.25">
      <c r="A143" s="59" t="s">
        <v>15</v>
      </c>
      <c r="B143" s="48" t="s">
        <v>239</v>
      </c>
      <c r="C143" s="48" t="s">
        <v>20</v>
      </c>
      <c r="D143" s="48">
        <v>1</v>
      </c>
      <c r="E143" s="48">
        <v>800</v>
      </c>
      <c r="F143" s="48">
        <v>200</v>
      </c>
      <c r="G143" s="48">
        <v>350</v>
      </c>
      <c r="H143" s="48" t="s">
        <v>18</v>
      </c>
      <c r="I143" s="48" t="s">
        <v>18</v>
      </c>
      <c r="J143" s="48" t="s">
        <v>18</v>
      </c>
      <c r="K143" s="6" t="s">
        <v>280</v>
      </c>
      <c r="L143" s="54"/>
      <c r="M143" s="19">
        <f t="shared" si="15"/>
        <v>0</v>
      </c>
    </row>
    <row r="144" spans="1:13" ht="159" customHeight="1" x14ac:dyDescent="0.25">
      <c r="A144" s="59" t="s">
        <v>15</v>
      </c>
      <c r="B144" s="48" t="s">
        <v>239</v>
      </c>
      <c r="C144" s="48" t="s">
        <v>66</v>
      </c>
      <c r="D144" s="48">
        <v>1</v>
      </c>
      <c r="E144" s="48">
        <v>800</v>
      </c>
      <c r="F144" s="48">
        <v>500</v>
      </c>
      <c r="G144" s="48">
        <v>2100</v>
      </c>
      <c r="H144" s="48" t="s">
        <v>18</v>
      </c>
      <c r="I144" s="48" t="s">
        <v>18</v>
      </c>
      <c r="J144" s="48" t="s">
        <v>18</v>
      </c>
      <c r="K144" s="6" t="s">
        <v>270</v>
      </c>
      <c r="L144" s="54"/>
      <c r="M144" s="19">
        <f t="shared" si="15"/>
        <v>0</v>
      </c>
    </row>
    <row r="145" spans="1:13" ht="154.5" customHeight="1" x14ac:dyDescent="0.25">
      <c r="A145" s="61" t="s">
        <v>15</v>
      </c>
      <c r="B145" s="45" t="s">
        <v>239</v>
      </c>
      <c r="C145" s="45" t="s">
        <v>342</v>
      </c>
      <c r="D145" s="8">
        <v>1</v>
      </c>
      <c r="E145" s="48">
        <v>500</v>
      </c>
      <c r="F145" s="48">
        <v>420</v>
      </c>
      <c r="G145" s="48">
        <v>800</v>
      </c>
      <c r="H145" s="48" t="s">
        <v>18</v>
      </c>
      <c r="I145" s="48" t="s">
        <v>18</v>
      </c>
      <c r="J145" s="48"/>
      <c r="K145" s="6" t="s">
        <v>270</v>
      </c>
      <c r="L145" s="54"/>
      <c r="M145" s="19">
        <f t="shared" si="15"/>
        <v>0</v>
      </c>
    </row>
    <row r="146" spans="1:13" ht="160.5" customHeight="1" x14ac:dyDescent="0.25">
      <c r="A146" s="4" t="s">
        <v>15</v>
      </c>
      <c r="B146" s="49" t="s">
        <v>239</v>
      </c>
      <c r="C146" s="49" t="s">
        <v>332</v>
      </c>
      <c r="D146" s="48">
        <v>1</v>
      </c>
      <c r="E146" s="48">
        <v>800</v>
      </c>
      <c r="F146" s="48">
        <v>600</v>
      </c>
      <c r="G146" s="48">
        <v>2100</v>
      </c>
      <c r="H146" s="48" t="s">
        <v>18</v>
      </c>
      <c r="I146" s="48" t="s">
        <v>18</v>
      </c>
      <c r="J146" s="48" t="s">
        <v>18</v>
      </c>
      <c r="K146" s="6" t="s">
        <v>270</v>
      </c>
      <c r="L146" s="54"/>
      <c r="M146" s="19">
        <f t="shared" si="15"/>
        <v>0</v>
      </c>
    </row>
    <row r="147" spans="1:13" ht="89.45" customHeight="1" x14ac:dyDescent="0.25">
      <c r="A147" s="61"/>
      <c r="B147" s="45" t="s">
        <v>239</v>
      </c>
      <c r="C147" s="45" t="s">
        <v>45</v>
      </c>
      <c r="D147" s="8">
        <v>1</v>
      </c>
      <c r="E147" s="48"/>
      <c r="F147" s="48"/>
      <c r="G147" s="48"/>
      <c r="H147" s="48"/>
      <c r="I147" s="48"/>
      <c r="J147" s="48"/>
      <c r="K147" s="6" t="s">
        <v>247</v>
      </c>
      <c r="L147" s="54"/>
      <c r="M147" s="19">
        <f t="shared" si="15"/>
        <v>0</v>
      </c>
    </row>
    <row r="148" spans="1:13" ht="148.5" customHeight="1" x14ac:dyDescent="0.25">
      <c r="A148" s="59" t="s">
        <v>15</v>
      </c>
      <c r="B148" s="155"/>
      <c r="C148" s="50" t="s">
        <v>273</v>
      </c>
      <c r="D148" s="48">
        <v>3</v>
      </c>
      <c r="E148" s="48">
        <v>600</v>
      </c>
      <c r="F148" s="48">
        <v>380</v>
      </c>
      <c r="G148" s="48">
        <v>700</v>
      </c>
      <c r="H148" s="48" t="s">
        <v>18</v>
      </c>
      <c r="I148" s="48" t="s">
        <v>18</v>
      </c>
      <c r="J148" s="48" t="s">
        <v>18</v>
      </c>
      <c r="K148" s="5"/>
      <c r="L148" s="65"/>
      <c r="M148" s="66"/>
    </row>
    <row r="149" spans="1:13" ht="176.1" customHeight="1" x14ac:dyDescent="0.25">
      <c r="A149" s="59" t="s">
        <v>15</v>
      </c>
      <c r="B149" s="156"/>
      <c r="C149" s="48" t="s">
        <v>274</v>
      </c>
      <c r="D149" s="48">
        <v>1</v>
      </c>
      <c r="E149" s="48">
        <v>600</v>
      </c>
      <c r="F149" s="48">
        <v>600</v>
      </c>
      <c r="G149" s="48">
        <v>900</v>
      </c>
      <c r="H149" s="48" t="s">
        <v>18</v>
      </c>
      <c r="I149" s="48" t="s">
        <v>18</v>
      </c>
      <c r="J149" s="48" t="s">
        <v>18</v>
      </c>
      <c r="K149" s="5"/>
      <c r="L149" s="69"/>
      <c r="M149" s="70"/>
    </row>
    <row r="150" spans="1:13" ht="176.1" customHeight="1" x14ac:dyDescent="0.25">
      <c r="A150" s="59" t="s">
        <v>15</v>
      </c>
      <c r="B150" s="135"/>
      <c r="C150" s="48" t="s">
        <v>274</v>
      </c>
      <c r="D150" s="48">
        <v>1</v>
      </c>
      <c r="E150" s="48">
        <v>1203</v>
      </c>
      <c r="F150" s="48">
        <v>600</v>
      </c>
      <c r="G150" s="48">
        <v>900</v>
      </c>
      <c r="H150" s="48" t="s">
        <v>18</v>
      </c>
      <c r="I150" s="48" t="s">
        <v>18</v>
      </c>
      <c r="J150" s="48" t="s">
        <v>18</v>
      </c>
      <c r="K150" s="5" t="s">
        <v>392</v>
      </c>
      <c r="L150" s="67"/>
      <c r="M150" s="68"/>
    </row>
    <row r="151" spans="1:13" ht="136.35" customHeight="1" x14ac:dyDescent="0.25">
      <c r="A151" s="59" t="s">
        <v>15</v>
      </c>
      <c r="B151" s="48" t="s">
        <v>239</v>
      </c>
      <c r="C151" s="48" t="s">
        <v>96</v>
      </c>
      <c r="D151" s="48">
        <v>1</v>
      </c>
      <c r="E151" s="48">
        <v>600</v>
      </c>
      <c r="F151" s="48">
        <v>600</v>
      </c>
      <c r="G151" s="48">
        <v>865</v>
      </c>
      <c r="H151" s="48" t="s">
        <v>18</v>
      </c>
      <c r="I151" s="48" t="s">
        <v>18</v>
      </c>
      <c r="J151" s="48" t="s">
        <v>18</v>
      </c>
      <c r="K151" s="6" t="s">
        <v>299</v>
      </c>
      <c r="L151" s="54"/>
      <c r="M151" s="19">
        <f t="shared" si="15"/>
        <v>0</v>
      </c>
    </row>
    <row r="152" spans="1:13" ht="87.95" customHeight="1" x14ac:dyDescent="0.25">
      <c r="A152" s="81"/>
      <c r="B152" s="48" t="s">
        <v>239</v>
      </c>
      <c r="C152" s="44" t="s">
        <v>26</v>
      </c>
      <c r="D152" s="45">
        <v>1</v>
      </c>
      <c r="E152" s="45"/>
      <c r="F152" s="45"/>
      <c r="G152" s="45"/>
      <c r="H152" s="45"/>
      <c r="I152" s="45"/>
      <c r="J152" s="7"/>
      <c r="K152" s="5" t="s">
        <v>270</v>
      </c>
      <c r="L152" s="54"/>
      <c r="M152" s="20">
        <f t="shared" si="15"/>
        <v>0</v>
      </c>
    </row>
    <row r="153" spans="1:13" ht="37.700000000000003" customHeight="1" x14ac:dyDescent="0.25">
      <c r="A153" s="113" t="s">
        <v>240</v>
      </c>
      <c r="B153" s="114"/>
      <c r="C153" s="114"/>
      <c r="D153" s="114"/>
      <c r="E153" s="114"/>
      <c r="F153" s="114"/>
      <c r="G153" s="114"/>
      <c r="H153" s="114"/>
      <c r="I153" s="114"/>
      <c r="J153" s="114"/>
      <c r="K153" s="154"/>
      <c r="L153" s="100"/>
      <c r="M153" s="102"/>
    </row>
    <row r="154" spans="1:13" ht="154.5" customHeight="1" x14ac:dyDescent="0.25">
      <c r="A154" s="64" t="s">
        <v>15</v>
      </c>
      <c r="B154" s="48" t="s">
        <v>241</v>
      </c>
      <c r="C154" s="48" t="s">
        <v>207</v>
      </c>
      <c r="D154" s="48">
        <v>2</v>
      </c>
      <c r="E154" s="48">
        <v>800</v>
      </c>
      <c r="F154" s="48">
        <v>400</v>
      </c>
      <c r="G154" s="48">
        <v>2100</v>
      </c>
      <c r="H154" s="48" t="s">
        <v>18</v>
      </c>
      <c r="I154" s="48" t="s">
        <v>18</v>
      </c>
      <c r="J154" s="48" t="s">
        <v>18</v>
      </c>
      <c r="K154" s="6" t="s">
        <v>281</v>
      </c>
      <c r="L154" s="54"/>
      <c r="M154" s="19">
        <f>L154*D154</f>
        <v>0</v>
      </c>
    </row>
    <row r="155" spans="1:13" ht="37.700000000000003" customHeight="1" x14ac:dyDescent="0.25">
      <c r="A155" s="113" t="s">
        <v>242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54"/>
      <c r="L155" s="100"/>
      <c r="M155" s="102"/>
    </row>
    <row r="156" spans="1:13" ht="179.45" customHeight="1" x14ac:dyDescent="0.25">
      <c r="A156" s="58" t="s">
        <v>15</v>
      </c>
      <c r="B156" s="48" t="s">
        <v>243</v>
      </c>
      <c r="C156" s="48" t="s">
        <v>393</v>
      </c>
      <c r="D156" s="48">
        <v>2</v>
      </c>
      <c r="E156" s="48">
        <v>500</v>
      </c>
      <c r="F156" s="48">
        <v>500</v>
      </c>
      <c r="G156" s="48" t="s">
        <v>154</v>
      </c>
      <c r="H156" s="48"/>
      <c r="I156" s="48" t="s">
        <v>18</v>
      </c>
      <c r="J156" s="48" t="s">
        <v>18</v>
      </c>
      <c r="K156" s="6" t="s">
        <v>322</v>
      </c>
      <c r="L156" s="54"/>
      <c r="M156" s="19">
        <f t="shared" ref="M156:M157" si="16">L156*D156</f>
        <v>0</v>
      </c>
    </row>
    <row r="157" spans="1:13" ht="211.5" customHeight="1" x14ac:dyDescent="0.25">
      <c r="A157" s="59" t="s">
        <v>15</v>
      </c>
      <c r="B157" s="48" t="s">
        <v>243</v>
      </c>
      <c r="C157" s="48" t="s">
        <v>133</v>
      </c>
      <c r="D157" s="48">
        <v>2</v>
      </c>
      <c r="E157" s="48">
        <v>620</v>
      </c>
      <c r="F157" s="48">
        <v>1040</v>
      </c>
      <c r="G157" s="48">
        <v>835</v>
      </c>
      <c r="H157" s="48" t="s">
        <v>18</v>
      </c>
      <c r="I157" s="48" t="s">
        <v>18</v>
      </c>
      <c r="J157" s="48" t="s">
        <v>18</v>
      </c>
      <c r="K157" s="6" t="s">
        <v>60</v>
      </c>
      <c r="L157" s="54"/>
      <c r="M157" s="19">
        <f t="shared" si="16"/>
        <v>0</v>
      </c>
    </row>
    <row r="158" spans="1:13" ht="203.25" customHeight="1" x14ac:dyDescent="0.25">
      <c r="A158" s="60" t="s">
        <v>15</v>
      </c>
      <c r="B158" s="48" t="s">
        <v>243</v>
      </c>
      <c r="C158" s="48" t="s">
        <v>59</v>
      </c>
      <c r="D158" s="48">
        <v>2</v>
      </c>
      <c r="E158" s="48">
        <v>620</v>
      </c>
      <c r="F158" s="48">
        <v>1550</v>
      </c>
      <c r="G158" s="48">
        <v>835</v>
      </c>
      <c r="H158" s="48" t="s">
        <v>18</v>
      </c>
      <c r="I158" s="48" t="s">
        <v>18</v>
      </c>
      <c r="J158" s="48" t="s">
        <v>18</v>
      </c>
      <c r="K158" s="6" t="s">
        <v>60</v>
      </c>
      <c r="L158" s="54"/>
      <c r="M158" s="19">
        <f>L158*D158</f>
        <v>0</v>
      </c>
    </row>
    <row r="159" spans="1:13" ht="37.700000000000003" customHeight="1" x14ac:dyDescent="0.25">
      <c r="A159" s="113" t="s">
        <v>254</v>
      </c>
      <c r="B159" s="114"/>
      <c r="C159" s="114"/>
      <c r="D159" s="114"/>
      <c r="E159" s="114"/>
      <c r="F159" s="114"/>
      <c r="G159" s="114"/>
      <c r="H159" s="114"/>
      <c r="I159" s="114"/>
      <c r="J159" s="114"/>
      <c r="K159" s="154"/>
      <c r="L159" s="100"/>
      <c r="M159" s="102"/>
    </row>
    <row r="160" spans="1:13" ht="116.1" customHeight="1" x14ac:dyDescent="0.25">
      <c r="A160" s="59" t="s">
        <v>15</v>
      </c>
      <c r="B160" s="48" t="s">
        <v>156</v>
      </c>
      <c r="C160" s="48" t="s">
        <v>64</v>
      </c>
      <c r="D160" s="48">
        <v>1</v>
      </c>
      <c r="E160" s="48">
        <v>1200</v>
      </c>
      <c r="F160" s="48">
        <v>800</v>
      </c>
      <c r="G160" s="48">
        <v>740</v>
      </c>
      <c r="H160" s="48" t="s">
        <v>18</v>
      </c>
      <c r="I160" s="48" t="s">
        <v>18</v>
      </c>
      <c r="J160" s="48" t="s">
        <v>18</v>
      </c>
      <c r="K160" s="6" t="s">
        <v>255</v>
      </c>
      <c r="L160" s="53"/>
      <c r="M160" s="20">
        <f t="shared" ref="M160:M162" si="17">L160*D160</f>
        <v>0</v>
      </c>
    </row>
    <row r="161" spans="1:13" ht="171.6" customHeight="1" x14ac:dyDescent="0.25">
      <c r="A161" s="61" t="s">
        <v>15</v>
      </c>
      <c r="B161" s="45" t="s">
        <v>156</v>
      </c>
      <c r="C161" s="8" t="s">
        <v>158</v>
      </c>
      <c r="D161" s="48">
        <v>4</v>
      </c>
      <c r="E161" s="48">
        <v>500</v>
      </c>
      <c r="F161" s="48">
        <v>420</v>
      </c>
      <c r="G161" s="48">
        <v>800</v>
      </c>
      <c r="H161" s="48" t="s">
        <v>18</v>
      </c>
      <c r="I161" s="48" t="s">
        <v>18</v>
      </c>
      <c r="J161" s="48" t="s">
        <v>18</v>
      </c>
      <c r="K161" s="6" t="s">
        <v>270</v>
      </c>
      <c r="L161" s="53"/>
      <c r="M161" s="20">
        <f t="shared" si="17"/>
        <v>0</v>
      </c>
    </row>
    <row r="162" spans="1:13" ht="173.25" customHeight="1" x14ac:dyDescent="0.25">
      <c r="A162" s="59" t="s">
        <v>15</v>
      </c>
      <c r="B162" s="48" t="s">
        <v>160</v>
      </c>
      <c r="C162" s="48" t="s">
        <v>162</v>
      </c>
      <c r="D162" s="48">
        <v>1</v>
      </c>
      <c r="E162" s="48">
        <v>420</v>
      </c>
      <c r="F162" s="48">
        <v>800</v>
      </c>
      <c r="G162" s="48">
        <v>2000</v>
      </c>
      <c r="H162" s="48" t="s">
        <v>18</v>
      </c>
      <c r="I162" s="48" t="s">
        <v>18</v>
      </c>
      <c r="J162" s="48" t="s">
        <v>18</v>
      </c>
      <c r="K162" s="6" t="s">
        <v>321</v>
      </c>
      <c r="L162" s="53"/>
      <c r="M162" s="20">
        <f t="shared" si="17"/>
        <v>0</v>
      </c>
    </row>
    <row r="163" spans="1:13" ht="173.25" customHeight="1" x14ac:dyDescent="0.25">
      <c r="A163" s="59" t="s">
        <v>15</v>
      </c>
      <c r="B163" s="48" t="s">
        <v>160</v>
      </c>
      <c r="C163" s="48" t="s">
        <v>162</v>
      </c>
      <c r="D163" s="48">
        <v>1</v>
      </c>
      <c r="E163" s="48">
        <v>420</v>
      </c>
      <c r="F163" s="48">
        <v>600</v>
      </c>
      <c r="G163" s="48">
        <v>2000</v>
      </c>
      <c r="H163" s="48" t="s">
        <v>18</v>
      </c>
      <c r="I163" s="48" t="s">
        <v>18</v>
      </c>
      <c r="J163" s="48" t="s">
        <v>18</v>
      </c>
      <c r="K163" s="6" t="s">
        <v>321</v>
      </c>
      <c r="L163" s="53"/>
      <c r="M163" s="20">
        <f t="shared" ref="M163:M164" si="18">L163*D163</f>
        <v>0</v>
      </c>
    </row>
    <row r="164" spans="1:13" ht="87.95" customHeight="1" x14ac:dyDescent="0.25">
      <c r="A164" s="81"/>
      <c r="B164" s="48" t="s">
        <v>160</v>
      </c>
      <c r="C164" s="44" t="s">
        <v>26</v>
      </c>
      <c r="D164" s="45">
        <v>1</v>
      </c>
      <c r="E164" s="45"/>
      <c r="F164" s="45"/>
      <c r="G164" s="45"/>
      <c r="H164" s="45"/>
      <c r="I164" s="45"/>
      <c r="J164" s="7"/>
      <c r="K164" s="5" t="s">
        <v>270</v>
      </c>
      <c r="L164" s="54"/>
      <c r="M164" s="20">
        <f t="shared" si="18"/>
        <v>0</v>
      </c>
    </row>
    <row r="165" spans="1:13" ht="36" customHeight="1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6"/>
      <c r="M165" s="17">
        <f>SUM(M5:M163)</f>
        <v>0</v>
      </c>
    </row>
  </sheetData>
  <protectedRanges>
    <protectedRange sqref="L5:L9 L132:L137 L147:L151 L118:L122 L153:L163 L61:L70 L94:L101 L103:L108 L110:L116 L124:L130 L139:L145 L11:L59 L72:L80 L81:L92" name="Oblast1"/>
    <protectedRange sqref="L10 L60 L71" name="Oblast1_1"/>
    <protectedRange sqref="L131" name="Oblast1_4"/>
    <protectedRange sqref="L146" name="Oblast1_3"/>
    <protectedRange sqref="L117" name="Oblast1_5"/>
  </protectedRanges>
  <mergeCells count="35">
    <mergeCell ref="B118:B121"/>
    <mergeCell ref="A64:K64"/>
    <mergeCell ref="A73:K73"/>
    <mergeCell ref="A81:K81"/>
    <mergeCell ref="A84:K84"/>
    <mergeCell ref="A94:K94"/>
    <mergeCell ref="A103:K103"/>
    <mergeCell ref="A159:K159"/>
    <mergeCell ref="A139:K139"/>
    <mergeCell ref="A153:K153"/>
    <mergeCell ref="A155:K155"/>
    <mergeCell ref="B148:B150"/>
    <mergeCell ref="A51:K51"/>
    <mergeCell ref="A53:K53"/>
    <mergeCell ref="A62:K62"/>
    <mergeCell ref="A87:K87"/>
    <mergeCell ref="K2:K3"/>
    <mergeCell ref="A41:K41"/>
    <mergeCell ref="A22:K22"/>
    <mergeCell ref="A124:K124"/>
    <mergeCell ref="A1:M1"/>
    <mergeCell ref="L2:L3"/>
    <mergeCell ref="M2:M3"/>
    <mergeCell ref="A4:K4"/>
    <mergeCell ref="A13:K13"/>
    <mergeCell ref="A32:K32"/>
    <mergeCell ref="A2:A3"/>
    <mergeCell ref="B2:B3"/>
    <mergeCell ref="C2:C3"/>
    <mergeCell ref="D2:D3"/>
    <mergeCell ref="E2:G2"/>
    <mergeCell ref="H2:H3"/>
    <mergeCell ref="I2:I3"/>
    <mergeCell ref="J2:J3"/>
    <mergeCell ref="A110:K110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110c65-9519-4fb3-b560-7bcdba1beb20" xsi:nil="true"/>
    <lcf76f155ced4ddcb4097134ff3c332f xmlns="e9e534ac-fe83-40da-8794-8068cd5d4b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61EF-5BBA-4F18-8507-FC9DD27CCF66}">
  <ds:schemaRefs>
    <ds:schemaRef ds:uri="http://schemas.microsoft.com/office/2006/metadata/properties"/>
    <ds:schemaRef ds:uri="http://schemas.microsoft.com/office/infopath/2007/PartnerControls"/>
    <ds:schemaRef ds:uri="2b9e1226-601d-4798-b4da-3df65f353b23"/>
    <ds:schemaRef ds:uri="b0d35616-6b8a-4508-a13c-f228b9c62bbe"/>
  </ds:schemaRefs>
</ds:datastoreItem>
</file>

<file path=customXml/itemProps2.xml><?xml version="1.0" encoding="utf-8"?>
<ds:datastoreItem xmlns:ds="http://schemas.openxmlformats.org/officeDocument/2006/customXml" ds:itemID="{00C267DF-1734-4C82-AF2B-452D16AC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95D12-655A-4D07-85D8-1B84EDD1F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1.PP</vt:lpstr>
      <vt:lpstr>1.NP</vt:lpstr>
      <vt:lpstr>2.NP</vt:lpstr>
      <vt:lpstr>4.NP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Skopový</dc:creator>
  <cp:lastModifiedBy>Tina Batková</cp:lastModifiedBy>
  <cp:lastPrinted>2025-10-31T09:07:39Z</cp:lastPrinted>
  <dcterms:created xsi:type="dcterms:W3CDTF">2025-10-30T11:45:44Z</dcterms:created>
  <dcterms:modified xsi:type="dcterms:W3CDTF">2026-02-10T07:14:18Z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