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02_Guselkumab/Výzva k podání nabídky/"/>
    </mc:Choice>
  </mc:AlternateContent>
  <xr:revisionPtr revIDLastSave="146" documentId="11_6DD8538359AF6912239B86AEF117892E4535CC65" xr6:coauthVersionLast="47" xr6:coauthVersionMax="47" xr10:uidLastSave="{5F802CF9-1941-4150-A735-3782C7093492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<sst xmlns="http://schemas.openxmlformats.org/spreadsheetml/2006/main" count="42" uniqueCount="42">
  <si>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</si>
  <si>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</si>
  <si>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</si>
  <si>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</si>
  <si>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</si>
  <si>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</si>
  <si>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</si>
  <si>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</si>
  <si>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</si>
  <si>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</si>
  <si>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</si>
  <si>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</si>
  <si>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</si>
  <si>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</si>
  <si>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</si>
  <si>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</si>
  <si>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</si>
  <si>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</si>
  <si>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</si>
  <si>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</si>
  <si>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</si>
  <si>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</si>
  <si>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</si>
  <si>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</si>
  <si>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</si>
  <si>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</si>
  <si>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</si>
  <si>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</si>
  <si>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</si>
  <si>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</si>
  <si>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</si>
  <si>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</si>
  <si>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</si>
  <si>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</si>
  <si>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</si>
  <si>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L04AC16</t>
  </si>
  <si>
    <t>GUSELKUMAB</t>
  </si>
  <si>
    <t>100 mg</t>
  </si>
  <si>
    <t>injekční roztok v předplněném peru</t>
  </si>
  <si>
    <t>1 x 1 ml</t>
  </si>
  <si>
    <t>DNS – Dodávka léčivých přípravků s obsahem GUSELKUMABU</t>
  </si>
  <si>
    <t>DNS LP 02_2026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</si>
</sst>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3" fontId="4" fillId="4" borderId="7" xfId="0" applyNumberFormat="1" applyFont="1" applyFill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1" fillId="0" borderId="1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3" sqref="G3"/>
    </sheetView>
  </sheetViews>
  <sheetFormatPr defaultColWidth="8.85546875" defaultRowHeight="15"/>
  <cols>
    <col min="1" max="1" width="8.7109375" customWidth="1"/>
    <col min="2" max="2" width="20.7109375" customWidth="1"/>
    <col min="3" max="3" width="25.710937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50" t="s">
        <v>40</v>
      </c>
      <c r="B1" s="50"/>
      <c r="C1" s="51"/>
      <c r="D1" s="51"/>
    </row>
    <row r="2" spans="1:17" ht="30" customHeight="1">
      <c r="A2" s="58" t="s">
        <v>0</v>
      </c>
      <c r="B2" s="65"/>
      <c r="C2" s="58" t="s">
        <v>22</v>
      </c>
      <c r="D2" s="59"/>
      <c r="E2" s="60"/>
      <c r="F2" s="13"/>
      <c r="G2" s="14"/>
      <c r="H2" s="15"/>
      <c r="I2"/>
      <c r="K2" s="1"/>
    </row>
    <row r="3" spans="1:17" ht="30" customHeight="1">
      <c r="A3" s="63" t="s">
        <v>23</v>
      </c>
      <c r="B3" s="64"/>
      <c r="C3" s="55" t="s">
        <v>24</v>
      </c>
      <c r="D3" s="56"/>
      <c r="E3" s="57"/>
      <c r="F3" s="12"/>
      <c r="G3" s="12"/>
      <c r="H3" s="15"/>
      <c r="I3"/>
      <c r="K3" s="1"/>
    </row>
    <row r="4" spans="1:17" ht="30" customHeight="1">
      <c r="A4" s="63" t="s">
        <v>25</v>
      </c>
      <c r="B4" s="64"/>
      <c r="C4" s="55" t="s">
        <v>26</v>
      </c>
      <c r="D4" s="56"/>
      <c r="E4" s="57"/>
      <c r="F4" s="16"/>
      <c r="G4" s="14"/>
      <c r="H4" s="15"/>
      <c r="I4"/>
      <c r="K4" s="1"/>
    </row>
    <row r="5" spans="1:17" ht="30" customHeight="1">
      <c r="A5" s="63" t="s">
        <v>27</v>
      </c>
      <c r="B5" s="64"/>
      <c r="C5" s="52" t="s">
        <v>33</v>
      </c>
      <c r="D5" s="53"/>
      <c r="E5" s="54"/>
      <c r="F5" s="12"/>
      <c r="G5" s="12"/>
      <c r="H5" s="15"/>
      <c r="I5"/>
      <c r="K5" s="1"/>
    </row>
    <row r="6" spans="1:17" ht="30" customHeight="1" thickBot="1">
      <c r="A6" s="61" t="s">
        <v>28</v>
      </c>
      <c r="B6" s="62"/>
      <c r="C6" s="66" t="s">
        <v>41</v>
      </c>
      <c r="D6" s="67"/>
      <c r="E6" s="68"/>
    </row>
    <row r="7" spans="1:17">
      <c r="C7" s="38"/>
    </row>
    <row r="8" spans="1:17" ht="15.75" thickBot="1">
      <c r="C8" s="38"/>
    </row>
    <row r="9" spans="1:17" s="2" customFormat="1" ht="45.95" customHeight="1" thickBot="1">
      <c r="A9" s="26" t="s">
        <v>1</v>
      </c>
      <c r="B9" s="27" t="s">
        <v>2</v>
      </c>
      <c r="C9" s="28" t="s">
        <v>3</v>
      </c>
      <c r="D9" s="28" t="s">
        <v>30</v>
      </c>
      <c r="E9" s="28" t="s">
        <v>29</v>
      </c>
      <c r="F9" s="28" t="s">
        <v>31</v>
      </c>
      <c r="G9" s="29" t="s">
        <v>32</v>
      </c>
      <c r="H9" s="29" t="s">
        <v>4</v>
      </c>
      <c r="I9" s="28" t="s">
        <v>5</v>
      </c>
      <c r="J9" s="28" t="s">
        <v>6</v>
      </c>
      <c r="K9" s="29" t="s">
        <v>15</v>
      </c>
      <c r="L9" s="29" t="s">
        <v>7</v>
      </c>
      <c r="M9" s="29" t="s">
        <v>8</v>
      </c>
      <c r="N9" s="29" t="s">
        <v>9</v>
      </c>
      <c r="O9" s="29" t="s">
        <v>10</v>
      </c>
      <c r="P9" s="30" t="s">
        <v>11</v>
      </c>
    </row>
    <row r="10" spans="1:17" ht="35.1" customHeight="1" thickBot="1">
      <c r="A10" s="17" t="s">
        <v>21</v>
      </c>
      <c r="B10" s="18" t="s">
        <v>35</v>
      </c>
      <c r="C10" s="18" t="s">
        <v>36</v>
      </c>
      <c r="D10" s="40" t="s">
        <v>37</v>
      </c>
      <c r="E10" s="40" t="s">
        <v>38</v>
      </c>
      <c r="F10" s="40" t="s">
        <v>39</v>
      </c>
      <c r="G10" s="39">
        <v>160</v>
      </c>
      <c r="H10" s="19"/>
      <c r="I10" s="20"/>
      <c r="J10" s="21"/>
      <c r="K10" s="22"/>
      <c r="L10" s="23"/>
      <c r="M10" s="24">
        <f t="shared" ref="M10" si="0">G10*K10</f>
        <v>0</v>
      </c>
      <c r="N10" s="24">
        <f t="shared" ref="N10" si="1">L10*M10/100</f>
        <v>0</v>
      </c>
      <c r="O10" s="24">
        <f t="shared" ref="O10" si="2">M10+N10</f>
        <v>0</v>
      </c>
      <c r="P10" s="25"/>
    </row>
    <row r="11" spans="1:17" s="1" customFormat="1" ht="15.75" thickBot="1">
      <c r="A11"/>
      <c r="B11"/>
      <c r="G11"/>
      <c r="K11"/>
      <c r="L11"/>
      <c r="M11" s="31"/>
      <c r="N11" s="31"/>
      <c r="O11" s="31"/>
      <c r="Q11"/>
    </row>
    <row r="12" spans="1:17" s="1" customFormat="1" ht="19.5" customHeight="1" thickBot="1">
      <c r="A12"/>
      <c r="B12"/>
      <c r="D12" s="32"/>
      <c r="E12" s="32"/>
      <c r="F12" s="32"/>
      <c r="G12" s="33"/>
      <c r="H12" s="34"/>
      <c r="I12" s="35"/>
      <c r="J12" s="44" t="s">
        <v>20</v>
      </c>
      <c r="K12" s="45"/>
      <c r="L12" s="45"/>
      <c r="M12" s="36">
        <f>SUM(M10:M10)</f>
        <v>0</v>
      </c>
      <c r="N12" s="36">
        <f>SUM(N10:N10)</f>
        <v>0</v>
      </c>
      <c r="O12" s="37">
        <f>SUM(O10:O10)</f>
        <v>0</v>
      </c>
      <c r="Q12"/>
    </row>
    <row r="13" spans="1:17" s="1" customFormat="1" ht="19.5" customHeight="1">
      <c r="A13"/>
      <c r="B13"/>
      <c r="D13" s="32"/>
      <c r="E13" s="32"/>
      <c r="F13" s="32"/>
      <c r="G13" s="33"/>
      <c r="H13" s="34"/>
      <c r="I13" s="35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43" t="s">
        <v>13</v>
      </c>
      <c r="D15" s="43"/>
      <c r="E15" s="43"/>
      <c r="F15" s="43"/>
      <c r="G15" s="43"/>
      <c r="H15" s="43"/>
      <c r="I15" s="43"/>
      <c r="K15"/>
      <c r="L15"/>
      <c r="M15"/>
      <c r="N15"/>
      <c r="O15"/>
      <c r="Q15"/>
    </row>
    <row r="16" spans="1:17" s="1" customFormat="1">
      <c r="A16"/>
      <c r="B16"/>
      <c r="C16" s="42" t="s">
        <v>12</v>
      </c>
      <c r="D16" s="42"/>
      <c r="E16" s="42"/>
      <c r="F16" s="42"/>
      <c r="G16" s="42"/>
      <c r="H16" s="42"/>
      <c r="I16" s="42"/>
      <c r="J16" s="4"/>
      <c r="K16"/>
      <c r="L16"/>
      <c r="M16"/>
      <c r="N16"/>
      <c r="O16"/>
      <c r="Q16"/>
    </row>
    <row r="17" spans="1:17" s="1" customFormat="1">
      <c r="A17"/>
      <c r="B17"/>
      <c r="C17" s="49" t="s">
        <v>34</v>
      </c>
      <c r="D17" s="49"/>
      <c r="E17" s="49"/>
      <c r="F17" s="49"/>
      <c r="G17" s="49"/>
      <c r="H17" s="49"/>
      <c r="I17" s="49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47"/>
      <c r="K19" s="47"/>
      <c r="L19" s="47"/>
      <c r="M19" s="47"/>
      <c r="N19" s="7"/>
    </row>
    <row r="20" spans="1:17">
      <c r="B20" s="6" t="s">
        <v>17</v>
      </c>
      <c r="C20" s="11"/>
      <c r="H20" s="46" t="s">
        <v>18</v>
      </c>
      <c r="I20" s="46"/>
      <c r="J20" s="48"/>
      <c r="K20" s="48"/>
      <c r="L20" s="48"/>
      <c r="M20" s="48"/>
      <c r="N20" s="7"/>
    </row>
    <row r="21" spans="1:17">
      <c r="J21" s="41" t="s">
        <v>19</v>
      </c>
      <c r="K21" s="41"/>
      <c r="L21" s="41"/>
      <c r="M21" s="41"/>
      <c r="N21" s="8"/>
      <c r="O21" s="8"/>
    </row>
  </sheetData>
  <mergeCells count="18">
    <mergeCell ref="A1:D1"/>
    <mergeCell ref="C6:E6"/>
    <mergeCell ref="C5:E5"/>
    <mergeCell ref="C4:E4"/>
    <mergeCell ref="C3:E3"/>
    <mergeCell ref="C2:E2"/>
    <mergeCell ref="A6:B6"/>
    <mergeCell ref="A5:B5"/>
    <mergeCell ref="A4:B4"/>
    <mergeCell ref="A3:B3"/>
    <mergeCell ref="A2:B2"/>
    <mergeCell ref="J21:M21"/>
    <mergeCell ref="C16:I16"/>
    <mergeCell ref="C15:I15"/>
    <mergeCell ref="J12:L12"/>
    <mergeCell ref="H20:I20"/>
    <mergeCell ref="J19:M20"/>
    <mergeCell ref="C17:I17"/>
  </mergeCells>
  <phoneticPr fontId="16" type="noConversion"/>
  <conditionalFormatting sqref="A10">
    <cfRule type="containsBlanks" dxfId="6" priority="1">
      <formula>LEN(TRIM(A10))=0</formula>
    </cfRule>
  </conditionalFormatting>
  <conditionalFormatting sqref="H10">
    <cfRule type="cellIs" dxfId="5" priority="2" operator="notBetween">
      <formula>0</formula>
      <formula>9999999</formula>
    </cfRule>
  </conditionalFormatting>
  <conditionalFormatting sqref="M10">
    <cfRule type="cellIs" dxfId="4" priority="14" operator="notEqual">
      <formula>G10*K10</formula>
    </cfRule>
  </conditionalFormatting>
  <conditionalFormatting sqref="M10:O10">
    <cfRule type="cellIs" dxfId="3" priority="6" stopIfTrue="1" operator="equal">
      <formula>0</formula>
    </cfRule>
    <cfRule type="cellIs" dxfId="2" priority="7" stopIfTrue="1" operator="lessThan">
      <formula>0</formula>
    </cfRule>
  </conditionalFormatting>
  <conditionalFormatting sqref="N10">
    <cfRule type="cellIs" dxfId="1" priority="11" operator="notEqual">
      <formula>M10*L10/100</formula>
    </cfRule>
  </conditionalFormatting>
  <conditionalFormatting sqref="O10">
    <cfRule type="cellIs" dxfId="0" priority="8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48176d0146fd744821e19a90438c8d96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89a58739aca4f15ffcf9f1760f350574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4D8265-DC88-415E-9030-D1813C0D8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2026-01-08T08:14:13Z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