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kncz.sharepoint.com/sites/DATA/Sdilene dokumenty/07-Obchodní/01 Souteze/VER_ZAKAZKY/2026/DNS_Léky/01_Upadacitinib/Výzva k podání nabídky/"/>
    </mc:Choice>
  </mc:AlternateContent>
  <xr:revisionPtr revIDLastSave="134" documentId="11_6DD8538359AF6912239B86AEF117892E4535CC65" xr6:coauthVersionLast="47" xr6:coauthVersionMax="47" xr10:uidLastSave="{0816A358-CBC9-4CDC-9315-B7E49FB23941}"/>
  <bookViews>
    <workbookView xWindow="-120" yWindow="-120" windowWidth="29040" windowHeight="15720" xr2:uid="{00000000-000D-0000-FFFF-FFFF00000000}"/>
  </bookViews>
  <sheets>
    <sheet name="Nabídka dodavatele - LP" sheetId="1" r:id="rId1"/>
  </sheets>
  <definedNames>
    <definedName name="_xlnm.Print_Titles" localSheetId="0">'Nabídka dodavatele - LP'!$1:$9</definedName>
    <definedName name="_xlnm.Print_Area" localSheetId="0">'Nabídka dodavatele - LP'!$A$1:$P$23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1" i="1" l="1"/>
  <c r="M10" i="1"/>
  <c r="M13" i="1" l="1"/>
  <c r="N11" i="1"/>
  <c r="O11" i="1" s="1"/>
  <c r="N10" i="1"/>
  <c r="O10" i="1" l="1"/>
  <c r="O13" i="1" s="1"/>
  <c r="N13" i="1"/>
</calcChain>
</file>

<file path=xl/sharedStrings.xml><?xml version="1.0" encoding="utf-8"?>
<sst xmlns="http://schemas.openxmlformats.org/spreadsheetml/2006/main" count="48" uniqueCount="45">
  <si>
    <t>Název:</t>
  </si>
  <si>
    <t>Pol.č.</t>
  </si>
  <si>
    <t>ATC</t>
  </si>
  <si>
    <t>Účinná látka 
(název ATC skupiny)</t>
  </si>
  <si>
    <t>SÚKL kód</t>
  </si>
  <si>
    <t>Registrovaný název léčivého přípravku</t>
  </si>
  <si>
    <t>Doplněk názvu</t>
  </si>
  <si>
    <t>Sazba DPH [%]</t>
  </si>
  <si>
    <t>Celkem bez DPH [Kč]</t>
  </si>
  <si>
    <t>DPH [Kč]</t>
  </si>
  <si>
    <t>Celkem s DPH [Kč]</t>
  </si>
  <si>
    <t>Poznámka</t>
  </si>
  <si>
    <t xml:space="preserve">Dodavatel je povinen vyplnit všechna žlutě označená pole. </t>
  </si>
  <si>
    <t>Dodavatel není oprávněn zasahovat do jiných než barevně označených polí.</t>
  </si>
  <si>
    <t>Poznámky:</t>
  </si>
  <si>
    <t>Cena za 
1 balení 
[Kč ]</t>
  </si>
  <si>
    <t>Zpracoval:</t>
  </si>
  <si>
    <t xml:space="preserve">Dne: </t>
  </si>
  <si>
    <t>Odpovědný zástupce dodavatele:</t>
  </si>
  <si>
    <t>Jméno, funkce</t>
  </si>
  <si>
    <t>Celková nabídková cena [Kč]:</t>
  </si>
  <si>
    <t xml:space="preserve">1. </t>
  </si>
  <si>
    <t>Karlovarská krajská nemocnice a.s.</t>
  </si>
  <si>
    <t>Sídlo:</t>
  </si>
  <si>
    <t>Bezručova 1190/19, 360 01 Karlovy Vary</t>
  </si>
  <si>
    <t>IČO: / DIČ:</t>
  </si>
  <si>
    <r>
      <t>26365804</t>
    </r>
    <r>
      <rPr>
        <sz val="11"/>
        <color rgb="FF000000"/>
        <rFont val="Calibri"/>
        <family val="2"/>
        <scheme val="minor"/>
      </rPr>
      <t xml:space="preserve"> / CZ26365804</t>
    </r>
  </si>
  <si>
    <t>Osoba zastupující zadavatele:</t>
  </si>
  <si>
    <t>EV. Č. VZ:</t>
  </si>
  <si>
    <t xml:space="preserve">2. </t>
  </si>
  <si>
    <t>Léková forma</t>
  </si>
  <si>
    <t>Síla</t>
  </si>
  <si>
    <t>Velikost balení</t>
  </si>
  <si>
    <t xml:space="preserve">Předpokládaný počet balení / 24 měsíců </t>
  </si>
  <si>
    <t>MUDr. Jiří Štefan, MBA, předseda představenstva a Ing. Jiří Tvrdík, MBA, člen představenstva</t>
  </si>
  <si>
    <t>DNS – Dodávka léčivých přípravků s obsahem UPADACITINIBU</t>
  </si>
  <si>
    <t>UPADACITINIB</t>
  </si>
  <si>
    <t>L04AF03</t>
  </si>
  <si>
    <t>15 mg</t>
  </si>
  <si>
    <t>16 mg</t>
  </si>
  <si>
    <t>tablety</t>
  </si>
  <si>
    <t>28x15 mg</t>
  </si>
  <si>
    <t>98x15 mg</t>
  </si>
  <si>
    <t>Dodavatel může v případě nabídky alternativního léčivého přípravku upravit šedě označená pole, viz. výše.</t>
  </si>
  <si>
    <t>DNS LP 01_2026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</si>
</sst>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000"/>
    <numFmt numFmtId="165" formatCode="#,##0.00\ &quot;Kč&quot;"/>
  </numFmts>
  <fonts count="17"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63"/>
      <name val="Arial"/>
      <family val="2"/>
      <charset val="1"/>
    </font>
    <font>
      <b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20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 (Základní text)"/>
      <charset val="238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/>
  </cellStyleXfs>
  <cellXfs count="8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center" wrapText="1"/>
    </xf>
    <xf numFmtId="0" fontId="10" fillId="0" borderId="0" xfId="0" applyFont="1"/>
    <xf numFmtId="0" fontId="7" fillId="0" borderId="0" xfId="0" applyFont="1" applyAlignment="1">
      <alignment horizontal="right" vertical="center" wrapText="1"/>
    </xf>
    <xf numFmtId="165" fontId="7" fillId="0" borderId="0" xfId="0" applyNumberFormat="1" applyFont="1" applyAlignment="1">
      <alignment horizontal="center" vertical="center"/>
    </xf>
    <xf numFmtId="14" fontId="2" fillId="0" borderId="1" xfId="0" applyNumberFormat="1" applyFont="1" applyBorder="1" applyAlignment="1">
      <alignment horizont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49" fontId="0" fillId="0" borderId="0" xfId="0" applyNumberFormat="1" applyProtection="1">
      <protection locked="0"/>
    </xf>
    <xf numFmtId="0" fontId="9" fillId="0" borderId="0" xfId="0" applyFont="1" applyAlignment="1">
      <alignment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164" fontId="0" fillId="3" borderId="7" xfId="0" applyNumberFormat="1" applyFill="1" applyBorder="1" applyAlignment="1">
      <alignment horizontal="center" vertical="center" wrapText="1"/>
    </xf>
    <xf numFmtId="49" fontId="0" fillId="3" borderId="7" xfId="0" applyNumberFormat="1" applyFill="1" applyBorder="1" applyAlignment="1">
      <alignment horizontal="left" vertical="center" wrapText="1"/>
    </xf>
    <xf numFmtId="49" fontId="1" fillId="3" borderId="7" xfId="1" applyNumberFormat="1" applyFill="1" applyBorder="1" applyAlignment="1">
      <alignment horizontal="left" vertical="center" wrapText="1"/>
    </xf>
    <xf numFmtId="4" fontId="0" fillId="3" borderId="7" xfId="0" applyNumberForma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4" fillId="0" borderId="9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10" xfId="1" applyFont="1" applyFill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7" fillId="0" borderId="0" xfId="0" applyFont="1" applyAlignment="1">
      <alignment vertical="center" wrapText="1"/>
    </xf>
    <xf numFmtId="4" fontId="7" fillId="0" borderId="10" xfId="0" applyNumberFormat="1" applyFont="1" applyBorder="1" applyAlignment="1">
      <alignment horizontal="center" vertical="center"/>
    </xf>
    <xf numFmtId="4" fontId="7" fillId="0" borderId="11" xfId="0" applyNumberFormat="1" applyFont="1" applyBorder="1" applyAlignment="1">
      <alignment horizontal="center" vertical="center"/>
    </xf>
    <xf numFmtId="0" fontId="15" fillId="0" borderId="0" xfId="0" applyFont="1" applyAlignment="1">
      <alignment wrapText="1"/>
    </xf>
    <xf numFmtId="3" fontId="4" fillId="4" borderId="7" xfId="0" applyNumberFormat="1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49" fontId="2" fillId="4" borderId="13" xfId="0" applyNumberFormat="1" applyFont="1" applyFill="1" applyBorder="1" applyAlignment="1">
      <alignment horizontal="center" vertical="center" wrapText="1"/>
    </xf>
    <xf numFmtId="3" fontId="4" fillId="4" borderId="13" xfId="0" applyNumberFormat="1" applyFon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49" fontId="0" fillId="3" borderId="13" xfId="0" applyNumberFormat="1" applyFill="1" applyBorder="1" applyAlignment="1">
      <alignment horizontal="left" vertical="center" wrapText="1"/>
    </xf>
    <xf numFmtId="49" fontId="1" fillId="3" borderId="13" xfId="1" applyNumberFormat="1" applyFill="1" applyBorder="1" applyAlignment="1">
      <alignment horizontal="left" vertical="center" wrapText="1"/>
    </xf>
    <xf numFmtId="4" fontId="0" fillId="3" borderId="13" xfId="0" applyNumberForma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" fontId="0" fillId="0" borderId="13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49" fontId="2" fillId="4" borderId="15" xfId="0" applyNumberFormat="1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5" fillId="0" borderId="6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5" fillId="0" borderId="8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17" xfId="0" applyFont="1" applyBorder="1" applyAlignment="1">
      <alignment horizontal="left" vertical="center"/>
    </xf>
    <xf numFmtId="0" fontId="13" fillId="0" borderId="16" xfId="0" applyFont="1" applyBorder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3" borderId="0" xfId="0" applyFill="1" applyAlignment="1">
      <alignment horizontal="left" wrapText="1"/>
    </xf>
    <xf numFmtId="0" fontId="0" fillId="0" borderId="0" xfId="0" applyAlignment="1">
      <alignment horizontal="left" wrapText="1"/>
    </xf>
    <xf numFmtId="0" fontId="7" fillId="0" borderId="9" xfId="0" applyFont="1" applyBorder="1" applyAlignment="1">
      <alignment horizontal="right" vertical="center" wrapText="1"/>
    </xf>
    <xf numFmtId="0" fontId="7" fillId="0" borderId="10" xfId="0" applyFont="1" applyBorder="1" applyAlignment="1">
      <alignment horizontal="right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4" borderId="0" xfId="0" applyFill="1" applyAlignment="1">
      <alignment horizontal="left" wrapText="1"/>
    </xf>
  </cellXfs>
  <cellStyles count="3">
    <cellStyle name="Normální" xfId="0" builtinId="0"/>
    <cellStyle name="normální_List1_1" xfId="2" xr:uid="{00000000-0005-0000-0000-000002000000}"/>
    <cellStyle name="Špatně" xfId="1" builtinId="27"/>
  </cellStyles>
  <dxfs count="7">
    <dxf>
      <font>
        <b/>
        <i val="0"/>
        <color rgb="FFFF0000"/>
      </font>
      <fill>
        <patternFill>
          <bgColor rgb="FFFFCCCC"/>
        </patternFill>
      </fill>
    </dxf>
    <dxf>
      <font>
        <b/>
        <i val="0"/>
        <color rgb="FFFF0000"/>
      </font>
      <fill>
        <patternFill>
          <bgColor rgb="FFFFCCCC"/>
        </patternFill>
      </fill>
    </dxf>
    <dxf>
      <font>
        <b val="0"/>
        <i/>
        <color rgb="FFFF0000"/>
      </font>
    </dxf>
    <dxf>
      <font>
        <color theme="0"/>
      </font>
    </dxf>
    <dxf>
      <font>
        <b/>
        <i val="0"/>
        <color rgb="FFFF0000"/>
      </font>
      <fill>
        <patternFill>
          <bgColor rgb="FFFFCCCC"/>
        </patternFill>
      </fill>
    </dxf>
    <dxf>
      <font>
        <color rgb="FFFF0000"/>
      </font>
      <fill>
        <patternFill>
          <bgColor rgb="FFFFCCCC"/>
        </patternFill>
      </fill>
    </dxf>
    <dxf>
      <fill>
        <patternFill>
          <bgColor rgb="FF66FFFF"/>
        </patternFill>
      </fill>
    </dxf>
  </dxfs>
  <tableStyles count="0" defaultTableStyle="TableStyleMedium2" defaultPivotStyle="PivotStyleLight16"/>
  <colors>
    <mruColors>
      <color rgb="FF00FF00"/>
      <color rgb="FFEAEAEA"/>
      <color rgb="FF66FFFF"/>
      <color rgb="FF0000FF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Q22"/>
  <sheetViews>
    <sheetView tabSelected="1" zoomScale="85" zoomScaleNormal="85" zoomScaleSheetLayoutView="100" workbookViewId="0">
      <selection activeCell="O13" sqref="O13"/>
    </sheetView>
  </sheetViews>
  <sheetFormatPr defaultColWidth="8.85546875" defaultRowHeight="15"/>
  <cols>
    <col min="1" max="1" width="8.7109375" customWidth="1"/>
    <col min="2" max="2" width="20.7109375" customWidth="1"/>
    <col min="3" max="3" width="25.7109375" style="1" customWidth="1"/>
    <col min="4" max="4" width="20.7109375" style="1" customWidth="1"/>
    <col min="5" max="5" width="25.7109375" style="1" customWidth="1"/>
    <col min="6" max="6" width="20.7109375" style="1" customWidth="1"/>
    <col min="7" max="7" width="20.7109375" customWidth="1"/>
    <col min="8" max="8" width="10.7109375" style="1" customWidth="1"/>
    <col min="9" max="10" width="25.7109375" style="1" customWidth="1"/>
    <col min="11" max="11" width="15.7109375" customWidth="1"/>
    <col min="12" max="12" width="5.7109375" customWidth="1"/>
    <col min="13" max="13" width="20.7109375" customWidth="1"/>
    <col min="14" max="14" width="15.7109375" customWidth="1"/>
    <col min="15" max="15" width="20.7109375" customWidth="1"/>
    <col min="16" max="16" width="20.7109375" style="1" customWidth="1"/>
  </cols>
  <sheetData>
    <row r="1" spans="1:17" ht="27" customHeight="1" thickBot="1">
      <c r="A1" s="52" t="s">
        <v>35</v>
      </c>
      <c r="B1" s="52"/>
      <c r="C1" s="53"/>
      <c r="D1" s="53"/>
    </row>
    <row r="2" spans="1:17" ht="30" customHeight="1">
      <c r="A2" s="63" t="s">
        <v>0</v>
      </c>
      <c r="B2" s="70"/>
      <c r="C2" s="63" t="s">
        <v>22</v>
      </c>
      <c r="D2" s="64"/>
      <c r="E2" s="65"/>
      <c r="F2" s="13"/>
      <c r="G2" s="14"/>
      <c r="H2" s="15"/>
      <c r="I2"/>
      <c r="K2" s="1"/>
    </row>
    <row r="3" spans="1:17" ht="30" customHeight="1">
      <c r="A3" s="68" t="s">
        <v>23</v>
      </c>
      <c r="B3" s="69"/>
      <c r="C3" s="60" t="s">
        <v>24</v>
      </c>
      <c r="D3" s="61"/>
      <c r="E3" s="62"/>
      <c r="F3" s="12"/>
      <c r="G3" s="12"/>
      <c r="H3" s="15"/>
      <c r="I3"/>
      <c r="K3" s="1"/>
    </row>
    <row r="4" spans="1:17" ht="30" customHeight="1">
      <c r="A4" s="68" t="s">
        <v>25</v>
      </c>
      <c r="B4" s="69"/>
      <c r="C4" s="60" t="s">
        <v>26</v>
      </c>
      <c r="D4" s="61"/>
      <c r="E4" s="62"/>
      <c r="F4" s="16"/>
      <c r="G4" s="14"/>
      <c r="H4" s="15"/>
      <c r="I4"/>
      <c r="K4" s="1"/>
    </row>
    <row r="5" spans="1:17" ht="30" customHeight="1">
      <c r="A5" s="68" t="s">
        <v>27</v>
      </c>
      <c r="B5" s="69"/>
      <c r="C5" s="57" t="s">
        <v>34</v>
      </c>
      <c r="D5" s="58"/>
      <c r="E5" s="59"/>
      <c r="F5" s="12"/>
      <c r="G5" s="12"/>
      <c r="H5" s="15"/>
      <c r="I5"/>
      <c r="K5" s="1"/>
    </row>
    <row r="6" spans="1:17" ht="30" customHeight="1" thickBot="1">
      <c r="A6" s="66" t="s">
        <v>28</v>
      </c>
      <c r="B6" s="67"/>
      <c r="C6" s="54" t="s">
        <v>44</v>
      </c>
      <c r="D6" s="55"/>
      <c r="E6" s="56"/>
    </row>
    <row r="7" spans="1:17">
      <c r="C7" s="38"/>
    </row>
    <row r="8" spans="1:17" ht="15.75" thickBot="1">
      <c r="C8" s="38"/>
    </row>
    <row r="9" spans="1:17" s="2" customFormat="1" ht="45.95" customHeight="1" thickBot="1">
      <c r="A9" s="26" t="s">
        <v>1</v>
      </c>
      <c r="B9" s="27" t="s">
        <v>2</v>
      </c>
      <c r="C9" s="28" t="s">
        <v>3</v>
      </c>
      <c r="D9" s="28" t="s">
        <v>31</v>
      </c>
      <c r="E9" s="28" t="s">
        <v>30</v>
      </c>
      <c r="F9" s="28" t="s">
        <v>32</v>
      </c>
      <c r="G9" s="29" t="s">
        <v>33</v>
      </c>
      <c r="H9" s="29" t="s">
        <v>4</v>
      </c>
      <c r="I9" s="28" t="s">
        <v>5</v>
      </c>
      <c r="J9" s="28" t="s">
        <v>6</v>
      </c>
      <c r="K9" s="29" t="s">
        <v>15</v>
      </c>
      <c r="L9" s="29" t="s">
        <v>7</v>
      </c>
      <c r="M9" s="29" t="s">
        <v>8</v>
      </c>
      <c r="N9" s="29" t="s">
        <v>9</v>
      </c>
      <c r="O9" s="29" t="s">
        <v>10</v>
      </c>
      <c r="P9" s="30" t="s">
        <v>11</v>
      </c>
    </row>
    <row r="10" spans="1:17" ht="35.1" customHeight="1">
      <c r="A10" s="40" t="s">
        <v>21</v>
      </c>
      <c r="B10" s="41" t="s">
        <v>37</v>
      </c>
      <c r="C10" s="41" t="s">
        <v>36</v>
      </c>
      <c r="D10" s="42" t="s">
        <v>38</v>
      </c>
      <c r="E10" s="42" t="s">
        <v>40</v>
      </c>
      <c r="F10" s="42" t="s">
        <v>41</v>
      </c>
      <c r="G10" s="43">
        <v>420</v>
      </c>
      <c r="H10" s="44"/>
      <c r="I10" s="45"/>
      <c r="J10" s="46"/>
      <c r="K10" s="47"/>
      <c r="L10" s="48"/>
      <c r="M10" s="49">
        <f>G10*K10</f>
        <v>0</v>
      </c>
      <c r="N10" s="49">
        <f>L10*M10/100</f>
        <v>0</v>
      </c>
      <c r="O10" s="49">
        <f>M10+N10</f>
        <v>0</v>
      </c>
      <c r="P10" s="50"/>
    </row>
    <row r="11" spans="1:17" ht="35.1" customHeight="1" thickBot="1">
      <c r="A11" s="17" t="s">
        <v>29</v>
      </c>
      <c r="B11" s="18" t="s">
        <v>37</v>
      </c>
      <c r="C11" s="18" t="s">
        <v>36</v>
      </c>
      <c r="D11" s="51" t="s">
        <v>39</v>
      </c>
      <c r="E11" s="51" t="s">
        <v>40</v>
      </c>
      <c r="F11" s="51" t="s">
        <v>42</v>
      </c>
      <c r="G11" s="39">
        <v>210</v>
      </c>
      <c r="H11" s="19"/>
      <c r="I11" s="20"/>
      <c r="J11" s="21"/>
      <c r="K11" s="22"/>
      <c r="L11" s="23"/>
      <c r="M11" s="24">
        <f t="shared" ref="M11" si="0">G11*K11</f>
        <v>0</v>
      </c>
      <c r="N11" s="24">
        <f t="shared" ref="N11" si="1">L11*M11/100</f>
        <v>0</v>
      </c>
      <c r="O11" s="24">
        <f t="shared" ref="O11" si="2">M11+N11</f>
        <v>0</v>
      </c>
      <c r="P11" s="25"/>
    </row>
    <row r="12" spans="1:17" s="1" customFormat="1" ht="15.75" thickBot="1">
      <c r="A12"/>
      <c r="B12"/>
      <c r="G12"/>
      <c r="K12"/>
      <c r="L12"/>
      <c r="M12" s="31"/>
      <c r="N12" s="31"/>
      <c r="O12" s="31"/>
      <c r="Q12"/>
    </row>
    <row r="13" spans="1:17" s="1" customFormat="1" ht="19.5" customHeight="1" thickBot="1">
      <c r="A13"/>
      <c r="B13"/>
      <c r="D13" s="32"/>
      <c r="E13" s="32"/>
      <c r="F13" s="32"/>
      <c r="G13" s="33"/>
      <c r="H13" s="34"/>
      <c r="I13" s="35"/>
      <c r="J13" s="74" t="s">
        <v>20</v>
      </c>
      <c r="K13" s="75"/>
      <c r="L13" s="75"/>
      <c r="M13" s="36">
        <f>SUM(M10:M11)</f>
        <v>0</v>
      </c>
      <c r="N13" s="36">
        <f>SUM(N10:N11)</f>
        <v>0</v>
      </c>
      <c r="O13" s="37">
        <f>SUM(O10:O11)</f>
        <v>0</v>
      </c>
      <c r="Q13"/>
    </row>
    <row r="14" spans="1:17" s="1" customFormat="1" ht="19.5" customHeight="1">
      <c r="A14"/>
      <c r="B14"/>
      <c r="D14" s="32"/>
      <c r="E14" s="32"/>
      <c r="F14" s="32"/>
      <c r="G14" s="33"/>
      <c r="H14" s="34"/>
      <c r="I14" s="35"/>
      <c r="J14" s="9"/>
      <c r="K14" s="9"/>
      <c r="L14" s="9"/>
      <c r="M14" s="10"/>
      <c r="N14" s="10"/>
      <c r="O14" s="10"/>
      <c r="Q14"/>
    </row>
    <row r="15" spans="1:17" s="1" customFormat="1">
      <c r="A15"/>
      <c r="B15"/>
      <c r="C15" s="3" t="s">
        <v>14</v>
      </c>
      <c r="G15"/>
      <c r="K15"/>
      <c r="L15"/>
      <c r="M15"/>
      <c r="N15"/>
      <c r="O15"/>
      <c r="Q15"/>
    </row>
    <row r="16" spans="1:17" s="1" customFormat="1">
      <c r="A16"/>
      <c r="B16"/>
      <c r="C16" s="73" t="s">
        <v>13</v>
      </c>
      <c r="D16" s="73"/>
      <c r="E16" s="73"/>
      <c r="F16" s="73"/>
      <c r="G16" s="73"/>
      <c r="H16" s="73"/>
      <c r="I16" s="73"/>
      <c r="K16"/>
      <c r="L16"/>
      <c r="M16"/>
      <c r="N16"/>
      <c r="O16"/>
      <c r="Q16"/>
    </row>
    <row r="17" spans="1:17" s="1" customFormat="1">
      <c r="A17"/>
      <c r="B17"/>
      <c r="C17" s="72" t="s">
        <v>12</v>
      </c>
      <c r="D17" s="72"/>
      <c r="E17" s="72"/>
      <c r="F17" s="72"/>
      <c r="G17" s="72"/>
      <c r="H17" s="72"/>
      <c r="I17" s="72"/>
      <c r="J17" s="4"/>
      <c r="K17"/>
      <c r="L17"/>
      <c r="M17"/>
      <c r="N17"/>
      <c r="O17"/>
      <c r="Q17"/>
    </row>
    <row r="18" spans="1:17" s="1" customFormat="1">
      <c r="A18"/>
      <c r="B18"/>
      <c r="C18" s="79" t="s">
        <v>43</v>
      </c>
      <c r="D18" s="79"/>
      <c r="E18" s="79"/>
      <c r="F18" s="79"/>
      <c r="G18" s="79"/>
      <c r="H18" s="79"/>
      <c r="I18" s="79"/>
      <c r="J18" s="4"/>
      <c r="K18"/>
      <c r="L18"/>
      <c r="M18"/>
      <c r="N18"/>
      <c r="O18"/>
      <c r="Q18"/>
    </row>
    <row r="19" spans="1:17">
      <c r="B19" s="6" t="s">
        <v>16</v>
      </c>
    </row>
    <row r="20" spans="1:17">
      <c r="B20" s="5"/>
      <c r="J20" s="77"/>
      <c r="K20" s="77"/>
      <c r="L20" s="77"/>
      <c r="M20" s="77"/>
      <c r="N20" s="7"/>
    </row>
    <row r="21" spans="1:17">
      <c r="B21" s="6" t="s">
        <v>17</v>
      </c>
      <c r="C21" s="11"/>
      <c r="H21" s="76" t="s">
        <v>18</v>
      </c>
      <c r="I21" s="76"/>
      <c r="J21" s="78"/>
      <c r="K21" s="78"/>
      <c r="L21" s="78"/>
      <c r="M21" s="78"/>
      <c r="N21" s="7"/>
    </row>
    <row r="22" spans="1:17">
      <c r="J22" s="71" t="s">
        <v>19</v>
      </c>
      <c r="K22" s="71"/>
      <c r="L22" s="71"/>
      <c r="M22" s="71"/>
      <c r="N22" s="8"/>
      <c r="O22" s="8"/>
    </row>
  </sheetData>
  <mergeCells count="18">
    <mergeCell ref="J22:M22"/>
    <mergeCell ref="C17:I17"/>
    <mergeCell ref="C16:I16"/>
    <mergeCell ref="J13:L13"/>
    <mergeCell ref="H21:I21"/>
    <mergeCell ref="J20:M21"/>
    <mergeCell ref="C18:I18"/>
    <mergeCell ref="A1:D1"/>
    <mergeCell ref="C6:E6"/>
    <mergeCell ref="C5:E5"/>
    <mergeCell ref="C4:E4"/>
    <mergeCell ref="C3:E3"/>
    <mergeCell ref="C2:E2"/>
    <mergeCell ref="A6:B6"/>
    <mergeCell ref="A5:B5"/>
    <mergeCell ref="A4:B4"/>
    <mergeCell ref="A3:B3"/>
    <mergeCell ref="A2:B2"/>
  </mergeCells>
  <phoneticPr fontId="16" type="noConversion"/>
  <conditionalFormatting sqref="A10:A11">
    <cfRule type="containsBlanks" dxfId="6" priority="1">
      <formula>LEN(TRIM(A10))=0</formula>
    </cfRule>
  </conditionalFormatting>
  <conditionalFormatting sqref="H10:H11">
    <cfRule type="cellIs" dxfId="5" priority="2" operator="notBetween">
      <formula>0</formula>
      <formula>9999999</formula>
    </cfRule>
  </conditionalFormatting>
  <conditionalFormatting sqref="M10:M11">
    <cfRule type="cellIs" dxfId="4" priority="14" operator="notEqual">
      <formula>G10*K10</formula>
    </cfRule>
  </conditionalFormatting>
  <conditionalFormatting sqref="M10:O11">
    <cfRule type="cellIs" dxfId="3" priority="6" stopIfTrue="1" operator="equal">
      <formula>0</formula>
    </cfRule>
    <cfRule type="cellIs" dxfId="2" priority="7" stopIfTrue="1" operator="lessThan">
      <formula>0</formula>
    </cfRule>
  </conditionalFormatting>
  <conditionalFormatting sqref="N10:N11">
    <cfRule type="cellIs" dxfId="1" priority="11" operator="notEqual">
      <formula>M10*L10/100</formula>
    </cfRule>
  </conditionalFormatting>
  <conditionalFormatting sqref="O10:O11">
    <cfRule type="cellIs" dxfId="0" priority="8" operator="notEqual">
      <formula>M10+N10</formula>
    </cfRule>
  </conditionalFormatting>
  <printOptions horizontalCentered="1"/>
  <pageMargins left="0.35433070866141736" right="0.23622047244094491" top="1.2204724409448819" bottom="0.47244094488188981" header="0.6692913385826772" footer="0.31496062992125984"/>
  <pageSetup paperSize="9" scale="47" fitToHeight="0" orientation="landscape" horizontalDpi="300" verticalDpi="300" r:id="rId1"/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EC2DCCB5D61DB489E657FC1C7EF4373" ma:contentTypeVersion="12" ma:contentTypeDescription="Vytvoří nový dokument" ma:contentTypeScope="" ma:versionID="48176d0146fd744821e19a90438c8d96">
  <xsd:schema xmlns:xsd="http://www.w3.org/2001/XMLSchema" xmlns:xs="http://www.w3.org/2001/XMLSchema" xmlns:p="http://schemas.microsoft.com/office/2006/metadata/properties" xmlns:ns2="e9e534ac-fe83-40da-8794-8068cd5d4b91" xmlns:ns3="f3110c65-9519-4fb3-b560-7bcdba1beb20" targetNamespace="http://schemas.microsoft.com/office/2006/metadata/properties" ma:root="true" ma:fieldsID="89a58739aca4f15ffcf9f1760f350574" ns2:_="" ns3:_="">
    <xsd:import namespace="e9e534ac-fe83-40da-8794-8068cd5d4b91"/>
    <xsd:import namespace="f3110c65-9519-4fb3-b560-7bcdba1beb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e534ac-fe83-40da-8794-8068cd5d4b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420e0cd9-2f86-4d22-9cc9-591c38f938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110c65-9519-4fb3-b560-7bcdba1beb2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f5680eb-8aac-4e93-a46b-0d85dae1c50d}" ma:internalName="TaxCatchAll" ma:showField="CatchAllData" ma:web="f3110c65-9519-4fb3-b560-7bcdba1beb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9e534ac-fe83-40da-8794-8068cd5d4b91">
      <Terms xmlns="http://schemas.microsoft.com/office/infopath/2007/PartnerControls"/>
    </lcf76f155ced4ddcb4097134ff3c332f>
    <TaxCatchAll xmlns="f3110c65-9519-4fb3-b560-7bcdba1beb2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44D8265-DC88-415E-9030-D1813C0D80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9e534ac-fe83-40da-8794-8068cd5d4b91"/>
    <ds:schemaRef ds:uri="f3110c65-9519-4fb3-b560-7bcdba1beb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76FC8B-AB09-4518-9270-063AB7B94317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f3110c65-9519-4fb3-b560-7bcdba1beb20"/>
    <ds:schemaRef ds:uri="e9e534ac-fe83-40da-8794-8068cd5d4b9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DB0E68-D205-48ED-8E40-293EFB2D3D3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Nabídka dodavatele - LP</vt:lpstr>
      <vt:lpstr>'Nabídka dodavatele - LP'!Názvy_tisku</vt:lpstr>
      <vt:lpstr>'Nabídka dodavatele - LP'!Oblast_tisku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Naprstek Vaclav</dc:creator>
  <cp:lastModifiedBy>Ivana Barnoky</cp:lastModifiedBy>
  <cp:lastPrinted>2025-11-19T09:37:59Z</cp:lastPrinted>
  <dcterms:created xsi:type="dcterms:W3CDTF">2022-09-20T20:44:56Z</dcterms:created>
  <dcterms:modified xsi:type="dcterms:W3CDTF">2026-01-07T07:25:32Z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0x010100AEC2DCCB5D61DB489E657FC1C7EF4373</vt:lpwstr>
  </property>
  <property fmtid="{D5CDD505-2E9C-101B-9397-08002B2CF9AE}" pid="3" name="MediaServiceImageTags">
    <vt:lpwstr/>
  </property>
</Properties>
</file>