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mc:AlternateContent xmlns:mc="http://schemas.openxmlformats.org/markup-compatibility/2006">
    <mc:Choice Requires="x15">
      <x15ac:absPath xmlns:x15ac="http://schemas.microsoft.com/office/spreadsheetml/2010/11/ac" url="K:\IV.VZ\Zakazky\Dodávky\CZ\SZŠaVOŠ Cheb\2025_Učebny_nábytek\Zadávací dokumentace\"/>
    </mc:Choice>
  </mc:AlternateContent>
  <xr:revisionPtr revIDLastSave="0" documentId="13_ncr:1_{04A6B7DF-67C7-4C4A-9389-52212A97A3CF}" xr6:coauthVersionLast="36" xr6:coauthVersionMax="36" xr10:uidLastSave="{00000000-0000-0000-0000-000000000000}"/>
  <bookViews>
    <workbookView xWindow="0" yWindow="0" windowWidth="21570" windowHeight="7980" tabRatio="871" activeTab="13" xr2:uid="{00000000-000D-0000-FFFF-FFFF00000000}"/>
  </bookViews>
  <sheets>
    <sheet name="ÚVOD" sheetId="24" r:id="rId1"/>
    <sheet name="SOUHRN" sheetId="1" r:id="rId2"/>
    <sheet name="F-CH 215" sheetId="8" r:id="rId3"/>
    <sheet name="MMU 225" sheetId="9" r:id="rId4"/>
    <sheet name="MMU 223" sheetId="10" r:id="rId5"/>
    <sheet name="JAZYKOVA " sheetId="11" r:id="rId6"/>
    <sheet name="TV115" sheetId="12" r:id="rId7"/>
    <sheet name="REGEN106" sheetId="13" r:id="rId8"/>
    <sheet name="TERAPIE116" sheetId="14" r:id="rId9"/>
    <sheet name="CHODBA105" sheetId="17" r:id="rId10"/>
    <sheet name="FOYER120" sheetId="18" r:id="rId11"/>
    <sheet name="Učebna 409" sheetId="21" r:id="rId12"/>
    <sheet name="Kabinet 410" sheetId="22" r:id="rId13"/>
    <sheet name="Učebna 411" sheetId="23" r:id="rId14"/>
  </sheets>
  <definedNames>
    <definedName name="_xlnm.Print_Titles" localSheetId="2">'F-CH 215'!$2:$5</definedName>
    <definedName name="_xlnm.Print_Titles" localSheetId="10">FOYER120!$2:$5</definedName>
    <definedName name="_xlnm.Print_Titles" localSheetId="5">'JAZYKOVA '!$2:$5</definedName>
    <definedName name="_xlnm.Print_Titles" localSheetId="4">'MMU 223'!$2:$5</definedName>
    <definedName name="_xlnm.Print_Titles" localSheetId="3">'MMU 225'!$2:$5</definedName>
    <definedName name="_xlnm.Print_Titles" localSheetId="7">REGEN106!$2:$5</definedName>
    <definedName name="_xlnm.Print_Titles" localSheetId="11">'Učebna 409'!$2:$5</definedName>
    <definedName name="_xlnm.Print_Titles" localSheetId="13">'Učebna 411'!$2:$5</definedName>
    <definedName name="_xlnm.Print_Area" localSheetId="2">'F-CH 215'!$A$1:$G$93</definedName>
    <definedName name="_xlnm.Print_Area" localSheetId="10">FOYER120!$B$2:$H$67</definedName>
    <definedName name="_xlnm.Print_Area" localSheetId="9">CHODBA105!$B$1:$H$18</definedName>
    <definedName name="_xlnm.Print_Area" localSheetId="5">'JAZYKOVA '!$B$2:$H$27</definedName>
    <definedName name="_xlnm.Print_Area" localSheetId="12">'Kabinet 410'!$B$2:$H$22</definedName>
    <definedName name="_xlnm.Print_Area" localSheetId="4">'MMU 223'!$B$2:$H$56</definedName>
    <definedName name="_xlnm.Print_Area" localSheetId="3">'MMU 225'!$B$2:$H$56</definedName>
    <definedName name="_xlnm.Print_Area" localSheetId="7">REGEN106!$B$2:$H$46</definedName>
    <definedName name="_xlnm.Print_Area" localSheetId="1">SOUHRN!$B$2:$D$24</definedName>
    <definedName name="_xlnm.Print_Area" localSheetId="8">TERAPIE116!$B$1:$H$21</definedName>
    <definedName name="_xlnm.Print_Area" localSheetId="6">'TV115'!$B$2:$H$24</definedName>
    <definedName name="_xlnm.Print_Area" localSheetId="11">'Učebna 409'!$B$2:$H$40</definedName>
    <definedName name="_xlnm.Print_Area" localSheetId="13">'Učebna 411'!$B$2:$H$31</definedName>
  </definedNames>
  <calcPr calcId="191029"/>
</workbook>
</file>

<file path=xl/calcChain.xml><?xml version="1.0" encoding="utf-8"?>
<calcChain xmlns="http://schemas.openxmlformats.org/spreadsheetml/2006/main">
  <c r="G30" i="13" l="1"/>
  <c r="G7" i="13"/>
  <c r="G8" i="13"/>
  <c r="H8" i="13" s="1"/>
  <c r="G9" i="13"/>
  <c r="H9" i="13" s="1"/>
  <c r="F48" i="8"/>
  <c r="F49" i="8"/>
  <c r="G49" i="8" s="1"/>
  <c r="F50" i="8"/>
  <c r="G50" i="8" s="1"/>
  <c r="F51" i="8"/>
  <c r="G51" i="8" s="1"/>
  <c r="F52" i="8"/>
  <c r="G52" i="8" s="1"/>
  <c r="F53" i="8"/>
  <c r="G53" i="8" s="1"/>
  <c r="F54" i="8"/>
  <c r="G54" i="8" s="1"/>
  <c r="F55" i="8"/>
  <c r="G55" i="8" s="1"/>
  <c r="F56" i="8"/>
  <c r="G56" i="8" s="1"/>
  <c r="F57" i="8"/>
  <c r="G57" i="8" s="1"/>
  <c r="F58" i="8"/>
  <c r="G58" i="8" s="1"/>
  <c r="A13" i="24"/>
  <c r="A12" i="24"/>
  <c r="A11" i="24"/>
  <c r="G48" i="8" l="1"/>
  <c r="G59" i="8" s="1"/>
  <c r="F59" i="8"/>
  <c r="F20" i="8"/>
  <c r="G20" i="8" s="1"/>
  <c r="G34" i="18"/>
  <c r="H34" i="18" s="1"/>
  <c r="G33" i="18"/>
  <c r="H33" i="18" s="1"/>
  <c r="G32" i="18"/>
  <c r="H32" i="18" s="1"/>
  <c r="G31" i="18"/>
  <c r="H31" i="18" s="1"/>
  <c r="G30" i="18"/>
  <c r="H30" i="18" s="1"/>
  <c r="G29" i="18"/>
  <c r="H29" i="18" s="1"/>
  <c r="G37" i="18" l="1"/>
  <c r="H37" i="18" s="1"/>
  <c r="G12" i="12"/>
  <c r="H12" i="12" s="1"/>
  <c r="G19" i="11" l="1"/>
  <c r="H19" i="11" s="1"/>
  <c r="G14" i="11"/>
  <c r="H14" i="11" s="1"/>
  <c r="G13" i="11"/>
  <c r="H13" i="11" s="1"/>
  <c r="G9" i="11"/>
  <c r="H9" i="11" s="1"/>
  <c r="G8" i="11"/>
  <c r="G14" i="18"/>
  <c r="H14" i="18" s="1"/>
  <c r="G46" i="18"/>
  <c r="H46" i="18" s="1"/>
  <c r="G45" i="18"/>
  <c r="H45" i="18" s="1"/>
  <c r="G15" i="18"/>
  <c r="H15" i="18" s="1"/>
  <c r="G12" i="18"/>
  <c r="H12" i="18" s="1"/>
  <c r="G9" i="18"/>
  <c r="H9" i="18" s="1"/>
  <c r="G10" i="18"/>
  <c r="H10" i="18" s="1"/>
  <c r="G11" i="18"/>
  <c r="H11" i="18" s="1"/>
  <c r="G13" i="18"/>
  <c r="H13" i="18" s="1"/>
  <c r="G10" i="11" l="1"/>
  <c r="G15" i="11"/>
  <c r="H15" i="11"/>
  <c r="H8" i="11"/>
  <c r="H10" i="11" s="1"/>
  <c r="F44" i="8" l="1"/>
  <c r="G44" i="8" s="1"/>
  <c r="G11" i="13"/>
  <c r="H11" i="13" s="1"/>
  <c r="G12" i="13"/>
  <c r="H12" i="13" s="1"/>
  <c r="G39" i="9"/>
  <c r="G23" i="18"/>
  <c r="H23" i="18" s="1"/>
  <c r="G22" i="18"/>
  <c r="H22" i="18" s="1"/>
  <c r="H39" i="9" l="1"/>
  <c r="F47" i="8"/>
  <c r="G37" i="10"/>
  <c r="H37" i="10" s="1"/>
  <c r="G36" i="10"/>
  <c r="H36" i="10" s="1"/>
  <c r="G35" i="10"/>
  <c r="H35" i="10" s="1"/>
  <c r="G18" i="10"/>
  <c r="H18" i="10" s="1"/>
  <c r="G14" i="13"/>
  <c r="H14" i="13" s="1"/>
  <c r="G15" i="13"/>
  <c r="H15" i="13" s="1"/>
  <c r="G16" i="13"/>
  <c r="H16" i="13" s="1"/>
  <c r="G17" i="13"/>
  <c r="H17" i="13" s="1"/>
  <c r="G18" i="13"/>
  <c r="H18" i="13" s="1"/>
  <c r="G19" i="13"/>
  <c r="H19" i="13" s="1"/>
  <c r="G20" i="13"/>
  <c r="H20" i="13" s="1"/>
  <c r="G21" i="13"/>
  <c r="H21" i="13" s="1"/>
  <c r="G22" i="13"/>
  <c r="H22" i="13" s="1"/>
  <c r="G23" i="13"/>
  <c r="H23" i="13" s="1"/>
  <c r="G24" i="13"/>
  <c r="H24" i="13" s="1"/>
  <c r="G16" i="12"/>
  <c r="H16" i="12" s="1"/>
  <c r="G9" i="12"/>
  <c r="H9" i="12" s="1"/>
  <c r="G7" i="22"/>
  <c r="H7" i="22" s="1"/>
  <c r="G8" i="22"/>
  <c r="H8" i="22" s="1"/>
  <c r="G9" i="22"/>
  <c r="H9" i="22" s="1"/>
  <c r="G10" i="22"/>
  <c r="H10" i="22" s="1"/>
  <c r="G11" i="22"/>
  <c r="H11" i="22" s="1"/>
  <c r="G6" i="22"/>
  <c r="H6" i="22" s="1"/>
  <c r="G47" i="8" l="1"/>
  <c r="H38" i="10"/>
  <c r="G38" i="10"/>
  <c r="G55" i="18" l="1"/>
  <c r="H55" i="18" s="1"/>
  <c r="G54" i="18"/>
  <c r="H54" i="18" s="1"/>
  <c r="G53" i="18"/>
  <c r="H53" i="18" s="1"/>
  <c r="G49" i="18"/>
  <c r="H49" i="18" s="1"/>
  <c r="G48" i="18"/>
  <c r="H48" i="18" s="1"/>
  <c r="G47" i="18"/>
  <c r="H47" i="18" s="1"/>
  <c r="G44" i="18"/>
  <c r="G12" i="22"/>
  <c r="H12" i="22"/>
  <c r="G15" i="22"/>
  <c r="G16" i="22" s="1"/>
  <c r="G34" i="13"/>
  <c r="H34" i="13" s="1"/>
  <c r="G14" i="14"/>
  <c r="H14" i="14" s="1"/>
  <c r="G13" i="14"/>
  <c r="H13" i="14" s="1"/>
  <c r="G12" i="14"/>
  <c r="H12" i="14" s="1"/>
  <c r="G11" i="14"/>
  <c r="H11" i="14" s="1"/>
  <c r="G10" i="14"/>
  <c r="H10" i="14" s="1"/>
  <c r="G31" i="13"/>
  <c r="H31" i="13" s="1"/>
  <c r="G32" i="13"/>
  <c r="H32" i="13" s="1"/>
  <c r="H30" i="13"/>
  <c r="G35" i="18"/>
  <c r="H35" i="18" s="1"/>
  <c r="G36" i="18"/>
  <c r="H36" i="18" s="1"/>
  <c r="G38" i="18"/>
  <c r="H38" i="18" s="1"/>
  <c r="G21" i="18"/>
  <c r="H21" i="18" s="1"/>
  <c r="G24" i="18"/>
  <c r="G25" i="18"/>
  <c r="H25" i="18" s="1"/>
  <c r="G20" i="18"/>
  <c r="H20" i="18" s="1"/>
  <c r="G19" i="18"/>
  <c r="G8" i="18"/>
  <c r="G16" i="18" s="1"/>
  <c r="G15" i="23"/>
  <c r="H15" i="23" s="1"/>
  <c r="G16" i="23"/>
  <c r="H16" i="23" s="1"/>
  <c r="G17" i="23"/>
  <c r="H17" i="23" s="1"/>
  <c r="G18" i="23"/>
  <c r="H18" i="23" s="1"/>
  <c r="G19" i="23"/>
  <c r="H19" i="23" s="1"/>
  <c r="G20" i="23"/>
  <c r="H20" i="23" s="1"/>
  <c r="G21" i="23"/>
  <c r="H21" i="23" s="1"/>
  <c r="G22" i="23"/>
  <c r="H22" i="23" s="1"/>
  <c r="G23" i="23"/>
  <c r="H23" i="23" s="1"/>
  <c r="G24" i="23"/>
  <c r="H24" i="23" s="1"/>
  <c r="H44" i="18" l="1"/>
  <c r="H50" i="18" s="1"/>
  <c r="G50" i="18"/>
  <c r="H19" i="18"/>
  <c r="G26" i="18"/>
  <c r="H24" i="18"/>
  <c r="H26" i="18" s="1"/>
  <c r="H8" i="18"/>
  <c r="H16" i="18" s="1"/>
  <c r="H56" i="18"/>
  <c r="G56" i="18"/>
  <c r="G39" i="18"/>
  <c r="H39" i="18"/>
  <c r="H15" i="22"/>
  <c r="H16" i="22" s="1"/>
  <c r="H22" i="22" s="1"/>
  <c r="H18" i="22"/>
  <c r="H15" i="14"/>
  <c r="G15" i="14"/>
  <c r="G6" i="14"/>
  <c r="G7" i="14" s="1"/>
  <c r="G13" i="21"/>
  <c r="G14" i="21"/>
  <c r="H14" i="21" s="1"/>
  <c r="G15" i="21"/>
  <c r="H15" i="21" s="1"/>
  <c r="G16" i="21"/>
  <c r="H16" i="21" s="1"/>
  <c r="G17" i="21"/>
  <c r="H17" i="21" s="1"/>
  <c r="G18" i="21"/>
  <c r="H18" i="21" s="1"/>
  <c r="G19" i="21"/>
  <c r="H19" i="21" s="1"/>
  <c r="G20" i="21"/>
  <c r="H20" i="21" s="1"/>
  <c r="G21" i="21"/>
  <c r="H21" i="21" s="1"/>
  <c r="G22" i="21"/>
  <c r="H22" i="21" s="1"/>
  <c r="G23" i="21"/>
  <c r="H23" i="21" s="1"/>
  <c r="G24" i="21"/>
  <c r="H24" i="21" s="1"/>
  <c r="G25" i="21"/>
  <c r="H25" i="21" s="1"/>
  <c r="G26" i="21"/>
  <c r="H26" i="21" s="1"/>
  <c r="G27" i="21"/>
  <c r="H27" i="21" s="1"/>
  <c r="G28" i="21"/>
  <c r="H28" i="21" s="1"/>
  <c r="G25" i="13"/>
  <c r="H25" i="13" s="1"/>
  <c r="G26" i="13"/>
  <c r="H26" i="13" s="1"/>
  <c r="G33" i="13"/>
  <c r="H33" i="13" s="1"/>
  <c r="G10" i="13"/>
  <c r="H10" i="13" s="1"/>
  <c r="G13" i="13"/>
  <c r="H13" i="13" s="1"/>
  <c r="G6" i="13"/>
  <c r="G14" i="23"/>
  <c r="H14" i="23" s="1"/>
  <c r="G13" i="23"/>
  <c r="H13" i="23" s="1"/>
  <c r="G9" i="23"/>
  <c r="H9" i="23" s="1"/>
  <c r="G8" i="23"/>
  <c r="H8" i="23" s="1"/>
  <c r="G33" i="21"/>
  <c r="H33" i="21" s="1"/>
  <c r="G9" i="21"/>
  <c r="H9" i="21" s="1"/>
  <c r="G8" i="21"/>
  <c r="H8" i="21" s="1"/>
  <c r="G60" i="18"/>
  <c r="H60" i="18" s="1"/>
  <c r="G8" i="17"/>
  <c r="G39" i="13"/>
  <c r="H39" i="13" s="1"/>
  <c r="G38" i="13"/>
  <c r="H38" i="13" s="1"/>
  <c r="G17" i="12"/>
  <c r="G11" i="12"/>
  <c r="H11" i="12" s="1"/>
  <c r="G10" i="12"/>
  <c r="H10" i="12" s="1"/>
  <c r="G8" i="12"/>
  <c r="G13" i="12" s="1"/>
  <c r="G20" i="11"/>
  <c r="H13" i="21" l="1"/>
  <c r="G29" i="21"/>
  <c r="H6" i="13"/>
  <c r="G27" i="13"/>
  <c r="H17" i="14"/>
  <c r="H19" i="14" s="1"/>
  <c r="H25" i="23"/>
  <c r="H20" i="11"/>
  <c r="H21" i="11" s="1"/>
  <c r="G21" i="11"/>
  <c r="H23" i="11" s="1"/>
  <c r="C9" i="1" s="1"/>
  <c r="H35" i="13"/>
  <c r="G35" i="13"/>
  <c r="H40" i="13"/>
  <c r="H17" i="12"/>
  <c r="H18" i="12" s="1"/>
  <c r="G18" i="12"/>
  <c r="H20" i="12" s="1"/>
  <c r="H8" i="12"/>
  <c r="H13" i="12" s="1"/>
  <c r="G40" i="13"/>
  <c r="H7" i="13"/>
  <c r="D16" i="1"/>
  <c r="H6" i="14"/>
  <c r="H29" i="21"/>
  <c r="G9" i="17"/>
  <c r="H12" i="17" s="1"/>
  <c r="H8" i="17"/>
  <c r="H9" i="17" s="1"/>
  <c r="H16" i="17" s="1"/>
  <c r="H10" i="23"/>
  <c r="H31" i="23" s="1"/>
  <c r="D17" i="1" s="1"/>
  <c r="G10" i="23"/>
  <c r="H27" i="23" s="1"/>
  <c r="G25" i="23"/>
  <c r="C16" i="1"/>
  <c r="H34" i="21"/>
  <c r="H10" i="21"/>
  <c r="G34" i="21"/>
  <c r="G10" i="21"/>
  <c r="H61" i="18"/>
  <c r="H67" i="18" s="1"/>
  <c r="G61" i="18"/>
  <c r="H36" i="21" l="1"/>
  <c r="H42" i="13"/>
  <c r="C11" i="1" s="1"/>
  <c r="H27" i="13"/>
  <c r="H46" i="13" s="1"/>
  <c r="D11" i="1" s="1"/>
  <c r="H24" i="12"/>
  <c r="D10" i="1" s="1"/>
  <c r="H63" i="18"/>
  <c r="C14" i="1" s="1"/>
  <c r="H7" i="14"/>
  <c r="H21" i="14" s="1"/>
  <c r="D12" i="1" s="1"/>
  <c r="C10" i="1"/>
  <c r="D14" i="1"/>
  <c r="H27" i="11"/>
  <c r="D9" i="1" s="1"/>
  <c r="C17" i="1"/>
  <c r="C12" i="1"/>
  <c r="C15" i="1"/>
  <c r="C13" i="1"/>
  <c r="D13" i="1"/>
  <c r="H40" i="21"/>
  <c r="D15" i="1" s="1"/>
  <c r="H20" i="22"/>
  <c r="G31" i="10"/>
  <c r="H31" i="10" s="1"/>
  <c r="G30" i="10"/>
  <c r="F33" i="8"/>
  <c r="G33" i="8" s="1"/>
  <c r="G37" i="9"/>
  <c r="H37" i="9" s="1"/>
  <c r="G36" i="9"/>
  <c r="H36" i="9" s="1"/>
  <c r="G38" i="9"/>
  <c r="H30" i="10" l="1"/>
  <c r="H32" i="10" s="1"/>
  <c r="G32" i="10"/>
  <c r="H38" i="9"/>
  <c r="H65" i="18"/>
  <c r="H22" i="12"/>
  <c r="H29" i="23"/>
  <c r="H25" i="11"/>
  <c r="H14" i="17"/>
  <c r="H44" i="13"/>
  <c r="H38" i="21"/>
  <c r="F41" i="8" l="1"/>
  <c r="G41" i="8" s="1"/>
  <c r="G44" i="10"/>
  <c r="H44" i="10" s="1"/>
  <c r="G43" i="10"/>
  <c r="H43" i="10" s="1"/>
  <c r="G42" i="10"/>
  <c r="H42" i="10" s="1"/>
  <c r="G41" i="10"/>
  <c r="H41" i="10" s="1"/>
  <c r="G46" i="9"/>
  <c r="H46" i="9" s="1"/>
  <c r="G45" i="9"/>
  <c r="H45" i="9" s="1"/>
  <c r="G44" i="9"/>
  <c r="H44" i="9" s="1"/>
  <c r="G43" i="9"/>
  <c r="F81" i="8"/>
  <c r="G81" i="8" s="1"/>
  <c r="F80" i="8"/>
  <c r="G80" i="8" s="1"/>
  <c r="F79" i="8"/>
  <c r="G79" i="8" s="1"/>
  <c r="F75" i="8"/>
  <c r="G75" i="8" s="1"/>
  <c r="F74" i="8"/>
  <c r="G74" i="8" s="1"/>
  <c r="F73" i="8"/>
  <c r="G73" i="8" s="1"/>
  <c r="G82" i="8" l="1"/>
  <c r="G76" i="8"/>
  <c r="G45" i="10"/>
  <c r="F82" i="8"/>
  <c r="H45" i="10"/>
  <c r="G47" i="9"/>
  <c r="H43" i="9"/>
  <c r="H47" i="9" s="1"/>
  <c r="F76" i="8"/>
  <c r="B8" i="1" l="1"/>
  <c r="G49" i="10"/>
  <c r="H49" i="10" s="1"/>
  <c r="G48" i="10"/>
  <c r="G24" i="10"/>
  <c r="H24" i="10" s="1"/>
  <c r="G23" i="10"/>
  <c r="H23" i="10" s="1"/>
  <c r="G22" i="10"/>
  <c r="G14" i="10"/>
  <c r="H14" i="10" s="1"/>
  <c r="G13" i="10"/>
  <c r="H13" i="10" s="1"/>
  <c r="G9" i="10"/>
  <c r="H9" i="10" s="1"/>
  <c r="G8" i="10"/>
  <c r="G29" i="9"/>
  <c r="H29" i="9" s="1"/>
  <c r="G28" i="9"/>
  <c r="H28" i="9" s="1"/>
  <c r="G27" i="9"/>
  <c r="H27" i="9" s="1"/>
  <c r="G20" i="9"/>
  <c r="H20" i="9" s="1"/>
  <c r="G21" i="9"/>
  <c r="H21" i="9" s="1"/>
  <c r="G22" i="9"/>
  <c r="H22" i="9" s="1"/>
  <c r="B7" i="1"/>
  <c r="G35" i="9"/>
  <c r="G40" i="9" s="1"/>
  <c r="G19" i="9"/>
  <c r="G14" i="9"/>
  <c r="H14" i="9" s="1"/>
  <c r="G13" i="9"/>
  <c r="G9" i="9"/>
  <c r="H9" i="9" s="1"/>
  <c r="G8" i="9"/>
  <c r="H8" i="9" l="1"/>
  <c r="H10" i="9" s="1"/>
  <c r="G10" i="9"/>
  <c r="H19" i="9"/>
  <c r="H23" i="9" s="1"/>
  <c r="G23" i="9"/>
  <c r="H30" i="9"/>
  <c r="H35" i="9"/>
  <c r="H40" i="9" s="1"/>
  <c r="G50" i="10"/>
  <c r="H15" i="10"/>
  <c r="G25" i="10"/>
  <c r="H48" i="10"/>
  <c r="H50" i="10" s="1"/>
  <c r="H19" i="10"/>
  <c r="G15" i="10"/>
  <c r="G19" i="10"/>
  <c r="H8" i="10"/>
  <c r="H10" i="10" s="1"/>
  <c r="H22" i="10"/>
  <c r="H25" i="10" s="1"/>
  <c r="G10" i="10"/>
  <c r="G30" i="9"/>
  <c r="G15" i="9"/>
  <c r="H13" i="9"/>
  <c r="H15" i="9" s="1"/>
  <c r="F34" i="8"/>
  <c r="G34" i="8" s="1"/>
  <c r="H52" i="9" l="1"/>
  <c r="C7" i="1" s="1"/>
  <c r="H56" i="9"/>
  <c r="H52" i="10"/>
  <c r="C8" i="1" s="1"/>
  <c r="H56" i="10"/>
  <c r="D8" i="1" s="1"/>
  <c r="F43" i="8"/>
  <c r="G43" i="8" s="1"/>
  <c r="F26" i="8"/>
  <c r="G26" i="8" s="1"/>
  <c r="H54" i="9" l="1"/>
  <c r="D7" i="1"/>
  <c r="H54" i="10"/>
  <c r="B6" i="1" l="1"/>
  <c r="F30" i="8"/>
  <c r="F31" i="8"/>
  <c r="G31" i="8" s="1"/>
  <c r="F32" i="8"/>
  <c r="G32" i="8" s="1"/>
  <c r="F27" i="8"/>
  <c r="G30" i="8" l="1"/>
  <c r="G35" i="8" s="1"/>
  <c r="F35" i="8"/>
  <c r="G27" i="8"/>
  <c r="F19" i="8" l="1"/>
  <c r="F21" i="8"/>
  <c r="G21" i="8" s="1"/>
  <c r="F11" i="8"/>
  <c r="G11" i="8" s="1"/>
  <c r="F10" i="8"/>
  <c r="G10" i="8" s="1"/>
  <c r="F15" i="8"/>
  <c r="G15" i="8" s="1"/>
  <c r="F14" i="8"/>
  <c r="G14" i="8" s="1"/>
  <c r="F86" i="8"/>
  <c r="F85" i="8"/>
  <c r="F69" i="8"/>
  <c r="F68" i="8"/>
  <c r="F67" i="8"/>
  <c r="F66" i="8"/>
  <c r="F62" i="8"/>
  <c r="F42" i="8"/>
  <c r="F13" i="8"/>
  <c r="G13" i="8" s="1"/>
  <c r="F12" i="8"/>
  <c r="G12" i="8" s="1"/>
  <c r="F9" i="8"/>
  <c r="G9" i="8" s="1"/>
  <c r="F8" i="8"/>
  <c r="G89" i="8" l="1"/>
  <c r="G85" i="8"/>
  <c r="F87" i="8"/>
  <c r="G19" i="8"/>
  <c r="G22" i="8" s="1"/>
  <c r="F22" i="8"/>
  <c r="F16" i="8"/>
  <c r="F70" i="8"/>
  <c r="G68" i="8"/>
  <c r="G67" i="8"/>
  <c r="G69" i="8"/>
  <c r="G66" i="8"/>
  <c r="F63" i="8"/>
  <c r="G62" i="8"/>
  <c r="G63" i="8" s="1"/>
  <c r="G86" i="8"/>
  <c r="F45" i="8"/>
  <c r="G42" i="8"/>
  <c r="G45" i="8" s="1"/>
  <c r="G8" i="8"/>
  <c r="G16" i="8" s="1"/>
  <c r="G87" i="8" l="1"/>
  <c r="G70" i="8"/>
  <c r="G93" i="8" s="1"/>
  <c r="D6" i="1" s="1"/>
  <c r="D18" i="1" s="1"/>
  <c r="D24" i="1" s="1"/>
  <c r="C6" i="1"/>
  <c r="C18" i="1" s="1"/>
  <c r="D20" i="1" l="1"/>
  <c r="D22" i="1" s="1"/>
  <c r="G91" i="8"/>
</calcChain>
</file>

<file path=xl/sharedStrings.xml><?xml version="1.0" encoding="utf-8"?>
<sst xmlns="http://schemas.openxmlformats.org/spreadsheetml/2006/main" count="757" uniqueCount="379">
  <si>
    <t>Učebna</t>
  </si>
  <si>
    <t>celkem bez DPH</t>
  </si>
  <si>
    <t>celkem s DPH</t>
  </si>
  <si>
    <t>Celkem</t>
  </si>
  <si>
    <t>Cena celkem bez DPH</t>
  </si>
  <si>
    <t>DPH</t>
  </si>
  <si>
    <t>Cena celkem vč. DPH</t>
  </si>
  <si>
    <t>Položka</t>
  </si>
  <si>
    <t>Specifikace</t>
  </si>
  <si>
    <t>ks</t>
  </si>
  <si>
    <t>jedn. cena bez DPH</t>
  </si>
  <si>
    <t>Učitelské pracoviště</t>
  </si>
  <si>
    <t>Studentské pracoviště</t>
  </si>
  <si>
    <t>Ostatní náklady</t>
  </si>
  <si>
    <t>Připojení rozvodů k žákovským pracovištím</t>
  </si>
  <si>
    <t xml:space="preserve">SCY 2 x 6 pozlacený </t>
  </si>
  <si>
    <t>Vyvedení NN na žákovských pracovištích</t>
  </si>
  <si>
    <t>Revize - elektro</t>
  </si>
  <si>
    <t>revize s vystavením revizní zprávy</t>
  </si>
  <si>
    <t>Doprava, montáž</t>
  </si>
  <si>
    <t>Celkové sestavení, vynošení, kotvení a montáž</t>
  </si>
  <si>
    <t>Rozmístění, pevná montáž</t>
  </si>
  <si>
    <t>Celková doprava dle koeficientu</t>
  </si>
  <si>
    <t>Doprava montáže</t>
  </si>
  <si>
    <t>CELKEM bez DPH</t>
  </si>
  <si>
    <t>DPH 21%</t>
  </si>
  <si>
    <t>CYKY 3x 2,5; zásuvky 230V</t>
  </si>
  <si>
    <t xml:space="preserve">El. rozvod v katedře </t>
  </si>
  <si>
    <t>Skříň nízká, uzavřená, policová</t>
  </si>
  <si>
    <t xml:space="preserve">
Zdroj NN 0 - 24V, plynulá regulace střídavého i stejnosměrného napětí, digitální displej, výstup pro učitele 6V a 12V/6A, výkon 10A, přepínač AC/DC na ovládacím panelu zdroje, výstupy pro připojení NN panelů na žákovských pracovištích, všechny napěťové vstupy jsou chráněny proti přetížení a zkratu
</t>
  </si>
  <si>
    <t>Katedra multimediální</t>
  </si>
  <si>
    <t>Instalační práce</t>
  </si>
  <si>
    <t>Ostatní vybavení</t>
  </si>
  <si>
    <t>Laboratorní skříňka uzavřená
(konglomerovaný kámen)</t>
  </si>
  <si>
    <t>Laboratorní skříňka zásuvková 
(konglomerovaný kámen)</t>
  </si>
  <si>
    <t>Digestoř celoprosklená</t>
  </si>
  <si>
    <t>Elektroinstalace v nábytkové části</t>
  </si>
  <si>
    <t>Vzduchotechnika</t>
  </si>
  <si>
    <t>Vzduchotechnika k digestoři</t>
  </si>
  <si>
    <t>Vodoinstalace v nábytkové části</t>
  </si>
  <si>
    <t xml:space="preserve">Vodoinstalace </t>
  </si>
  <si>
    <t>Montážní práce</t>
  </si>
  <si>
    <t>Napojení na stávající vpusť</t>
  </si>
  <si>
    <t xml:space="preserve">Potrubí, příchytky, držáky </t>
  </si>
  <si>
    <t>PVC potrubí Ø 50 mm</t>
  </si>
  <si>
    <t>Prohlášení o provedení tlakové zkoušky</t>
  </si>
  <si>
    <t xml:space="preserve">Provedení tlakové zkoušky </t>
  </si>
  <si>
    <t>Učitelská židle</t>
  </si>
  <si>
    <t>Laboratorní mycí stůl
(konglomerovaný kámen)</t>
  </si>
  <si>
    <t>Stolek pro regulovatelné školní zdroje 
(konglomerovaný kámen)</t>
  </si>
  <si>
    <t>Žákovská trojlavice (s odklopem)</t>
  </si>
  <si>
    <t xml:space="preserve">Žákovská židle - dřevěná </t>
  </si>
  <si>
    <t xml:space="preserve">
Žákovská židle bez možnosti stohování. Rám židle je vyroben z odlehčených profilů jako celosvařenec. Nosný profil rámu je plochoovál 38x20 o tloušťce stěny 2mm v kombinaci s trubkovým profilem. Opěrák je vyroben z bukové překližky povrchově upravené bezbarvým polyuretanovým lakem. Sedák opatřen prolisem v místě sedu (není opatřen krempou). Opěrák je tvarován (prohnut) ve dvou rovinách tak, aby co nejlépe svým tvarem odpovídal anatomii lidského těla v bederní oblasti. Sedák i opěrák židle jsou k rámu přinýtovány ocelovými nýty. Sedák s protiskluzovými profilovanými kolečky, které zabraňují nežádoucímu pohybu sedícího. Materiál sedáku je vyroben z tlakově tvarované tvrzené melaminové pryskyřice, s vysoce odolným povrchem vůči chemikáliím a opotřebení. Sedák je otěruvzdorný, nárazuvzdorný, stálobarevný, splňuje atest nehořlavosti. Povrchová úprava práškovou vypalovací barvou v barevné škále RAL,  nosnost min. 100 kg. Hmotnost židle max. 3,8kg.
</t>
  </si>
  <si>
    <t>Projekce</t>
  </si>
  <si>
    <t>Skříň zavěšená, uzavřená</t>
  </si>
  <si>
    <t>Skříň zavěšená, prosklená</t>
  </si>
  <si>
    <t>El. rozvod v katedře a v demostole</t>
  </si>
  <si>
    <t>Centrálně elektricky ovládané odklopy</t>
  </si>
  <si>
    <t>Protažení předem připravených kabelů CYKY 3x2,5 vč. dopojení zásuvek 230V</t>
  </si>
  <si>
    <t>El. rozvod k žákovských pracovištím</t>
  </si>
  <si>
    <t xml:space="preserve">
Laboratorní mycí stůl
</t>
  </si>
  <si>
    <t>Místo pro imobilního žáka</t>
  </si>
  <si>
    <t>Skříň vysoká, kombinovaná 
s policemi</t>
  </si>
  <si>
    <t>Multimediální učebna 225</t>
  </si>
  <si>
    <t xml:space="preserve">
760 x 1300 x 500 mm (V x Š x H) - tolerance ±5%
Lavice výškově stavitelná, konstrukce z plochooválných profilů  50x30x2 mm a 45x25x2 mm, pracovní deska z materiálu MDF tl. 18 mm s litou PUR hranou, 2x postranní háček, úložný prostor - pozinkovaný koš, nohy opatřeny min. 250mm dlouhým rektifikovaným návlekem na spodní části. Kovové části jsou ošetřeny práškovou vypalovanou barvou - odstín dle RAL. 
</t>
  </si>
  <si>
    <t xml:space="preserve">Žákovská dvoulavice </t>
  </si>
  <si>
    <t>Zatemnění</t>
  </si>
  <si>
    <t>Roletové, elektrické zatemnění ve vodících lištách</t>
  </si>
  <si>
    <t>Dálkový ovladač sdružený</t>
  </si>
  <si>
    <t>Umožňuje ovládání všech oken současně, nebo jednotlivě s možností zastavení v libovolné výšce</t>
  </si>
  <si>
    <t>Montáž el. zatemnění</t>
  </si>
  <si>
    <t>Multimediální učebna 223</t>
  </si>
  <si>
    <t xml:space="preserve">
760 x 1500 x 700 mm (V x Š x H) - tolerance ±5%
Pracovní deska 25 mm s PUR litou hranou. V pracovní desce stolu bude průchodka průměru 70 mm pro kabeláž pro monitor. Konstrukce katedry z LTD 18 mm, dvojitá záda pro vedení veškeré kabeláže. Pojezd pro klávesnici pod pracovní deskou.
Otevřený box pro PC: šíře min. 270 mm, ve spodní části jekl 40 x 20 mm, min. 1x stavitelná police.
Roletová skříňka: šíře 600 mm, ve spodní části jekl 40 x 20 mm, 2x stavitelné police, horizontální roletová dvířka se zámkem.
Kovové prvky budou upraveny vypalovací barvou RAL dle výběru. 
</t>
  </si>
  <si>
    <t xml:space="preserve">
900 x 630 x 700 mm (V x Š x H) - tolerance ±5%
Pracovní deska z konglomerovaného kamene o síle min. 20 mm.
Konstrukce: LTD 18 mm buk, zpevněna jeklem 40 x 20 mm ve spodní části demostolu. V horní části 1x úložný výsuvný uzamykatelný prostor pro zabudování regulovatelného zdroje a přepínačů jednotlivých obvodů. V zadní části je osazen skrytý tunel s elektroinstalací. Ve spodní části úložný prostor uzavíratelný se stavitelnou policí. Kovové prvky budou upraveny vypalovací barvou RAL dle výběru.
</t>
  </si>
  <si>
    <t>900 x 540 x 700 mm (V x Š x H) - tolerance ±5%
Pracovní deska z konglomerovaného kamene o síle min. 20 mm.
Konstrukce: LTD min. 18 mm, lepená konstrukce, 2 mm ABS hrany. Celá konstrukce je zpevněna kovovým profilem 40 x 20 mm ve spodní části. 4x rektifikační šrouby pro vyrovnání nerovností podlahy.
Uzavřená skříňka s úchytkami a zámkem, 2x stavitelná police.</t>
  </si>
  <si>
    <t>900 x 540 x 700 mm (V x Š x H) - tolerance ±5%
Pracovní deska z konglomerovaného kamene o síle min. 20 mm.
Konstrukce: LTD min. 18 mm, lepená konstrukce, 2 mm ABS hrany. Celá konstrukce je zpevněna kovovým profilem 40 x 20 mm ve spodní části. 4x rektifikační šrouby pro vyrovnání nerovností podlahy.
Skříň se třemi zásuvkami a úchytkami se zámkem.</t>
  </si>
  <si>
    <t xml:space="preserve">
900 x 600 x 700 mm (V x Š x H) - tolerance ±5%
Pracovní deska z konglomerovaného kamene o síle min. 20 mm.
Konstrukce: LTD 18 mm, hrany ABS 2 mm lepeny technologií PUR, jekl 40 x 20 mm ve spodní části mycího stolu. Keramický bílý dřez s chemicky odolnou výpustí, páková baterie T+S s laboratorním ramínkem s kónickým náustkem, ve spodní části úložný prostor uzavíratelný. Kovové prvky budou upraveny vypalovací barvou RAL dle výběru.
</t>
  </si>
  <si>
    <t xml:space="preserve">
760 x 1800 x 600 mm (V x Š x H) - tolerance ±5%
Pracovní deska min. 25 mm s odolnou folií HPL min. 0,8 mm, s odklopem 400 x 200 mm s vnitřní vestavbou (3x 230V, 1x NN panel) vestavěný tunel pro vedení kabeláže. 
Konstrukce: kovová konstrukce z profilu 40 x 20 mm se zavětrováním ocelovým perforovaným plechem s otvory min. 7 mm. Konstrukce ošetřena vypalovací práškovou barvou RAL dle výběru 
</t>
  </si>
  <si>
    <t xml:space="preserve">
1200 x 950 x 600 mm (V x Š x H) - tolerance ±5%
Konstrukce: LTD min. 18 mm, lepená konstrukce, 2 mm ABS hrany. Celá konstrukce je zpevněna kovovým profilem 40 x 20 mm v horní a spodní části. Plná dvířka s úchytkami a zámkem, 2x stavitelná police.
Zavěšená.
</t>
  </si>
  <si>
    <t xml:space="preserve">
1200 x 950 x 600 mm (V x Š x H) - tolerance ±5%
Konstrukce: LTD min. 18 mm, lepená konstrukce, 2 mm ABS hrany. Celá konstrukce je zpevněna kovovým profilem 40 x 20 mm v horní a spodní části. Prosklená dvířka (kalené sklo) se zámkem. Zavěšená.
</t>
  </si>
  <si>
    <t xml:space="preserve">
900 x 600 x 600 mm (V x Š x H) - tolerance ±5%
Pracovní deska min. 25 mm s odolnou folií HPL min. 0,8 mm.
Konstrukce: LTD 18 mm, hrany ABS 2 mm lepeny technologií PUR, jekl 40 x 20 mm ve spodní části mycího stolu. Keramický bílý dřez s chemicky odolnou výpustí, páková baterie T+S s laboratorním ramínkem s kónickým náustkem, ve spodní části úložný prostor uzavíratelný. Kovové prvky budou upraveny vypalovací barvou RAL dle výběru.
</t>
  </si>
  <si>
    <t>U níže uvedených zavěšených skříní (celkem 6ks) požadujeme sjednocený klíč.</t>
  </si>
  <si>
    <t>Podlaha</t>
  </si>
  <si>
    <t>Stavební přípomoc</t>
  </si>
  <si>
    <t>Učebna fyziky-chemie 215</t>
  </si>
  <si>
    <t xml:space="preserve">
2100 x 1200 mm - tolerance ±10%   
elektrické roletové zatemnění vedené ve vodících lištách s vnitřními plastovými vodiči a zipovým zavíráním pro zamezení vytržení stínící folie, kovový oválný tubus osazen navíjecím systémem, folie-látka je nehořlavá, pro zvýšení mechanické odolnosti a trvanlivosti min. 30% skleněného vlákna, neprůhledná látka zajišťující absolutní tmu. 
(nutno zaměřit na místě)
</t>
  </si>
  <si>
    <t>m2</t>
  </si>
  <si>
    <t>Frézování podkladu</t>
  </si>
  <si>
    <t xml:space="preserve">Zalití drážek </t>
  </si>
  <si>
    <t>Demontážní práce</t>
  </si>
  <si>
    <t xml:space="preserve">Demontáž stávajícího vybavení. </t>
  </si>
  <si>
    <t>Likvidace suti</t>
  </si>
  <si>
    <t>Přistavení kontejneru a ekologická likvidace.</t>
  </si>
  <si>
    <t>Likvidace vybavení</t>
  </si>
  <si>
    <t>Přistavení kontejneru a ekologická likvidace směsného odpadu.</t>
  </si>
  <si>
    <t>Bourací práce</t>
  </si>
  <si>
    <t>Bourání, drážkování, frézování, sekání.</t>
  </si>
  <si>
    <t>Zednické zapravení</t>
  </si>
  <si>
    <t>Zabetonování drážek, prostupů a otvorů. Zapravení hrubou omítkou, štukovou omítkou, mřížková armovací umělá tkanina.</t>
  </si>
  <si>
    <t>Podlahová krabice</t>
  </si>
  <si>
    <t xml:space="preserve">
2100 x 1500 mm - tolerance ±10%   
elektrické roletové zatemnění vedené ve vodících lištách s vnitřními plastovými vodiči a zipovým zavíráním pro zamezení vytržení stínící folie, kovový oválný tubus osazen navíjecím systémem, folie-látka je nehořlavá, pro zvýšení mechanické odolnosti a trvanlivosti min. 30% skleněného vlákna, neprůhledná látka zajišťující absolutní tmu. 
(nutno zaměřit na místě)
</t>
  </si>
  <si>
    <t>Jistič do hlavního rozvaděče</t>
  </si>
  <si>
    <t>PVC potrubí s klapkami a přírubou, integrovaný ventilátor o výkonu min.550 m3/hod. při tlaku 250 Pa. Odsávání ventilátorem do nevýbušného prostředí min. ø 150 mm.</t>
  </si>
  <si>
    <t>Zádovina</t>
  </si>
  <si>
    <t>Bourání, drážkování, frézování, sekání (pro elektro a vodoinstalaci)</t>
  </si>
  <si>
    <t xml:space="preserve">
600 x 6740 mmm ( V x Š ) - tolerance ±5%
LTD deska o síle min. 10mm
</t>
  </si>
  <si>
    <t>Tělocvična pro zdravotnickou TV 115</t>
  </si>
  <si>
    <t>Učebna fyzikální terapie 116</t>
  </si>
  <si>
    <t>Učebna regenerace 106</t>
  </si>
  <si>
    <t>Chodba 105</t>
  </si>
  <si>
    <t>Vstupní foyer 120</t>
  </si>
  <si>
    <t>Učebna 409</t>
  </si>
  <si>
    <t>Kabinet 410</t>
  </si>
  <si>
    <t>Učebna 411</t>
  </si>
  <si>
    <t>Foyer 120</t>
  </si>
  <si>
    <t>Učitelský stůl</t>
  </si>
  <si>
    <t>Učitelský stůl s clonou a s čistými liniemi, voděodolnou CDF deskou bílou, tl. 16,4mm, voděodolnou, lisovanou, bez nutnosti ohranění, hrany se brousí, zaoblené hrany stolů, přední clona, úložná clona, úložná zásuvka, rozměr stolu 120x60 cm, v.76 cm, konstrukce stolu RAL 9010, svařovaný kovový rám pr.30x1,5mm, dodáváno kompletně smontované</t>
  </si>
  <si>
    <t>Školní učitelská židle s polypropylenovým, ergonomicky tvarovaným šálovým sedákem a opěrákem bez otvoru, ve vrchní části je opěrák opatřen praktickým přehybem v horní části opěrky, na plynovém pístu a 5-ramenným plastovým křížem, výběr ze 6 barev - mátová, terracotta, námořní modř, okrová, černá, bílá, možnost doplnění čalouněného sedáku s nehořlavou látkou, výška sedu 40-51 cm, hloubka sedu 395 mm, šířka sedu 410 mm</t>
  </si>
  <si>
    <t>Žákovská lavice</t>
  </si>
  <si>
    <t>Žákovská židle</t>
  </si>
  <si>
    <t xml:space="preserve">Stohovatelná žákovská židle s čistými liniemi s voděodolnou CDF bílou, tl. 16,4mm, voděodolnou, lisovanou, bez nutnosti ohranění, hrany se brousí, zaoblené hrany, rozměr lavice 45x65 cm, v.76 cm, konstrukce stolu RAL 9010, svařovaný kovový rám pr.30x1,5mm, dodáváno kompletně smontované </t>
  </si>
  <si>
    <t>Žákovská školní židle s polypropylenovým, ergonomicky tvarovaným sedákem a ližinou, pružnou konstrukcí, výška sedu 46 cm, svařovaný kovový rám pr.22x1,5mm, barva kontrukce RAL 9010, svařované - dodáváno kompletně smontované</t>
  </si>
  <si>
    <t>Polohovatelné lehátko</t>
  </si>
  <si>
    <t>Doprava</t>
  </si>
  <si>
    <t>Učitelský stůl do "L"</t>
  </si>
  <si>
    <t>Roznesení a kompletace vybavení, včetně ustavení</t>
  </si>
  <si>
    <t>Roznesení</t>
  </si>
  <si>
    <t>Sedák čtvercový čalouněný, r.č.56xv.42xd.56cm, pevná konstrukce, měkké rohy a polstrování, italská matná ekokůže,nedrhnoucí, nepřilnavá, vyrobeno za použití hypolalergeních barviv bez azosloučenin</t>
  </si>
  <si>
    <t>NN panel se zdířkami střídavý proud</t>
  </si>
  <si>
    <t>NN panel se zdířkami pro jednosměrný proud</t>
  </si>
  <si>
    <t>Trojzásuvka s rámečkem do žákovského stolu</t>
  </si>
  <si>
    <t>Trojzásuvka s rámečkem do žákovského stolu včetně nábytkové krabice</t>
  </si>
  <si>
    <t>Laterální náklon pro lůžko</t>
  </si>
  <si>
    <t>Postranice dělené teleskopické</t>
  </si>
  <si>
    <t>Nožní ovladač pro nastavení laterálního náklonu</t>
  </si>
  <si>
    <t>Matrace 200x86x14 cm</t>
  </si>
  <si>
    <t>Hrazda kovová lakovaná</t>
  </si>
  <si>
    <t>Rukojeť na hrazdu plastová šedá</t>
  </si>
  <si>
    <t>Dělené postranice</t>
  </si>
  <si>
    <t>Desing čela s výřezem</t>
  </si>
  <si>
    <t>Hrazda kovová</t>
  </si>
  <si>
    <t xml:space="preserve">Rukojeť na hrazdu </t>
  </si>
  <si>
    <t>Stolek k lůžku</t>
  </si>
  <si>
    <t>Lůžko multifunkční polohovací</t>
  </si>
  <si>
    <t>Nožní ovladač pro nastavení laterálního náklonu - oboustranný</t>
  </si>
  <si>
    <t>Hrazda zesílená kovová lakovaná</t>
  </si>
  <si>
    <t>Lůžko nemocniční</t>
  </si>
  <si>
    <t>Konstrukce lůžka pevná nerozkládací, práškově lakovaná, dřevěné obložení, elektromotory integrované pod ložnou plochou. Vnější rozměr lůžka max. 2080 x 1040 mm. Bezpečná pracovní zátěž SWL min. 225 kg, hmotnost klienta min. 190 kg. Podjezd podvozku min. 150 mm.Napájení 230 V/50 Hz, přívod elektřiny zajištěn spirálovým EPR kabelem. Ložná plocha4dílná, tvořena kovovými lamelami, 900 x 2000 mm, 2 pouzdra v hlavové části. Retrakce zádového dílu min. 100 mm, retrakce stehenní dílu min. 60 mm, polohování zádového dílu min. 70°- elektromotor, polohování stehenního dílu min.  30° - elektromotor, polohování lýtkového dílu - mechanické, TR/ATR min.  12° - elektromotor, kardio křeslo - elektromotor, výška ložné plochy: nejnižší poloha min. 250, nejvyšší poloha min. 800 mm. Čela celodřevěná, nožní část s manipulačním madlem (výřez). Postranice dělené v poměru 50:50, ochrana 100% ložné plochy, teleskopický výsuv - min. 426 mm, přednastavené min. 4 výškové polohy, materiálové provedení AL. Kolečka nesmí přesahovat v žádné poloze obvod lůžka, pr. min. 50 mm dvojitá se zakrytím, min. brzda poloos. Ovladač s uzamčením funkcí, přednastavené ovládání min. - výška, záda, autokontura, kardiacké křeslo, propojení zajištěno spirálovým EPR kabelem. Norma ČSN EN 60601-2-52.</t>
  </si>
  <si>
    <t xml:space="preserve">Antidekubitní matrace dvouvrstvá 
spojení horní a spodní vrstvy PU pěn bez lepení, bez prořezů, pro delší životnost. Horní vrstva polyuretanovápěna, výška min.70 mm o hustotě min. 50 kg/m³, odolnost tlaku min. 3,6kPa. Spodní vrstva polyetherová studená pěna, výška min. 70 mm, hustota min. 41 kg/m³, odolnost tlaku min. 3,9 kPa. Zpevněné okraje polyetherová pěna, šířka min. 100 mm, hustota min. 41 kg/m³, odolnost tlaku min. 3,9kPa. Potah pěnového jádra z jemně tkané textilie chránící pěnové tělo matrace. Výška matrace min. 140 mm, nosnost min. 150 kg, rozměr 860 x 2000 mm. Prevence rizika vzniku dekubitu střední, ochrana proti hořlavosti min. 5 CRIB, záruka na pěnu min. 4 roky.PU potah matrace, celková gramáž potahu min. 230 g/m², otěruvzdorný, antimikrobiální s ionty zinku zabraňující vzniku plísní, odolný proti bakteriím a virům (test na ATB rezistentní bakterie), odolnost proti kapalinám ISO 1420&gt; 200 cm, paropropustný podle ASTM 96-66 za 24 hod 550 g/m². Zip potahu min. 180°, přesah potahu přes zip, ochrana proti hořlavosti min. 5 CRIB
</t>
  </si>
  <si>
    <t xml:space="preserve">Jídelní stolek k lůžku pojízdný výškově stavitelný
lakovaná konstrukce v dekoru stříbrná RAL 9006. Plynulé výškové nastavení jídelní desky pomocí plynopružiny v rozsahu min. 710 mm – 1030 mm. Jídelní deska HPL, vnější rozměr jídelní desky min. 945 mm x 450 mm, nosnost min. 30 kg
dvojitá kolečka o průměru min. Ø 50 mm, min., dvě kolečka brzděná
</t>
  </si>
  <si>
    <t>Plastová rukojeť se závěsem na hrazdu</t>
  </si>
  <si>
    <t xml:space="preserve">Pacientský stolek s jídelní deskou, pojízdný s centrální brzdou koleček
vrchní deska stolku z vysokotlakého laminátu, kovové madlo pro uchopení při jízdě, madlo pro zavěšení ručníku s univerzálním držákem příslušenství, otevřený úložný prostor (nika), kovový korpus rozměr nejlépe 480 x 600 x 900 mm, spodní velká zásuvka s plastovým čelem, držák na umístění podložní mísy, bačkor apod, dvojitá kolečka min. 75 mm s centrálním bržděním, plastový kryt koleček, vrchní menší zásuvka, madlo pro centrální brždění koleček, mechanismus výškového nastavení desky, jídelní deska s plynulým výškovým nastavením pomocí plynopružiny v rozmezí min. 720 – 120 mm a náklonem, nosnost jídelní desky min. 9 kg
</t>
  </si>
  <si>
    <t>Jídelní stolek mobilní</t>
  </si>
  <si>
    <t xml:space="preserve">Elektricky polohovatelné lůžko s dělenými postranicemi a laterálním náklonem konstrukce lůžka pevná nerozkládací, práškově lakovaná, HPL obložení, elektromotory integrované pod ložnou plochou, vnější rozměr lůžka max. 2190 x 995 mm, bezpečná pracovní zátěž SWL min. 270 kg, pojízdnost min. 120 mm, napájení 230 V/ 50 Hz, přívod elektřiny zajištěn spirálovým EPR kabelem. Ložná plocha 4dílnáodnímatelné plastové segmenty, 2 pouzdra v hlavové části,rozměr ložné plochy min. 870 x 2000 mm, prodloužení ložné plochy min. 250 mm, retrakce zádového dílu min. 50 mm, retrakce stehenní dílu min. 30 mm, polohování zádového dílu min. 70° - elektromotor, polohování stehenního dílu min.  35°elektromotor, polohování lýtkového dílu – mechanické, laterální náklon max. 15° - elektromotor, Trendelenburg/Antitrendelenburg min. 14° - elektromotor, kardio křeslo – elektromotor, výška ložné plochy – nejnižší poloha min. 400 mm, výška ložné plochy – nejvyšší poloha min. 850 mm, automatické STOP ve středové poloze 400 mm ± 10 %. Čela HPL, odnímatelné se zámkem, hlavové a nožní čelo s manipulačním madlem (výřez).
Postranice dělené v poměru 50:50 bez středového sloupku, ochrana 100% ložné plochy, výškové nastavení min. 4 polohy, teleskopický výsuv, materiálové provedení AL.
Kolečka nesmí přesahovat v žádné poloze obvod lůžka, Ø min. 150 mm, centrální brzda.
Sesterský ovladač, přednastavené ovládání – výška, záda, autokontura, kardiacké křeslo, Semi-Fowlerova, mobilizační poloha, CPR, laterální náklon, zámek funkcí ovladače
propojení zajištěno spirálovým EPR kabelem 
Pacientský ovladač – přednastavené ovládání výška, záda, autokontura, lampička, propojení zajištěno spirálovým EPR kabelem. 
</t>
  </si>
  <si>
    <t>Postranice dělené k multifunkčnímu lůžku v poměru 50:50, ochrana 100% ložné plochy, teleskopický výsuv - min. 426 mm, přednastavené min. 4 výškové polohy, materiálové provedení AL.</t>
  </si>
  <si>
    <t>Postranice dělené k nemocničnímu lůžku v poměru 50:50, ochrana 100% ložné plochy, teleskopický výsuv - min. 426 mm, přednastavené min. 4 výškové polohy, materiálové provedení AL.</t>
  </si>
  <si>
    <t>Desing čela s výřezem nadstandart s ozdobným frézováním po obvodu čela</t>
  </si>
  <si>
    <t>Roleta interiérová, 50% průsvit látky, vedení vlevo, kovový řetízek, vodící lišta nevrtaná, barva komponent silver, šířka 1600mm , výška 2100mm, rozměr navíjecí trubky 30mm</t>
  </si>
  <si>
    <t>Roleta interiérová, posun v lištách</t>
  </si>
  <si>
    <t>Skříňka spodní dvoudveřová š.80, v.82, h.56cm, panty s dotahem, úchytka kovová, police 1x, na rektifikačních nožkách v.10cm, se soklem s těsnícím profilem proti vodě, zamykací</t>
  </si>
  <si>
    <t>Skříňka spodní jednodveřová š.60, v.82, h.56cm, panty s dotahem, úchytka kovová, police 1x, na rektifikačních nožkách v.10cm, se soklem s těsnícím profilem proti vodě</t>
  </si>
  <si>
    <t>Skříňka spodní 4zásuvková š.60, v.82, h.56cm,  zásuvky s dotahem, úchytka kovová, na rektifikačních nožkách v.10cm, se soklem s těsnícím profilem proti vodě</t>
  </si>
  <si>
    <t>Skříňka spodní 4zásuvková š.40, v.82, h.56cm,  zásuvky s dotahem, úchytka kovová, na rektifikačních nožkách v.10cm, se soklem s těsnícím profilem proti vodě se zámkem</t>
  </si>
  <si>
    <t>Skříňka spodní jednodveřová š.40, v.86, h.60cm, panty s dotahem, úchytka kovová, police 1x, na rektifikačních nožkách v.10cm, se soklem s těsnícím profilem proti vodě, zamykací</t>
  </si>
  <si>
    <t>Skříňka horní závěsná jednodveřová, š.40, v.70, h.34cm, panty s dotahem, úchytka kovová, police 2x, zamykací</t>
  </si>
  <si>
    <t>Skříňka horní závěsná dvoudveřová prosklená, čiré sklo, š.80, v.70, h.34cm, panty s dotahem, úchytka kovová, police 2x, zamykací</t>
  </si>
  <si>
    <t>Skříňka horní závěsná dvoudveřová s nikou, š.80, v.70, h.34cm, panty s dotahem, úchytka kovová, police 2x</t>
  </si>
  <si>
    <t>Skříňka horní závěsná dvoudveřová, š.80, v.70, h.34cm, panty s dotahem, úchytka kovová, police 2x, zamykací</t>
  </si>
  <si>
    <t>Skříň spodní do sestavy</t>
  </si>
  <si>
    <t>Skříň zásuvková do sestavy</t>
  </si>
  <si>
    <t>Skříň horní do sestavy</t>
  </si>
  <si>
    <t>Pracovní deska do sestavy</t>
  </si>
  <si>
    <t>Pult</t>
  </si>
  <si>
    <t>Akvárium</t>
  </si>
  <si>
    <t>Rampa pro osvětlení pultu</t>
  </si>
  <si>
    <t>Rampa pro osvětlení pultu, zavěšená na stropě místnosti připravená pro bodové nebo LED osvětlení v rozměru dle zaměřené dispozice, radius rohu 40cm, š.2,4m x 2m</t>
  </si>
  <si>
    <t>Pult recepce</t>
  </si>
  <si>
    <t>Pultová sestava  s pracovní plochou ve výšce 90cm o hloubce min.60cm, se zakulaceným ukončovacím rohem s  radiusem  10cm, rozměr dle projektu a skutečného zaměření, za pultem ve střední části  centrálně zamykací 4zásuvkový pevný kontejner , příprava pro vestavné el.zásuvky a přístroje.</t>
  </si>
  <si>
    <t>Sestava přípravny</t>
  </si>
  <si>
    <t>Skříňová sestava spodní š.220cm,1x třídveřová skříňka š.120cm, 1x zásuvková, 1mělká a 2hluboké zásuvky s vysokými boky skříňka š.60cm a 1x jednodvečová policová skříňka š.40cm, včetně pracovní desky o hloubce 60cm a obkladové desky mezi spodními a horními skříňkami včetně zasilikonování, horní sestava š.400cm, v.70cm, h.34cm, 4x dvoudveřová policová skříňka š.60cm, 1x policový regál š.60cm a 1x jednodveřová policová skříňka š.40cm</t>
  </si>
  <si>
    <t>Dřez a baterie</t>
  </si>
  <si>
    <t>Digestoř</t>
  </si>
  <si>
    <t>Konferenční stolek čtvercový s poličkou š.60x60cm</t>
  </si>
  <si>
    <t>Konferneční stolek</t>
  </si>
  <si>
    <t>Specifikace závěsného systému</t>
  </si>
  <si>
    <t>Závěsná kolejnice</t>
  </si>
  <si>
    <t>Závěsná kolejnice hliník, barva stříbrná, elox, z vnější strany hladká -rozměr dle zadání</t>
  </si>
  <si>
    <t>Stropní nastavitelný držák</t>
  </si>
  <si>
    <t>Stropní nastavitelný držák, cena za metr, objímka zinek, držák eloxovaný hliník</t>
  </si>
  <si>
    <t>Závěs</t>
  </si>
  <si>
    <t>Závěs r.230x75cm, 15 ok, barva dle vzorníku</t>
  </si>
  <si>
    <t>Závěs r.300x75cm, 15 ok, barva dle vzorníku</t>
  </si>
  <si>
    <t>Doprava a montáž</t>
  </si>
  <si>
    <t>Doprava, roznesení a kotvení nábytku</t>
  </si>
  <si>
    <t>Sezení</t>
  </si>
  <si>
    <t xml:space="preserve">Ostatní náklady </t>
  </si>
  <si>
    <t xml:space="preserve">El. rozvod v baru a recepci </t>
  </si>
  <si>
    <t>PVC zápustná rozvodnice uzavíratelná 24 modulová, 2x proudový chránič, 1x hlavní vypínač, 4x jistič B16A, 4x jistič B10A   kolik obvodů???</t>
  </si>
  <si>
    <t>Datové rozvody včetně montáže zásuvek</t>
  </si>
  <si>
    <t>Likvidace suti a ekologická likvidace.</t>
  </si>
  <si>
    <t>Držák na rehabilitační míče</t>
  </si>
  <si>
    <t>Revize s vystavením revizní zprávy</t>
  </si>
  <si>
    <t>Hlavní jistič 20A (3 fázový)</t>
  </si>
  <si>
    <t>Elektronický zámek s ovládáním v učitelském pracovišti vč. kabel C/R 2x 0,5</t>
  </si>
  <si>
    <t>Instalace podsvícení zavěšených skříněk</t>
  </si>
  <si>
    <t>Skříň vysoká dvoudveřová s nikou</t>
  </si>
  <si>
    <t>Skříň dvoudveřová</t>
  </si>
  <si>
    <t>Skříň jednodveřová</t>
  </si>
  <si>
    <t>Nástavec široký</t>
  </si>
  <si>
    <t>Nástavec úzký</t>
  </si>
  <si>
    <t>Přebalovací komoda dveřová</t>
  </si>
  <si>
    <t>Skříň dvoudveřová s nikou policová, rozměr: š.90, v.180, h.50cm +-tolerance 5%, Konstrukce: LTD min. 18 mm, lepená konstrukce, 2 mm ABS hrany. Celá konstrukce je zpevněna kovovým profilem 40 x 20 mm v horní, střední a spodní části. 4x rektifikační nožky, ve spodní části dveře se zámkem na shodný klíč, 5xpolice, z toho minimálně 4x stavitelná</t>
  </si>
  <si>
    <t>Skříň dvoudveřová policová, rozměr: š.90, v.180, h.50cm +-tolerance 5%, Konstrukce: LTD min. 18 mm, lepená konstrukce, 2 mm ABS hrany. Celá konstrukce je zpevněna kovovým profilem 40 x 20 mm v horní a spodní části. 4x rektifikační nožky, plné dveře se zámkem na shodný klíč, 5xpolice, z toho minimálně 4x stavitelná</t>
  </si>
  <si>
    <t>Skříň jednodveřová policová, rozměr: š.45, v.180, h.50cm +-tolerance 5%, Konstrukce: LTD min. 18 mm, lepená konstrukce, 2 mm ABS hrany. Celá konstrukce je zpevněna kovovým profilem 40 x 20 mm v horní a spodní části. 4x rektifikační nožky, plné dveře se zámkem na shodný klíč, 5xpolice, z toho minimálně 4x stavitelná</t>
  </si>
  <si>
    <t>Nástavec otevřený policový, rozměr: š.90, v.60, h.50cm +-tolerance 5%, Konstrukce: LTD min. 18 mm, lepená konstrukce, 2 mm ABS hrany. Celá konstrukce je zpevněna kovovým profilem 40 x 20 mm v horní části. 1xpolice stavitelná</t>
  </si>
  <si>
    <t>Nástavec otevřený policový, rozměr: š.45, v.60, h.50cm +-tolerance 5%, Konstrukce: LTD min. 18 mm, lepená konstrukce, 2 mm ABS hrany. Celá konstrukce je zpevněna kovovým profilem 40 x 20 mm v horní části. 1xpolice stavitelná</t>
  </si>
  <si>
    <t>Skříňka dvoudveřová policová, rozměr: š.90, v.90, h.55cm +-tolerance 5%, Konstrukce: LTD min. 18 mm, lepená konstrukce, 2 mm ABS hrany. Celá konstrukce je zpevněna kovovým profilem 40 x 20 mm v  spodní části. 4x rektifikační nožky, plné dveře , 5xpolice stavitelná, v horní části přebalovací pult se zadní i bočními zábranami o výšce min.10cm</t>
  </si>
  <si>
    <t xml:space="preserve">Ribstole š.1000mm    </t>
  </si>
  <si>
    <t>Skříň vysoká dvoudveřová s prosklenými dveřmi</t>
  </si>
  <si>
    <t>Skříň dvoudveřová s prosklenými dveřmi policová, rozměr: š.120, v.200, h.60cm +-tolerance 5%, Konstrukce: LTD min. 18 mm, lepená konstrukce, 2 mm ABS hrany. Celá skříň uprostřed rozdělena svisle příčkou. Celá konstrukce je zpevněna kovovým profilem 40 x 20 mm v horní, střední a spodní části. 4x rektifikační nožky, ve spodní části dveře, v horní části prosklené dveře s čirým sklem, vše se zámkem na shodný klíč, 5xpolice, z toho minimálně 4x stavitelná</t>
  </si>
  <si>
    <t>Nástavec dvoudveřový</t>
  </si>
  <si>
    <t>Nástavec dvoudveřový policový, rozměr: š.120, v.100, h.60cm +-tolerance 5%, Konstrukce: LTD min. 18 mm, lepená konstrukce, 2 mm ABS hrany. Nástavec rozdělen svisle uprostřed příčkou. Celá konstrukce je zpevněna kovovým profilem 40 x 20 mm v horní části. dvoudveřový se zámkem na shodný klíč, 2xpolice stavitelná</t>
  </si>
  <si>
    <t>Kotvení vybavenosti včetně roznesení</t>
  </si>
  <si>
    <t>Instalace podsvícení zavěšených skříněk včetně kompletace 20 led osvětlení</t>
  </si>
  <si>
    <t>Kuchyňská skříňka spodní zásuvková</t>
  </si>
  <si>
    <t>Kuch.skříňka spodní na rekt.nožkách v.10cm, korpus odstín dle výběru LDTD tl.18mm, hrana ABS, dveře MDF folie dle výběru, jedna zásuvka nízká, 2 zásuvky vysoké s relingy, vše s integrovaným tlumením, úchytka kovová dle výběru, š.70cm, v.83cm, h.52cm</t>
  </si>
  <si>
    <t>Kuchyňská skříňka spodní dřezová zásuvková</t>
  </si>
  <si>
    <t>Kuch.skříňka spodní na rekt.nožkách v.10cm, korpus odstín dle výběru LDTD tl.18mm, hrana ABS, dveře MDF folie dle výběru, nahoře  jedny nízké krycí dvířka a ve spodní části zásuvka vysoká s relingy pod dřez, vše s integrovaným tlumením, úchytka kovová dle výběru, š.90cm, v.83cm, h.52cm</t>
  </si>
  <si>
    <t>Kuchyňská skříňka horní dveřová</t>
  </si>
  <si>
    <t>Kuch.skříňka horní, korpus odstín dle výběru LDTD tl.18mm, hrana ABS, dveře MDF folie dle výběru, panty s integrovaným tlumením, úchytka kovová dle výběru,  š.70cm, v.120cm, dvoudveřová policová</t>
  </si>
  <si>
    <t>Kuch.skříňka horní, korpus odstín dle výběru LDTD tl.18mm, hrana ABS, dveře MDF folie dle výběru, panty s integrovaným tlumením, úchytka kovová dle výběru,  š.90cm, v.120cm, dvoudveřová policová</t>
  </si>
  <si>
    <t>Pracovní kuchyňská deska</t>
  </si>
  <si>
    <t>Pracovní kuchyňská deska tl.38mm postforming včetně začištění a zaizolování, odstín dle výběru, včetně výřezů</t>
  </si>
  <si>
    <t>Obkladový panel</t>
  </si>
  <si>
    <t>Zástěna za kuchyňskou desku tl.09mm postforming , odstín dle výběru,  i na levý bok kuchyňské linky, včetně výřezů</t>
  </si>
  <si>
    <t>Dvoudřez nerezový dle výběru včetně příslušenství k napojení</t>
  </si>
  <si>
    <t>Vodovodní kuchyňská stojánková baterie vyšší dle výběru</t>
  </si>
  <si>
    <t>Montáž a seřízení kuchyně včetně materiálu</t>
  </si>
  <si>
    <t>zapojení vodovodních instalací</t>
  </si>
  <si>
    <t>2x elektrická dvojzásuvka 230V vč.materiálu dle výběru včetně zapojení</t>
  </si>
  <si>
    <t>Tabule bílá</t>
  </si>
  <si>
    <t>Umožňuje dálkové ovládání všech oken současně, nebo jednotlivě s možností zastavení v libovolné výšce</t>
  </si>
  <si>
    <t>Podlahová krabice 4x 230V</t>
  </si>
  <si>
    <t xml:space="preserve">Osazení samostatné rozvodnice </t>
  </si>
  <si>
    <t>Elektroinstalace</t>
  </si>
  <si>
    <t>CYKY 3x 2,5; zásuvky 5x 230V, 2x RJ-45</t>
  </si>
  <si>
    <t>PVC zápustná rozvodnice uzavíratelná 36 modulová, 1x proudový chránič, 1x hlavní vypínač 40/3, svodič SPCT2-280/4, 16x jistič 16B/1 PL6, 2x jistič 10B/1 PL6, chránič PF6-25/2-003-A25A 4ks, lišta propojovací jednofáz. 4ks, lišta projovací třífáz. 2ks, můstek N7 modrý 4ks</t>
  </si>
  <si>
    <t>PVC zápustná rozvodnice uzavíratelná 36 modulová, 1x proudový chránič, 1x hlavní vypínač IS 32/3, svodič SPCT2-280/4, 7x jistič 16B/1 PL6, 2x jistič 10B/1 PL6, 1x jistič 6B/1 PL6, chránič PF6-25/2-003-A25A 4ks, lišta propojovací jednofáz. 2ks, lišta projovací třífáz. 1ks, můstek N7 modrý 6ks</t>
  </si>
  <si>
    <t>Trafo 24V pro ovládání odklopů</t>
  </si>
  <si>
    <t>Plynoinstalace</t>
  </si>
  <si>
    <t>Propojovací hadice délka 100cm</t>
  </si>
  <si>
    <t>Propojovací nerezová hadice s ochranným pláštěm, max. provozní tlak i Bar</t>
  </si>
  <si>
    <t xml:space="preserve">Plynový dvoukohout </t>
  </si>
  <si>
    <t>Připojení potrubního systému na žákovské pracoviště</t>
  </si>
  <si>
    <t>Připojení potrubního systému na žákovské pracoviště včetně úpravy nábytkového vybavení a napojení žákovských kahanů</t>
  </si>
  <si>
    <t>Instalace podsvícení zavěšených skříněk včetně kompletace s LED páskem tl. 13mm</t>
  </si>
  <si>
    <t>Podlahová krabice s odklopem 4x 230V, čtvercové víko, nerezová ocel, r.205x205mm</t>
  </si>
  <si>
    <t>Relaxační vak</t>
  </si>
  <si>
    <t>Horkovzdušná trouba</t>
  </si>
  <si>
    <t>Elektrická horkovzdušná trouba, rozsah teploty 100-260C, rozteč zasouvacích kolejnic  74mm, vnější rozměr 590 x 709 x 590mm (šxhxv), pro 4 plechy nebo rošty, varná komora z nerezové oceli, zaoblené vnitřní rohy, výkon 2,80kW</t>
  </si>
  <si>
    <t>Roleta interiérová, 50% průsvit látky, vedení vlevo, kovový řetízek, barva komponent silver, šířka 1250mm , výška 1800mm, rozměr navíjecí trubky 30mm</t>
  </si>
  <si>
    <t>Podlahová krabice s odklopem 2x 230V, čtvercové víko, nerezová ocel, r.140x140mm</t>
  </si>
  <si>
    <r>
      <t xml:space="preserve">
1800 x 820 x 400 mm (V x Š x H) - tolerance ±5%
Konstrukce: LTD min. 18 mm, lepená konstrukce, 2 mm ABS hrany. Celá konstrukce je zpevněna kovovým profilem 40 x 20 mm v horní, prostřední a spodní části. 4x rektifikační šrouby.
Horní část: 2x stavitelná police, skleněné dveře
Dolní část: plná dvířka s úchytkami a zámkem, 2x stavitelná police</t>
    </r>
    <r>
      <rPr>
        <sz val="8"/>
        <rFont val="Trebuchet MS"/>
        <family val="2"/>
        <charset val="238"/>
      </rPr>
      <t xml:space="preserve">
</t>
    </r>
  </si>
  <si>
    <r>
      <t xml:space="preserve">
1800 x 1500 x 600 mm (V x Š x H) - tolerance ±5%
Konstrukce: LTD min. 18 mm, lepená konstrukce, 2 mm ABS hrany. Celá konstrukce je zpevněna kovovým profilem 40 x 20 mm v horní, prostřední a spodní části. Rozdělena vertikální příčkou na dvě sekce. 
4x rektifikační šrouby.
Horní část: 2x stavitelná police, skleněné dveře
Dolní část: plná dvířka s úchytkami a zámkem, 2x stavitelná police</t>
    </r>
    <r>
      <rPr>
        <sz val="8"/>
        <rFont val="Trebuchet MS"/>
        <family val="2"/>
        <charset val="238"/>
      </rPr>
      <t xml:space="preserve">
</t>
    </r>
  </si>
  <si>
    <r>
      <t xml:space="preserve">
1800 x 970 x 400 mm (V x Š x H) - tolerance ±5%
Konstrukce: LTD min. 18 mm, lepená konstrukce, 2 mm ABS hrany. Celá konstrukce je zpevněna kovovým profilem 40 x 20 mm v horní a spodní části. 4x rektifikační šrouby.
Horní část a dolní část za dlouhými plými dveřmi, 4x stavitelná police, zámek</t>
    </r>
    <r>
      <rPr>
        <sz val="8"/>
        <rFont val="Trebuchet MS"/>
        <family val="2"/>
        <charset val="238"/>
      </rPr>
      <t xml:space="preserve">
</t>
    </r>
  </si>
  <si>
    <t>Skříň uzavřená</t>
  </si>
  <si>
    <t>Učitelský stůl do "L", r.1500/1700 x h.680 x v.760mm, roletová skříňka, pr. deska tl. 25mm, hrana ABS, vlevo kontejner s centr. Zámkem</t>
  </si>
  <si>
    <t>Dvoudílné terapeutické lehátko elektr. výškově stavitelné v min. rozsahu 42-95 cm, hlavová část nastavitelná plynovou vzpěrou, šíře 80cm, otvor pro obličej, ruční ovladač elektromotoru, odolná konstrukce, výkonný motor s tichým chodem, potah nehořlavá snadno čistitelná koženka, barva konstrukce šedá, rámový ovladač pro nastavení výšky lehátka</t>
  </si>
  <si>
    <t>Nástavec uzavřený policový, rozměr: š.1050, v.60, h.50cm +-tolerance 5%, Konstrukce: LTD min. 18 mm, lepená konstrukce, 2 mm ABS hrany. Celá konstrukce je zpevněna kovovým profilem 40 x 20 mm v horní části. 1xpolice stavitelná</t>
  </si>
  <si>
    <t>Nástavec uzavřený policový, rozměr: š.1055, v.60, h.50cm +-tolerance 5%, Konstrukce: LTD min. 18 mm, lepená konstrukce, 2 mm ABS hrany. Celá konstrukce je zpevněna kovovým profilem 40 x 20 mm v horní části. 1xpolice stavitelná</t>
  </si>
  <si>
    <t>Dvoudřez</t>
  </si>
  <si>
    <t>Baterie kuchyňská</t>
  </si>
  <si>
    <t>Montáž, seřízení</t>
  </si>
  <si>
    <t>Zapojení vodoinstalace</t>
  </si>
  <si>
    <t>El dvouzásuvky vč.zapojení</t>
  </si>
  <si>
    <t>Plynový žákovský kahan</t>
  </si>
  <si>
    <t>Plynový žákovský kahan zemní plyn včetně gumové hadice a připojení</t>
  </si>
  <si>
    <t>Nerezový jednodřez s pákovou stojánkovou baterií</t>
  </si>
  <si>
    <t>Pultové pracoviště recepce, rohová stolová sestava s pultovou nástavbou, materiál: LDTD tl.18mm /stolová a pultová deska min.25mm, dekor dle výběru, hrana ABS 2mm,  rozměr stolu cca.198x240cm, h.60cm, v.76cm, pultová nástavba s přečnělkem do prostoru v.horní hrany 120cm, h.30cm, rohové zaoblení vnější plochy stolové sestavy i pultové desky. Ve stolové desce vlevo 2x průchodky elektroinstalace a 1x výklopná zásuvka 2xel.230V, 1x USB A/C nabíjecí. V pravé kratší části stolové sestavy příprava souměrného výklenku na vložení akvária v rozměru š.110, v.55, h.50cm, tak aby bylo viditelné z obou stran sestavy.Pod akváriem kovová konstrukce zabezpečující únosnost plného akvária. Zapezpečení pohodlného přístupu k akváriu jak pro jeho údržbu, tak i případnou výměnu výklopným mechanismem horní i přední desky stolové sestavy. Vestavěné elektrické rozvody vč.zásuvek 230V pro provoz akvária. Materiály v dostupné blízkosti akvária musí být voděodolné. Na pravé straně akvária 20cm široký  policový regálek.  Na vnější straně recepce u podlahy vlhkuodolné těsnění a kovový okopový pás o výšce 10cm. Podsvícení vnějšího přesahu pultové desky ALU profilem s LED osvětlením po celé vnější délce recepce.</t>
  </si>
  <si>
    <t>Skleněné lepené akvárium tl.skla min.8mm, v rozměru š.110,v.55, h.50cm</t>
  </si>
  <si>
    <t>Pevný zásuvkový kontejner</t>
  </si>
  <si>
    <t>Pevný 4zásuvkový kontejner š.45, h.56, v.70cm, 4x rektifikační nožky, zámek CU na shodný klíč, kovové úchytky</t>
  </si>
  <si>
    <t>Skříň 2dveřová</t>
  </si>
  <si>
    <t>Skříň dvoudveřová policová, materiál LDTD tl.18mm dle výběru, hrana ABS, rozměr :š.80, h.43, v.120cm, panty s tlumením, úchytky kovové, zámek na shodný klíč, rektifikační nožky</t>
  </si>
  <si>
    <t xml:space="preserve">Skříň nástavná 2dveřová s nikou </t>
  </si>
  <si>
    <t>Skříň nástavná 2dveřová s nikou na postavení na skříň, materiál: LDTD tl.18mm dle výběru, hrana ABS, rozměr š.80, h.43, v.120cm, ve spodní části nika, v horní části dveře, panty s tlumením, zámek na shodný klíč, přikotvená ke zdi</t>
  </si>
  <si>
    <t>Kancelářské křeslo, područky, čaloun</t>
  </si>
  <si>
    <t>Kancelářská židle, sedák s odolností proti prodření min. 150 tis. zátěžových cyklů, opěrák ze síťoviny, kříž pětiramenný černý plast o průměru 70cm, kolečka tvrdá - brzděná, posuv sedáku 60mm, bederní opěra výškově stavitelná, područky multifunkční, ovládací mechanika se samonastavitelným přítlakem. Min. nosnost požadujeme 120kg.</t>
  </si>
  <si>
    <t xml:space="preserve">Varná deska </t>
  </si>
  <si>
    <t>Varná eletrická deska rozměr š.60cm, indukce</t>
  </si>
  <si>
    <t xml:space="preserve">Zásuvka </t>
  </si>
  <si>
    <t>Zásuvka 230V</t>
  </si>
  <si>
    <t>Dvouzásuvka</t>
  </si>
  <si>
    <t>Dvouzásuvka 230v</t>
  </si>
  <si>
    <t>Kompletní elektroinstalace v rámci nábytkové sestavy baru a recepce včetně kabeláže a nábytkových el. krabic atd.</t>
  </si>
  <si>
    <t>Tabule bílá r.300x120cm  s odolným keramickým povrchem, sendvičová konstrukce</t>
  </si>
  <si>
    <t>Držák na rehabilitační míče r. 6615x 580mm, kovový profil, RAL šedá, kovové profily propleteny sítí</t>
  </si>
  <si>
    <t>Skříňka na klíče</t>
  </si>
  <si>
    <t>Skříňka na klíče r.990x620x105cm, 160háčků, barva šedá, materílá kov,</t>
  </si>
  <si>
    <t>Jazyková učebna</t>
  </si>
  <si>
    <t>Katedra</t>
  </si>
  <si>
    <t xml:space="preserve">
760 x 700 x 500 mm (V x Š x H) - tolerance ±5%
Lavice výškově stavitelná, konstrukce z plochooválných profilů  50x30x2 mm a 45x25x2 mm, pracovní deska z materiálu MDF tl. 18 mm s litou PUR hranou, 1x postranní háček, úložný prostor - pozinkovaný koš, nohy opatřeny min. 250mm dlouhým rektifikovaným návlekem na spodní části. Kovové části jsou ošetřeny práškovou vypalovanou barvou - odstín dle RAL. 
</t>
  </si>
  <si>
    <t xml:space="preserve">
760 x 1300 x 680 mm (V x Š x H) - tolerance ±5%
Pracovní deska 25 mm, konstrukce katedry plochoovál, uzamykatelná zásuvka, rektifikace. Návleky plastové min. 15cm dlouhé na přední části podnoží ve tvaru "C".
Kovové prvky budou upraveny vypalovací barvou RAL dle výběru. 
</t>
  </si>
  <si>
    <t xml:space="preserve">Doprava </t>
  </si>
  <si>
    <r>
      <t xml:space="preserve">
1800 x 890 x 400 mm (V x Š x H) - tolerance ±5%
Konstrukce: LTD min. 18 mm, lepená konstrukce, 2 mm ABS hrany. Celá konstrukce je zpevněna kovovým profilem 40 x 20 mm v horní, prostřední a spodní části. 4x rektifikační šrouby.
Horní část: 2x stavitelná police, skleněné dveře
Dolní část: plná dvířka s úchytkami a zámkem, 2x stavitelná police</t>
    </r>
    <r>
      <rPr>
        <sz val="8"/>
        <rFont val="Trebuchet MS"/>
        <family val="2"/>
        <charset val="238"/>
      </rPr>
      <t xml:space="preserve">
</t>
    </r>
  </si>
  <si>
    <t>Tabule bílá r.300x120cm s odolným keramickým povrchem, sendvičová konstrukce</t>
  </si>
  <si>
    <t>Skříň dvoudveřová policová, rozměr: š.1050, v.180, h.50cm +-tolerance 5%, Konstrukce: LTD min. 18 mm, lepená konstrukce, 2 mm ABS hrany. Celá konstrukce je zpevněna kovovým profilem 40 x 20 mm v horní a spodní části. 4x rektifikační nožky, plné dveře se zámkem na shodný klíč, 5xpolice, z toho minimálně 4x stavitelná</t>
  </si>
  <si>
    <t>Skříň dvoudveřová policová, rozměr: š.1050, v.180, h.60cm +-tolerance 5%, Konstrukce: LTD min. 18 mm, lepená konstrukce, 2 mm ABS hrany. Celá konstrukce je zpevněna kovovým profilem 40 x 20 mm v horní a spodní části. 4x rektifikační nožky, plné dveře se zámkem na shodný klíč, 5xpolice, z toho minimálně 4x stavitelná</t>
  </si>
  <si>
    <t>Židle restaurační</t>
  </si>
  <si>
    <t>Židle restaurační, kovová konstrukce, skořepinový sedák vícevrtsvá překližka</t>
  </si>
  <si>
    <t>Taburet čtvercový</t>
  </si>
  <si>
    <t>Taburet čtvercový čalouněný, r.š.56xv.42xd.56cm, pevná konstrukce, měkké rohy a polstrování, italská matná ekokůže, nedrhnoucí, nepřilnavá, vyrobeno za použití hypoalergeních barviv azosloučenin</t>
  </si>
  <si>
    <t>Zrcadlová stěna</t>
  </si>
  <si>
    <t xml:space="preserve">Barová židle </t>
  </si>
  <si>
    <t>Barová židle, konstrukce chrom, tvarovaný plastový sedák, podnožka</t>
  </si>
  <si>
    <t xml:space="preserve">Žákovská jednolavice </t>
  </si>
  <si>
    <t>Zrcadlová stěna, tl. 5mm, sklo lepené r.š.500xv.300cm včetně instalace a dopravy</t>
  </si>
  <si>
    <t xml:space="preserve">Ribstole š.1000mm x 2200mm </t>
  </si>
  <si>
    <t>Pohovka segmentová</t>
  </si>
  <si>
    <t>Lamino segmentová pohovka š.cca.200cm dle dispozice, v.80cm, h.60cm, záda šikmá, sedák tl.36mm, ABS hrana</t>
  </si>
  <si>
    <t>Pohovka rohová</t>
  </si>
  <si>
    <t>Lamino segmentová pohovka rohová vnitřní š.cca.60cm dle dispozice, v.80cm, h.60cm, záda šikmá, sedák zaoblený tl.36mm, ABS hrana</t>
  </si>
  <si>
    <t>Lamino segmentová pohovka rohová vnější š.cca.60cm dle dispozice, v.80cm, h.60cm, záda šikmá, sedák zaoblený tl.36mm, hrana ABS</t>
  </si>
  <si>
    <t>Sedák segmentový</t>
  </si>
  <si>
    <t>Lamino segmentový sedák š.cca.60cm dle dispozice, v.80cm, h.60cm, záda šikmá, sedák  tl.36mm, hrana ABS</t>
  </si>
  <si>
    <t>Lamino segmentová pohovka š.cca.120cm dle dispozice, v.80cm, h.60cm, záda šikmá, sedák tl.36mm, hrana ABS</t>
  </si>
  <si>
    <t>Žákovská židle - dřevěná - dodán vzorek</t>
  </si>
  <si>
    <t>Stropní nastavitelný držák - dodán vzorek</t>
  </si>
  <si>
    <t>Závěs r.200x175cm, 15 ok, barva dle vzorníku, nehořlavý, bez potisku, vzoru či názvu výrobce</t>
  </si>
  <si>
    <t>Závěs r.300x75cm, 15 ok, barva dle vzorníku, nehořlavý, bez potisku, vzoru či názvu výrobce</t>
  </si>
  <si>
    <t>Bobík - dodán vzorek</t>
  </si>
  <si>
    <t>Regulovatelný zdroj nízkonapěťový - dodán vzorek</t>
  </si>
  <si>
    <t>Plynový dvoukohout vzorkovací pro plyn motýl</t>
  </si>
  <si>
    <t>U níže uvedených mycích stolů a skříní (celkem 6ks) požadujeme sjednocený klíč.</t>
  </si>
  <si>
    <t>Katedra multimediální - dodán vzorek pracovní desky s PUR hranou</t>
  </si>
  <si>
    <t xml:space="preserve">
2200 x 1000 x 600 mm (V x Š x H) - tolerance ±5%
Školní demonstrační digestoř umožňující bezpečnou práci s chemikáliemi v podmínkách učebny. Ze strany vyučujícího požadujeme vstup do izolovaného prostoru vertikálně výsuvným průhledným oknem. Ze strany učebny musí být demonstrační prostor dobře sledovatelný ze všech směrů, viditelnost nesmí být omezena neprůhlednými díly. Použitý materiál musí odolávat kyselinám a louhům. Použitý materiál musí odolávat vlhkosti. Konstrukční prvky musí být zhotoveny z netříštivých materiálů, vnější svislé hrany zaobleny minimálně R10. Spodní část digestoře s uzamykatelnou skříňkou a záchytnou vanou odolávající chemikáliím.                                                                                                                                           Vybavení digestoře: Integrovaný ventilátor o výkonu min.550 m3/hod. při tlaku 250 Pa. Pracovní plocha konglomerovaný kámen o síle min. 20mm. Plynová armatura s bezpečnostním ventilem s povrchovou úpravou odolávající kyselinám. Vodovodní armatura s odkapávátkem s plnoprůtokovým sifonem 150 x 150 mm, s povrchovou úpravou odolávající kyselinám. 2x silová zásuvka 230V s krytkou mimo pracovní prostor. Osvětlení pracovní plochy min. 500 luxů svítidlem izolovaným od pracovního prostoru. Vestavěná filtrační jednotka pro omezení výdechu znečištěných plynů. Výrobek musí být vyroben v souladu s ČSN EN 61010-1 ed.2:2011, ČSN EN 61000-2-3 ed.3:2014, ČSN EN 14175-2:2003, ČSN EN 14175-3:2004
</t>
  </si>
  <si>
    <t>Plechový vertikální kryt kabeláže</t>
  </si>
  <si>
    <t>Plechový vertikální kryt kabeláže v barvě žákovských lavic, pro ukrytí elektroinstací vedoucí z podlahy do trojlavice</t>
  </si>
  <si>
    <r>
      <t xml:space="preserve">
1800 x 1000 x 500 mm (V x Š x H) - tolerance ±5%
Konstrukce: LTD min. 18 mm, lepená konstrukce, 2 mm ABS hrany. Celá konstrukce je zpevněna kovovým profilem 40 x 20 mm v horní, prostřední a spodní části. Rozdělena vertikální příčkou na dvě sekce. 
4x rektifikační šrouby.
Horní část: 2x stavitelná police
Dolní část: otevřená, 2x stavitelná police, spodní část úprava pro plynový ventil na stěně </t>
    </r>
    <r>
      <rPr>
        <sz val="8"/>
        <rFont val="Trebuchet MS"/>
        <family val="2"/>
        <charset val="238"/>
      </rPr>
      <t xml:space="preserve">
</t>
    </r>
  </si>
  <si>
    <t>Odvoz suti včetně ekologické likvidace</t>
  </si>
  <si>
    <t>viz stavební přípomoce</t>
  </si>
  <si>
    <t>Stavební přípomoce m.č.225 a 223</t>
  </si>
  <si>
    <t>Relaxační vak s dvojitým uzávěrem, výplň sypký polystyren, r.š.80 x h.90 x v.80cm</t>
  </si>
  <si>
    <t xml:space="preserve">
900 x 1000 x 430 mm (V x Š x H) - tolerance ±5%
Pracovní deska min. 25 mm s odolnou folií HPL min. 0,8 mm.
Konstrukce: LTD min. 18 mm, lepená konstrukce, 2 mm ABS hrany. Celá konstrukce je zpevněna kovovým profilem 40 x 20 mm v horní a spodní části. 4x rektifikační šrouby pro vyrovnání nerovností podlahy, plná dvířka s úchytkami a zámkem, 2x stavitelná police.
</t>
  </si>
  <si>
    <t xml:space="preserve">
900 x 1000 x 430 mm (V x Š x H) - tolerance ±5%
Pracovní deska min. 25 mm s odolnou folií HPL min. 0,8 mm.
Konstrukce: LTD min. 18 mm, lepená konstrukce, 2 mm ABS hrany. 
</t>
  </si>
  <si>
    <t>Souhrn rozpočtu - SZŠ a VOŠ Cheb</t>
  </si>
  <si>
    <t>Závěsná digestoř s uhlíkovým a tukovým filtrem pro recirkulaci š.60cm</t>
  </si>
  <si>
    <t>Nerezový stůl s jednoplášťovým dřezem umístěným na pravé straně, r.š.1800xh.700xv.970mm, rozměry dřezu 40x40 cm, tělo z ušlechtilé chromniklová ocel AISI 201, čtvercový profil nohou 40x40mm,</t>
  </si>
  <si>
    <t>Nerezový stůl se dřezem</t>
  </si>
  <si>
    <t>ZÁKLADNÍ VÝCHODISKA projektu</t>
  </si>
  <si>
    <t>„Nové odborné učebny SZŠ a VOŠ Cheb – nábytkové vybavení“</t>
  </si>
  <si>
    <t xml:space="preserve">Pro zpracování nabídky předkládáme základní informace k jednotlivým učebnám pro lepší orientaci uchazečů ve veřejné zakázce </t>
  </si>
  <si>
    <t>Základním východiskem je, že prostory učeben jsou stavebně připravené k instalaci nábytku a vybavení a k připojení na elektrickou síť a plynové přípojky.</t>
  </si>
  <si>
    <t>Přílohami tohoto dokumentu jsou orientační vizualizace jednotlivých místností.</t>
  </si>
  <si>
    <t>Pro informaci přikládáme i projektovou dokumentaci elektro rozvodů. Tyto budou pro instalaci nábytku připravené.</t>
  </si>
  <si>
    <t>informace</t>
  </si>
  <si>
    <t>pozn.:</t>
  </si>
  <si>
    <t xml:space="preserve">Jsou připravené základní elektrorozvody včetně elektrorozvaděče. Elektrorozvody jsou vedeny v podlaze a připravené z rezervou na montáž lavic a multimediální katedry. Rovněž jsou připravené přípojky na instalaci digestoře a plynové rozvody podél zdí a do učitelského pracoviště </t>
  </si>
  <si>
    <t>připojení stolů, digestoře a multimediální katedry nutné ke kolaudaci</t>
  </si>
  <si>
    <t>Jsou připravené základní elektrorozvody včetně elektrorozvaděče pro připojení multimediální katedry. Elektrorozvody jsou vedeny v podlaze, instalované podlahové zásuvky. Ke každému oknu je přívod pro pohon rolet.</t>
  </si>
  <si>
    <t>připojení multimediální katedry nutné ke kolaudaci</t>
  </si>
  <si>
    <t xml:space="preserve">Zde požadujeme pouze vybavení </t>
  </si>
  <si>
    <t>Zde požadujeme instalaci ribstolí a závěsného systému</t>
  </si>
  <si>
    <t>instalace ribstolí nutná ke kolaudaci</t>
  </si>
  <si>
    <t>Je připravené zesílení stropních SDK podhledů pro instalaci závěsného systému, který má být mobilní zástěnou k oddělení jednotlivých masérských lehátek</t>
  </si>
  <si>
    <t xml:space="preserve">Instalace závěsného systému a kuchyňské linky nutná ke kolaudaci </t>
  </si>
  <si>
    <t xml:space="preserve">Instalace závěsného systému nutná ke kolaudaci </t>
  </si>
  <si>
    <t>Pro školní bufet a recepci jsou připravené rozvody elektřiny, vody a odpadů. Akvárium bude součástí pultu recepce.</t>
  </si>
  <si>
    <t>Instalace baru, přípravny pokrmů a spotřebičů v bufetu nutná ke kolaudaci. Rovněž funkční recepce.</t>
  </si>
  <si>
    <t xml:space="preserve">
760 x 1500 x 600 mm (V x Š x H) - tolerance ±5%
Pracovní deska 25 mm s PUR litou hranou a výklopem se zásuvkami 230V. V pracovní desce stolu bude průchodka průměru 70 mm pro kabeláž pro monitor. Konstrukce katedry z LTD 18 mm, dvojitá záda pro vedení veškeré kabeláže. Pojezd pro klávesnici pod pracovní deskou.
Roletová skříňka: šíře 600 mm, ve spodní části jekl 40 x 20 mm, 2x stavitelné police, horizontální roletová dvířka se zámkem.
Kovové prvky budou upraveny vypalovací barvou RAL dle výběru. 
</t>
  </si>
  <si>
    <t xml:space="preserve">
760 x 1500 x 600 mm (V x Š x H) - tolerance ±5%
Pracovní deska 25 mm  s výklopem se zásuvkami 230V a s PUR litou hranou. V pracovní desce stolu bude průchodka průměru 70 mm pro kabeláž pro monitor. Konstrukce katedry z LTD 18 mm, dvojitá záda pro vedení veškeré kabeláže. Pojezd pro klávesnici pod pracovní deskou.
Roletová skříňka: šíře 600 mm, ve spodní části jekl 40 x 20 mm, 2x stavitelné police, horizontální roletová dvířka se zámkem.
Kovové prvky budou upraveny vypalovací barvou RAL dle výběru. 
</t>
  </si>
  <si>
    <t>Kotvení vybavenosti, roznesení</t>
  </si>
  <si>
    <t xml:space="preserve">Roznesení a kompletace </t>
  </si>
  <si>
    <t>Recepce</t>
  </si>
  <si>
    <t>Školní Bufet</t>
  </si>
  <si>
    <t>Hrazda zesílená lakovaná</t>
  </si>
  <si>
    <t>Pracovní deska tl.38mm a obkladová deska mezi spodními a hormími skříňkam, ode zdi až ke kraji le dispozice, odolná proti vodě</t>
  </si>
  <si>
    <t>Specifikace - přesný typ zařízení a vybavení</t>
  </si>
  <si>
    <t>Přílohou č. 2 zadávací dokumentace k tomuto dokumentu je základní výkresová dokumentace jednotlivých místností.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</si>
</sst>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5">
    <numFmt numFmtId="41" formatCode="_-* #,##0\ _K_č_-;\-* #,##0\ _K_č_-;_-* &quot;-&quot;\ _K_č_-;_-@_-"/>
    <numFmt numFmtId="44" formatCode="_-* #,##0.00\ &quot;Kč&quot;_-;\-* #,##0.00\ &quot;Kč&quot;_-;_-* &quot;-&quot;??\ &quot;Kč&quot;_-;_-@_-"/>
    <numFmt numFmtId="164" formatCode="_-* #,##0_-;\-* #,##0_-;_-* &quot;-&quot;_-;_-@_-"/>
    <numFmt numFmtId="165" formatCode="_-* #,##0.00_-;\-* #,##0.00_-;_-* &quot;-&quot;??_-;_-@_-"/>
    <numFmt numFmtId="166" formatCode="_-* #,##0\ &quot;Kč&quot;_-;\-* #,##0\ &quot;Kč&quot;_-;_-* &quot;-&quot;??\ &quot;Kč&quot;_-;_-@_-"/>
    <numFmt numFmtId="167" formatCode="#,##0\ &quot;Kč&quot;"/>
    <numFmt numFmtId="168" formatCode="[$-405]General"/>
    <numFmt numFmtId="169" formatCode="&quot; &quot;#,##0.00&quot; Kč &quot;;&quot;-&quot;#,##0.00&quot; Kč &quot;;&quot; -&quot;#&quot; Kč &quot;;&quot; &quot;@&quot; &quot;"/>
    <numFmt numFmtId="170" formatCode="_ * #,##0.00_)&quot;ź&quot;_ ;_ * \(#,##0.00\)&quot;ź&quot;_ ;_ * &quot;-&quot;??_)&quot;ź&quot;_ ;_ @_ "/>
    <numFmt numFmtId="171" formatCode="_ * #,##0.00_)_ź_ ;_ * \(#,##0.00\)_ź_ ;_ * &quot;-&quot;??_)_ź_ ;_ @_ "/>
    <numFmt numFmtId="172" formatCode="#,##0\ &quot;F&quot;;\-#,##0\ &quot;F&quot;"/>
    <numFmt numFmtId="173" formatCode="#,##0\ &quot;F&quot;;[Red]\-#,##0\ &quot;F&quot;"/>
    <numFmt numFmtId="174" formatCode="#,##0.\-"/>
    <numFmt numFmtId="175" formatCode="_-* #,##0\ &quot;zł&quot;_-;\-* #,##0\ &quot;zł&quot;_-;_-* &quot;-&quot;\ &quot;zł&quot;_-;_-@_-"/>
    <numFmt numFmtId="176" formatCode="&quot;$&quot;#,##0\ ;\(&quot;$&quot;#,##0\)"/>
    <numFmt numFmtId="177" formatCode="&quot;$&quot;* #,##0.00;&quot;$&quot;* \-#,##0.00"/>
    <numFmt numFmtId="178" formatCode="&quot;$&quot;#,##0.00_);[Red]\(&quot;$&quot;#,##0.00\)"/>
    <numFmt numFmtId="179" formatCode="0.0%"/>
    <numFmt numFmtId="180" formatCode="_ * #,##0_ ;_ * &quot;\&quot;&quot;\&quot;&quot;\&quot;\-#,##0_ ;_ * &quot;-&quot;_ ;_ @_ "/>
    <numFmt numFmtId="181" formatCode="&quot;\&quot;&quot;\&quot;&quot;\&quot;&quot;\&quot;\$#,##0.0000;&quot;\&quot;&quot;\&quot;&quot;\&quot;&quot;\&quot;\(&quot;\&quot;&quot;\&quot;&quot;\&quot;&quot;\&quot;\$#,##0.0000&quot;\&quot;&quot;\&quot;&quot;\&quot;&quot;\&quot;\)"/>
    <numFmt numFmtId="182" formatCode="&quot;$&quot;#,##0.00"/>
    <numFmt numFmtId="183" formatCode="#,##0;&quot;\&quot;&quot;\&quot;&quot;\&quot;&quot;\&quot;\(#,##0&quot;\&quot;&quot;\&quot;&quot;\&quot;&quot;\&quot;\)"/>
    <numFmt numFmtId="184" formatCode="&quot;\&quot;&quot;\&quot;&quot;\&quot;&quot;\&quot;\$#,##0.00;&quot;\&quot;&quot;\&quot;&quot;\&quot;&quot;\&quot;\(&quot;\&quot;&quot;\&quot;&quot;\&quot;&quot;\&quot;\$#,##0.00&quot;\&quot;&quot;\&quot;&quot;\&quot;&quot;\&quot;\)"/>
    <numFmt numFmtId="185" formatCode="&quot;$&quot;#,##0_);[Red]\(&quot;$&quot;#,##0\)"/>
    <numFmt numFmtId="186" formatCode="&quot;\&quot;&quot;\&quot;&quot;\&quot;&quot;\&quot;\$#,##0;&quot;\&quot;&quot;\&quot;&quot;\&quot;&quot;\&quot;\(&quot;\&quot;&quot;\&quot;&quot;\&quot;&quot;\&quot;\$#,##0&quot;\&quot;&quot;\&quot;&quot;\&quot;&quot;\&quot;\)"/>
    <numFmt numFmtId="187" formatCode="&quot;$&quot;#,##0.00_);&quot;\&quot;&quot;\&quot;&quot;\&quot;&quot;\&quot;&quot;\&quot;\(&quot;$&quot;#,##0.00&quot;\&quot;&quot;\&quot;&quot;\&quot;&quot;\&quot;&quot;\&quot;\)"/>
    <numFmt numFmtId="188" formatCode="_(* #,##0.0_);_(* &quot;\&quot;&quot;\&quot;&quot;\&quot;&quot;\&quot;\(#,##0.0&quot;\&quot;&quot;\&quot;&quot;\&quot;&quot;\&quot;\);_(* &quot;-&quot;_);_(@_)"/>
    <numFmt numFmtId="189" formatCode="_(&quot;$&quot;* #,##0_);_(&quot;$&quot;* \(#,##0\);_(&quot;$&quot;* &quot;-&quot;_);_(@_)"/>
    <numFmt numFmtId="190" formatCode="_(&quot;$&quot;* #,##0.00_);_(&quot;$&quot;* \(#,##0.00\);_(&quot;$&quot;* &quot;-&quot;??_);_(@_)"/>
    <numFmt numFmtId="191" formatCode="&quot;\&quot;#,##0.00;&quot;\&quot;&quot;\&quot;\-#,##0.00"/>
    <numFmt numFmtId="192" formatCode="_(&quot;RM&quot;* #,##0_);_(&quot;RM&quot;* \(#,##0\);_(&quot;RM&quot;* &quot;-&quot;_);_(@_)"/>
    <numFmt numFmtId="193" formatCode="#,##0.00\ [$Kč-405]"/>
    <numFmt numFmtId="194" formatCode="#,##0.000"/>
    <numFmt numFmtId="195" formatCode="#,##0.00\ &quot;Kč&quot;"/>
    <numFmt numFmtId="196" formatCode="#,##0.00\ _K_č"/>
  </numFmts>
  <fonts count="104">
    <font>
      <sz val="11"/>
      <color theme="1"/>
      <name val="Aptos Narrow"/>
      <family val="2"/>
      <charset val="238"/>
      <scheme val="minor"/>
    </font>
    <font>
      <sz val="9"/>
      <name val="Verdana"/>
      <family val="2"/>
      <charset val="238"/>
    </font>
    <font>
      <sz val="10"/>
      <name val="Verdana"/>
      <family val="2"/>
      <charset val="238"/>
    </font>
    <font>
      <b/>
      <sz val="14"/>
      <color theme="0"/>
      <name val="Verdana"/>
      <family val="2"/>
      <charset val="238"/>
    </font>
    <font>
      <b/>
      <i/>
      <sz val="9"/>
      <name val="Verdana"/>
      <family val="2"/>
      <charset val="238"/>
    </font>
    <font>
      <b/>
      <u/>
      <sz val="9"/>
      <name val="Verdana"/>
      <family val="2"/>
      <charset val="238"/>
    </font>
    <font>
      <b/>
      <sz val="8"/>
      <name val="Verdana"/>
      <family val="2"/>
      <charset val="238"/>
    </font>
    <font>
      <sz val="8"/>
      <name val="Verdana"/>
      <family val="2"/>
      <charset val="238"/>
    </font>
    <font>
      <b/>
      <sz val="10"/>
      <color theme="0"/>
      <name val="Verdana"/>
      <family val="2"/>
      <charset val="238"/>
    </font>
    <font>
      <b/>
      <sz val="9"/>
      <name val="Arial CE"/>
      <family val="2"/>
      <charset val="238"/>
    </font>
    <font>
      <b/>
      <i/>
      <sz val="9"/>
      <name val="Arial CE"/>
      <family val="2"/>
      <charset val="238"/>
    </font>
    <font>
      <sz val="9"/>
      <name val="Arial CE"/>
      <charset val="238"/>
    </font>
    <font>
      <b/>
      <sz val="11"/>
      <color theme="0"/>
      <name val="Verdana"/>
      <family val="2"/>
      <charset val="238"/>
    </font>
    <font>
      <b/>
      <i/>
      <sz val="11"/>
      <color theme="0"/>
      <name val="Verdana"/>
      <family val="2"/>
      <charset val="238"/>
    </font>
    <font>
      <b/>
      <sz val="11"/>
      <name val="Arial CE"/>
      <family val="2"/>
      <charset val="238"/>
    </font>
    <font>
      <b/>
      <i/>
      <sz val="11"/>
      <name val="Arial CE"/>
      <family val="2"/>
      <charset val="238"/>
    </font>
    <font>
      <sz val="11"/>
      <name val="Verdana"/>
      <family val="2"/>
      <charset val="238"/>
    </font>
    <font>
      <b/>
      <sz val="12"/>
      <color theme="0"/>
      <name val="Verdana"/>
      <family val="2"/>
      <charset val="238"/>
    </font>
    <font>
      <b/>
      <sz val="16"/>
      <color theme="0"/>
      <name val="Verdana"/>
      <family val="2"/>
      <charset val="238"/>
    </font>
    <font>
      <b/>
      <i/>
      <sz val="8"/>
      <name val="Trebuchet MS"/>
      <family val="2"/>
      <charset val="238"/>
    </font>
    <font>
      <b/>
      <sz val="9"/>
      <color theme="0"/>
      <name val="Verdana"/>
      <family val="2"/>
      <charset val="238"/>
    </font>
    <font>
      <sz val="9"/>
      <name val="Arial"/>
      <family val="2"/>
      <charset val="238"/>
    </font>
    <font>
      <sz val="10"/>
      <color theme="0"/>
      <name val="Verdana"/>
      <family val="2"/>
      <charset val="238"/>
    </font>
    <font>
      <sz val="9"/>
      <color theme="0"/>
      <name val="Verdana"/>
      <family val="2"/>
      <charset val="238"/>
    </font>
    <font>
      <b/>
      <sz val="9"/>
      <name val="Verdana"/>
      <family val="2"/>
      <charset val="238"/>
    </font>
    <font>
      <b/>
      <i/>
      <sz val="9"/>
      <color theme="0"/>
      <name val="Trebuchet MS"/>
      <family val="2"/>
      <charset val="238"/>
    </font>
    <font>
      <i/>
      <sz val="8"/>
      <name val="Trebuchet MS"/>
      <family val="2"/>
      <charset val="238"/>
    </font>
    <font>
      <b/>
      <i/>
      <sz val="8"/>
      <color theme="0"/>
      <name val="Trebuchet MS"/>
      <family val="2"/>
      <charset val="238"/>
    </font>
    <font>
      <sz val="8"/>
      <color rgb="FF0070C0"/>
      <name val="Verdana"/>
      <family val="2"/>
      <charset val="238"/>
    </font>
    <font>
      <i/>
      <sz val="8"/>
      <color rgb="FF0070C0"/>
      <name val="Trebuchet MS"/>
      <family val="2"/>
      <charset val="238"/>
    </font>
    <font>
      <b/>
      <sz val="8"/>
      <color rgb="FF0070C0"/>
      <name val="Verdana"/>
      <family val="2"/>
      <charset val="238"/>
    </font>
    <font>
      <b/>
      <i/>
      <sz val="12"/>
      <color theme="0"/>
      <name val="Trebuchet MS"/>
      <family val="2"/>
      <charset val="238"/>
    </font>
    <font>
      <b/>
      <i/>
      <sz val="12"/>
      <color theme="0"/>
      <name val="Verdana"/>
      <family val="2"/>
      <charset val="238"/>
    </font>
    <font>
      <sz val="11"/>
      <color rgb="FFFF0000"/>
      <name val="Aptos Narrow"/>
      <family val="2"/>
      <charset val="238"/>
      <scheme val="minor"/>
    </font>
    <font>
      <sz val="8"/>
      <name val="Trebuchet MS"/>
      <family val="2"/>
      <charset val="238"/>
    </font>
    <font>
      <sz val="8"/>
      <color rgb="FF000000"/>
      <name val="Verdana"/>
      <family val="2"/>
      <charset val="238"/>
    </font>
    <font>
      <sz val="11"/>
      <color theme="1"/>
      <name val="Aptos Narrow"/>
      <family val="2"/>
      <charset val="238"/>
      <scheme val="minor"/>
    </font>
    <font>
      <sz val="8"/>
      <color theme="1"/>
      <name val="Verdana"/>
      <family val="2"/>
      <charset val="238"/>
    </font>
    <font>
      <b/>
      <sz val="11"/>
      <color rgb="FFFF0000"/>
      <name val="Aptos Narrow"/>
      <family val="2"/>
      <scheme val="minor"/>
    </font>
    <font>
      <sz val="8"/>
      <name val="Aptos Narrow"/>
      <family val="2"/>
      <charset val="238"/>
      <scheme val="minor"/>
    </font>
    <font>
      <b/>
      <sz val="8"/>
      <color rgb="FFFF0000"/>
      <name val="Verdana"/>
      <family val="2"/>
      <charset val="238"/>
    </font>
    <font>
      <u/>
      <sz val="10"/>
      <color indexed="12"/>
      <name val="Arial CE"/>
      <charset val="238"/>
    </font>
    <font>
      <u/>
      <sz val="10"/>
      <color indexed="12"/>
      <name val="Verdana"/>
      <family val="2"/>
      <charset val="238"/>
    </font>
    <font>
      <sz val="10"/>
      <name val="Arial CE"/>
      <charset val="238"/>
    </font>
    <font>
      <sz val="11"/>
      <color indexed="8"/>
      <name val="Calibri"/>
      <family val="2"/>
      <charset val="238"/>
    </font>
    <font>
      <sz val="10"/>
      <name val="Arial"/>
      <family val="2"/>
      <charset val="238"/>
    </font>
    <font>
      <b/>
      <sz val="10"/>
      <name val="Arial"/>
      <family val="2"/>
      <charset val="238"/>
    </font>
    <font>
      <sz val="8"/>
      <name val="Arial CE"/>
      <charset val="238"/>
    </font>
    <font>
      <sz val="10"/>
      <name val="MS Sans Serif"/>
      <family val="2"/>
      <charset val="238"/>
    </font>
    <font>
      <sz val="10"/>
      <color indexed="8"/>
      <name val="Arial"/>
      <family val="2"/>
    </font>
    <font>
      <sz val="10"/>
      <name val="Geneva"/>
      <family val="2"/>
    </font>
    <font>
      <sz val="10"/>
      <name val="Arial"/>
      <family val="2"/>
    </font>
    <font>
      <b/>
      <sz val="8"/>
      <name val="Arial"/>
      <family val="2"/>
      <charset val="238"/>
    </font>
    <font>
      <sz val="10"/>
      <color indexed="12"/>
      <name val="Arial"/>
      <family val="2"/>
    </font>
    <font>
      <sz val="8"/>
      <name val="Arial"/>
      <family val="2"/>
    </font>
    <font>
      <b/>
      <sz val="12"/>
      <name val="Arial"/>
      <family val="2"/>
    </font>
    <font>
      <b/>
      <sz val="9"/>
      <color indexed="16"/>
      <name val="SwitzerlandCondensed"/>
    </font>
    <font>
      <u/>
      <sz val="8"/>
      <color indexed="12"/>
      <name val="Times New Roman"/>
      <family val="1"/>
      <charset val="238"/>
    </font>
    <font>
      <sz val="10"/>
      <color indexed="14"/>
      <name val="Arial"/>
      <family val="2"/>
    </font>
    <font>
      <sz val="10"/>
      <name val="Arial Narrow"/>
      <family val="2"/>
      <charset val="238"/>
    </font>
    <font>
      <sz val="10"/>
      <name val="Times New Roman"/>
      <family val="1"/>
      <charset val="238"/>
    </font>
    <font>
      <b/>
      <sz val="9"/>
      <name val="Arial"/>
      <family val="2"/>
      <charset val="238"/>
    </font>
    <font>
      <sz val="10"/>
      <name val="Arial CE"/>
      <family val="2"/>
      <charset val="238"/>
    </font>
    <font>
      <sz val="10"/>
      <name val="Helv"/>
    </font>
    <font>
      <b/>
      <sz val="16"/>
      <name val="AT*Carleton"/>
      <charset val="2"/>
    </font>
    <font>
      <sz val="11"/>
      <color rgb="FF000000"/>
      <name val="Calibri"/>
      <family val="2"/>
      <charset val="238"/>
    </font>
    <font>
      <u/>
      <sz val="11"/>
      <color theme="10"/>
      <name val="Aptos Narrow"/>
      <family val="2"/>
      <scheme val="minor"/>
    </font>
    <font>
      <u/>
      <sz val="11"/>
      <color theme="10"/>
      <name val="Aptos Narrow"/>
      <family val="2"/>
      <charset val="238"/>
      <scheme val="minor"/>
    </font>
    <font>
      <sz val="11"/>
      <color theme="1"/>
      <name val="Aptos Narrow"/>
      <family val="2"/>
      <scheme val="minor"/>
    </font>
    <font>
      <sz val="11"/>
      <name val="Aptos Narrow"/>
      <family val="2"/>
      <charset val="238"/>
      <scheme val="minor"/>
    </font>
    <font>
      <b/>
      <sz val="9"/>
      <color rgb="FFFF0000"/>
      <name val="Verdana"/>
      <family val="2"/>
      <charset val="238"/>
    </font>
    <font>
      <u/>
      <sz val="11"/>
      <color indexed="12"/>
      <name val="Calibri"/>
      <family val="2"/>
      <charset val="238"/>
    </font>
    <font>
      <b/>
      <sz val="10"/>
      <name val="Times New Roman CE"/>
    </font>
    <font>
      <sz val="11"/>
      <name val="돋움"/>
      <family val="3"/>
      <charset val="129"/>
    </font>
    <font>
      <sz val="12"/>
      <name val="바탕체"/>
      <family val="1"/>
      <charset val="129"/>
    </font>
    <font>
      <sz val="12"/>
      <name val="Arial MT"/>
      <family val="2"/>
    </font>
    <font>
      <sz val="8"/>
      <name val="Times New Roman"/>
      <family val="1"/>
    </font>
    <font>
      <b/>
      <sz val="10"/>
      <name val="Helv"/>
      <family val="2"/>
    </font>
    <font>
      <sz val="10"/>
      <name val="Times New Roman"/>
      <family val="1"/>
    </font>
    <font>
      <sz val="10"/>
      <name val="MS Serif"/>
      <family val="1"/>
    </font>
    <font>
      <sz val="11"/>
      <name val="??"/>
      <family val="3"/>
    </font>
    <font>
      <sz val="10"/>
      <color indexed="16"/>
      <name val="MS Serif"/>
      <family val="1"/>
    </font>
    <font>
      <b/>
      <sz val="12"/>
      <name val="Helv"/>
      <family val="2"/>
    </font>
    <font>
      <b/>
      <sz val="8"/>
      <name val="MS Sans Serif"/>
      <family val="2"/>
    </font>
    <font>
      <b/>
      <sz val="11"/>
      <name val="Helv"/>
      <family val="2"/>
    </font>
    <font>
      <sz val="7"/>
      <name val="Small Fonts"/>
      <family val="2"/>
    </font>
    <font>
      <sz val="10"/>
      <name val="굴림체"/>
      <family val="3"/>
      <charset val="129"/>
    </font>
    <font>
      <u/>
      <sz val="7.5"/>
      <color indexed="36"/>
      <name val="Arial"/>
      <family val="2"/>
    </font>
    <font>
      <sz val="12"/>
      <name val="Osaka"/>
      <family val="3"/>
    </font>
    <font>
      <sz val="9"/>
      <name val="Arial CE"/>
      <family val="2"/>
      <charset val="238"/>
    </font>
    <font>
      <i/>
      <sz val="10"/>
      <color indexed="62"/>
      <name val="Arial CE"/>
      <family val="2"/>
      <charset val="238"/>
    </font>
    <font>
      <i/>
      <sz val="10"/>
      <name val="Arial CE"/>
      <family val="2"/>
      <charset val="238"/>
    </font>
    <font>
      <b/>
      <sz val="10"/>
      <name val="Arial CE"/>
      <family val="2"/>
      <charset val="238"/>
    </font>
    <font>
      <i/>
      <sz val="10"/>
      <color indexed="18"/>
      <name val="Arial CE"/>
      <family val="2"/>
      <charset val="238"/>
    </font>
    <font>
      <u/>
      <sz val="11"/>
      <color theme="10"/>
      <name val="Calibri"/>
      <family val="2"/>
      <charset val="238"/>
    </font>
    <font>
      <sz val="10"/>
      <color rgb="FF000000"/>
      <name val="Arial"/>
      <family val="2"/>
      <charset val="238"/>
    </font>
    <font>
      <u/>
      <sz val="8"/>
      <color theme="10"/>
      <name val="Verdana"/>
      <family val="2"/>
      <charset val="238"/>
    </font>
    <font>
      <sz val="8"/>
      <name val="Arial"/>
      <family val="2"/>
      <charset val="238"/>
    </font>
    <font>
      <sz val="8"/>
      <color theme="1"/>
      <name val="Aptos Narrow"/>
      <family val="2"/>
      <charset val="238"/>
      <scheme val="minor"/>
    </font>
    <font>
      <b/>
      <sz val="8"/>
      <color theme="0"/>
      <name val="Verdana"/>
      <family val="2"/>
      <charset val="238"/>
    </font>
    <font>
      <sz val="8"/>
      <color rgb="FFFF0000"/>
      <name val="Arial"/>
      <family val="2"/>
      <charset val="238"/>
    </font>
    <font>
      <sz val="8"/>
      <color theme="0"/>
      <name val="Verdana"/>
      <family val="2"/>
      <charset val="238"/>
    </font>
    <font>
      <sz val="8"/>
      <color rgb="FF000000"/>
      <name val="Aptos Narrow"/>
      <family val="2"/>
      <charset val="238"/>
      <scheme val="minor"/>
    </font>
    <font>
      <sz val="8"/>
      <name val="Arial CE"/>
      <family val="2"/>
    </font>
  </fonts>
  <fills count="13">
    <fill>
      <patternFill patternType="none"/>
    </fill>
    <fill>
      <patternFill patternType="gray125"/>
    </fill>
    <fill>
      <patternFill patternType="solid">
        <fgColor rgb="FF0EDAA9"/>
        <bgColor indexed="64"/>
      </patternFill>
    </fill>
    <fill>
      <patternFill patternType="solid">
        <fgColor theme="0" tint="-0.34998626667073579"/>
        <bgColor indexed="64"/>
      </patternFill>
    </fill>
    <fill>
      <patternFill patternType="solid">
        <fgColor indexed="22"/>
        <bgColor indexed="64"/>
      </patternFill>
    </fill>
    <fill>
      <patternFill patternType="solid">
        <fgColor indexed="26"/>
        <bgColor indexed="64"/>
      </patternFill>
    </fill>
    <fill>
      <patternFill patternType="solid">
        <fgColor indexed="44"/>
        <bgColor indexed="64"/>
      </patternFill>
    </fill>
    <fill>
      <patternFill patternType="solid">
        <fgColor indexed="47"/>
        <bgColor indexed="64"/>
      </patternFill>
    </fill>
    <fill>
      <patternFill patternType="solid">
        <fgColor indexed="9"/>
        <bgColor indexed="64"/>
      </patternFill>
    </fill>
    <fill>
      <patternFill patternType="gray0625"/>
    </fill>
    <fill>
      <patternFill patternType="solid">
        <fgColor theme="0"/>
        <bgColor indexed="64"/>
      </patternFill>
    </fill>
    <fill>
      <patternFill patternType="solid">
        <fgColor rgb="FFFFC000"/>
        <bgColor indexed="64"/>
      </patternFill>
    </fill>
    <fill>
      <patternFill patternType="solid">
        <fgColor theme="9" tint="0.79998168889431442"/>
        <bgColor indexed="64"/>
      </patternFill>
    </fill>
  </fills>
  <borders count="105">
    <border>
      <left/>
      <right/>
      <top/>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1" tint="0.14993743705557422"/>
      </left>
      <right/>
      <top style="medium">
        <color theme="1" tint="0.14993743705557422"/>
      </top>
      <bottom/>
      <diagonal/>
    </border>
    <border>
      <left/>
      <right/>
      <top style="medium">
        <color theme="1" tint="0.14993743705557422"/>
      </top>
      <bottom/>
      <diagonal/>
    </border>
    <border>
      <left/>
      <right style="medium">
        <color theme="1" tint="0.14993743705557422"/>
      </right>
      <top style="medium">
        <color theme="1" tint="0.14993743705557422"/>
      </top>
      <bottom/>
      <diagonal/>
    </border>
    <border>
      <left style="medium">
        <color theme="1" tint="0.14993743705557422"/>
      </left>
      <right/>
      <top/>
      <bottom style="medium">
        <color theme="1" tint="0.14993743705557422"/>
      </bottom>
      <diagonal/>
    </border>
    <border>
      <left/>
      <right/>
      <top/>
      <bottom style="medium">
        <color theme="1" tint="0.14993743705557422"/>
      </bottom>
      <diagonal/>
    </border>
    <border>
      <left/>
      <right style="medium">
        <color theme="1" tint="0.14993743705557422"/>
      </right>
      <top/>
      <bottom style="medium">
        <color theme="1" tint="0.14993743705557422"/>
      </bottom>
      <diagonal/>
    </border>
    <border>
      <left style="medium">
        <color theme="1"/>
      </left>
      <right style="thin">
        <color theme="8" tint="-0.24994659260841701"/>
      </right>
      <top style="medium">
        <color theme="1"/>
      </top>
      <bottom style="double">
        <color theme="1"/>
      </bottom>
      <diagonal/>
    </border>
    <border>
      <left style="thin">
        <color theme="8" tint="-0.24994659260841701"/>
      </left>
      <right style="thin">
        <color theme="8" tint="-0.24994659260841701"/>
      </right>
      <top style="medium">
        <color theme="1"/>
      </top>
      <bottom style="double">
        <color theme="1"/>
      </bottom>
      <diagonal/>
    </border>
    <border>
      <left style="thin">
        <color theme="8" tint="-0.24994659260841701"/>
      </left>
      <right style="medium">
        <color theme="1"/>
      </right>
      <top style="medium">
        <color theme="1"/>
      </top>
      <bottom style="double">
        <color theme="1"/>
      </bottom>
      <diagonal/>
    </border>
    <border>
      <left style="medium">
        <color theme="1"/>
      </left>
      <right/>
      <top/>
      <bottom style="thin">
        <color theme="8" tint="-0.24994659260841701"/>
      </bottom>
      <diagonal/>
    </border>
    <border>
      <left/>
      <right/>
      <top/>
      <bottom style="thin">
        <color theme="8" tint="-0.24994659260841701"/>
      </bottom>
      <diagonal/>
    </border>
    <border>
      <left/>
      <right style="medium">
        <color theme="1"/>
      </right>
      <top/>
      <bottom style="thin">
        <color theme="8" tint="-0.24994659260841701"/>
      </bottom>
      <diagonal/>
    </border>
    <border>
      <left style="medium">
        <color theme="1"/>
      </left>
      <right/>
      <top style="thin">
        <color theme="8" tint="-0.24994659260841701"/>
      </top>
      <bottom style="thin">
        <color theme="8" tint="-0.24994659260841701"/>
      </bottom>
      <diagonal/>
    </border>
    <border>
      <left/>
      <right/>
      <top style="thin">
        <color theme="8" tint="-0.24994659260841701"/>
      </top>
      <bottom style="thin">
        <color theme="8" tint="-0.24994659260841701"/>
      </bottom>
      <diagonal/>
    </border>
    <border>
      <left/>
      <right style="medium">
        <color theme="1"/>
      </right>
      <top style="thin">
        <color theme="8" tint="-0.24994659260841701"/>
      </top>
      <bottom style="thin">
        <color theme="8" tint="-0.24994659260841701"/>
      </bottom>
      <diagonal/>
    </border>
    <border>
      <left style="medium">
        <color theme="1"/>
      </left>
      <right style="thin">
        <color theme="8" tint="-0.24994659260841701"/>
      </right>
      <top style="thin">
        <color theme="8" tint="-0.24994659260841701"/>
      </top>
      <bottom style="thin">
        <color theme="8" tint="-0.24994659260841701"/>
      </bottom>
      <diagonal/>
    </border>
    <border>
      <left style="thin">
        <color theme="8" tint="-0.24994659260841701"/>
      </left>
      <right style="thin">
        <color theme="8" tint="-0.24994659260841701"/>
      </right>
      <top style="thin">
        <color theme="8" tint="-0.24994659260841701"/>
      </top>
      <bottom style="thin">
        <color theme="8" tint="-0.24994659260841701"/>
      </bottom>
      <diagonal/>
    </border>
    <border>
      <left style="thin">
        <color theme="8" tint="-0.24994659260841701"/>
      </left>
      <right style="medium">
        <color theme="1"/>
      </right>
      <top style="thin">
        <color theme="8" tint="-0.24994659260841701"/>
      </top>
      <bottom style="thin">
        <color theme="8" tint="-0.24994659260841701"/>
      </bottom>
      <diagonal/>
    </border>
    <border>
      <left/>
      <right style="thin">
        <color theme="8" tint="-0.24994659260841701"/>
      </right>
      <top style="thin">
        <color theme="8" tint="-0.24994659260841701"/>
      </top>
      <bottom style="thin">
        <color theme="8" tint="-0.24994659260841701"/>
      </bottom>
      <diagonal/>
    </border>
    <border>
      <left style="medium">
        <color theme="1"/>
      </left>
      <right style="thin">
        <color theme="8" tint="-0.24994659260841701"/>
      </right>
      <top style="thin">
        <color theme="8" tint="-0.24994659260841701"/>
      </top>
      <bottom style="medium">
        <color theme="1"/>
      </bottom>
      <diagonal/>
    </border>
    <border>
      <left style="thin">
        <color theme="8" tint="-0.24994659260841701"/>
      </left>
      <right style="thin">
        <color theme="8" tint="-0.24994659260841701"/>
      </right>
      <top style="thin">
        <color theme="8" tint="-0.24994659260841701"/>
      </top>
      <bottom style="medium">
        <color theme="1"/>
      </bottom>
      <diagonal/>
    </border>
    <border>
      <left style="thin">
        <color theme="8" tint="-0.24994659260841701"/>
      </left>
      <right style="medium">
        <color theme="1"/>
      </right>
      <top style="thin">
        <color theme="8" tint="-0.24994659260841701"/>
      </top>
      <bottom style="medium">
        <color theme="1"/>
      </bottom>
      <diagonal/>
    </border>
    <border>
      <left/>
      <right/>
      <top/>
      <bottom style="medium">
        <color indexed="64"/>
      </bottom>
      <diagonal/>
    </border>
    <border>
      <left style="medium">
        <color theme="1"/>
      </left>
      <right/>
      <top style="double">
        <color theme="1"/>
      </top>
      <bottom style="thin">
        <color theme="8" tint="-0.24994659260841701"/>
      </bottom>
      <diagonal/>
    </border>
    <border>
      <left/>
      <right/>
      <top style="double">
        <color theme="1"/>
      </top>
      <bottom style="thin">
        <color theme="8" tint="-0.24994659260841701"/>
      </bottom>
      <diagonal/>
    </border>
    <border>
      <left/>
      <right style="medium">
        <color theme="1"/>
      </right>
      <top style="double">
        <color theme="1"/>
      </top>
      <bottom style="thin">
        <color theme="8" tint="-0.24994659260841701"/>
      </bottom>
      <diagonal/>
    </border>
    <border>
      <left style="thin">
        <color theme="8" tint="-0.24994659260841701"/>
      </left>
      <right/>
      <top/>
      <bottom style="thin">
        <color theme="8" tint="-0.24994659260841701"/>
      </bottom>
      <diagonal/>
    </border>
    <border>
      <left style="medium">
        <color auto="1"/>
      </left>
      <right/>
      <top/>
      <bottom/>
      <diagonal/>
    </border>
    <border>
      <left/>
      <right/>
      <top style="thin">
        <color indexed="64"/>
      </top>
      <bottom style="thin">
        <color indexed="64"/>
      </bottom>
      <diagonal/>
    </border>
    <border>
      <left style="medium">
        <color theme="1"/>
      </left>
      <right style="thin">
        <color theme="8" tint="-0.24994659260841701"/>
      </right>
      <top style="thin">
        <color theme="8" tint="-0.24994659260841701"/>
      </top>
      <bottom/>
      <diagonal/>
    </border>
    <border>
      <left style="thin">
        <color theme="8" tint="-0.24994659260841701"/>
      </left>
      <right style="thin">
        <color theme="8" tint="-0.24994659260841701"/>
      </right>
      <top style="thin">
        <color theme="8" tint="-0.24994659260841701"/>
      </top>
      <bottom/>
      <diagonal/>
    </border>
    <border>
      <left style="thin">
        <color indexed="64"/>
      </left>
      <right style="thin">
        <color indexed="64"/>
      </right>
      <top/>
      <bottom style="thin">
        <color indexed="64"/>
      </bottom>
      <diagonal/>
    </border>
    <border>
      <left style="double">
        <color indexed="64"/>
      </left>
      <right/>
      <top/>
      <bottom style="hair">
        <color indexed="64"/>
      </bottom>
      <diagonal/>
    </border>
    <border>
      <left style="medium">
        <color indexed="64"/>
      </left>
      <right style="thin">
        <color indexed="64"/>
      </right>
      <top/>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auto="1"/>
      </left>
      <right style="thin">
        <color auto="1"/>
      </right>
      <top style="thin">
        <color auto="1"/>
      </top>
      <bottom/>
      <diagonal/>
    </border>
    <border>
      <left style="medium">
        <color theme="1"/>
      </left>
      <right style="thin">
        <color theme="1"/>
      </right>
      <top style="thin">
        <color theme="8" tint="-0.24994659260841701"/>
      </top>
      <bottom style="thin">
        <color theme="8" tint="-0.24994659260841701"/>
      </bottom>
      <diagonal/>
    </border>
    <border>
      <left style="thin">
        <color theme="8" tint="-0.24994659260841701"/>
      </left>
      <right style="thin">
        <color theme="1"/>
      </right>
      <top style="thin">
        <color theme="8" tint="-0.24994659260841701"/>
      </top>
      <bottom style="thin">
        <color theme="8" tint="-0.24994659260841701"/>
      </bottom>
      <diagonal/>
    </border>
    <border>
      <left style="thin">
        <color rgb="FF7030A0"/>
      </left>
      <right style="thin">
        <color theme="8" tint="-0.24994659260841701"/>
      </right>
      <top style="thin">
        <color theme="8" tint="-0.24994659260841701"/>
      </top>
      <bottom style="thin">
        <color theme="8" tint="-0.24994659260841701"/>
      </bottom>
      <diagonal/>
    </border>
    <border>
      <left style="medium">
        <color auto="1"/>
      </left>
      <right style="thin">
        <color theme="8" tint="-0.24994659260841701"/>
      </right>
      <top style="thin">
        <color theme="8" tint="-0.24994659260841701"/>
      </top>
      <bottom style="thin">
        <color theme="8" tint="-0.24994659260841701"/>
      </bottom>
      <diagonal/>
    </border>
    <border>
      <left style="thin">
        <color theme="8" tint="-0.24994659260841701"/>
      </left>
      <right style="thin">
        <color theme="8" tint="-0.24994659260841701"/>
      </right>
      <top/>
      <bottom style="thin">
        <color theme="8" tint="-0.24994659260841701"/>
      </bottom>
      <diagonal/>
    </border>
    <border>
      <left style="medium">
        <color auto="1"/>
      </left>
      <right style="thin">
        <color rgb="FF7030A0"/>
      </right>
      <top style="thin">
        <color theme="8" tint="-0.24994659260841701"/>
      </top>
      <bottom style="thin">
        <color theme="8" tint="-0.24994659260841701"/>
      </bottom>
      <diagonal/>
    </border>
    <border>
      <left style="thin">
        <color theme="8" tint="-0.24994659260841701"/>
      </left>
      <right style="thin">
        <color theme="8" tint="-0.24994659260841701"/>
      </right>
      <top/>
      <bottom/>
      <diagonal/>
    </border>
    <border>
      <left style="thin">
        <color theme="8" tint="-0.24994659260841701"/>
      </left>
      <right style="medium">
        <color theme="1"/>
      </right>
      <top/>
      <bottom/>
      <diagonal/>
    </border>
    <border>
      <left style="medium">
        <color theme="1"/>
      </left>
      <right/>
      <top style="thin">
        <color theme="8" tint="-0.24994659260841701"/>
      </top>
      <bottom style="medium">
        <color theme="1"/>
      </bottom>
      <diagonal/>
    </border>
    <border>
      <left style="medium">
        <color theme="1"/>
      </left>
      <right style="thin">
        <color theme="8" tint="-0.24994659260841701"/>
      </right>
      <top style="medium">
        <color theme="1"/>
      </top>
      <bottom/>
      <diagonal/>
    </border>
    <border>
      <left style="thin">
        <color theme="8" tint="-0.24994659260841701"/>
      </left>
      <right style="thin">
        <color theme="8" tint="-0.24994659260841701"/>
      </right>
      <top style="medium">
        <color theme="1"/>
      </top>
      <bottom/>
      <diagonal/>
    </border>
    <border>
      <left style="thin">
        <color theme="8" tint="-0.24994659260841701"/>
      </left>
      <right style="medium">
        <color theme="1"/>
      </right>
      <top style="medium">
        <color theme="1"/>
      </top>
      <bottom/>
      <diagonal/>
    </border>
    <border>
      <left style="thin">
        <color theme="8" tint="-0.24994659260841701"/>
      </left>
      <right style="medium">
        <color theme="1"/>
      </right>
      <top/>
      <bottom style="thin">
        <color theme="8" tint="-0.24994659260841701"/>
      </bottom>
      <diagonal/>
    </border>
    <border>
      <left style="medium">
        <color indexed="64"/>
      </left>
      <right style="thin">
        <color theme="8"/>
      </right>
      <top style="thin">
        <color indexed="64"/>
      </top>
      <bottom style="thin">
        <color theme="8"/>
      </bottom>
      <diagonal/>
    </border>
    <border>
      <left style="thin">
        <color theme="8"/>
      </left>
      <right style="thin">
        <color theme="8"/>
      </right>
      <top style="thin">
        <color indexed="64"/>
      </top>
      <bottom style="thin">
        <color theme="8"/>
      </bottom>
      <diagonal/>
    </border>
    <border>
      <left style="thin">
        <color theme="8"/>
      </left>
      <right style="medium">
        <color indexed="64"/>
      </right>
      <top style="thin">
        <color indexed="64"/>
      </top>
      <bottom style="thin">
        <color theme="8"/>
      </bottom>
      <diagonal/>
    </border>
    <border>
      <left style="medium">
        <color indexed="64"/>
      </left>
      <right style="thin">
        <color theme="8"/>
      </right>
      <top style="thin">
        <color theme="8"/>
      </top>
      <bottom style="thin">
        <color theme="8"/>
      </bottom>
      <diagonal/>
    </border>
    <border>
      <left style="thin">
        <color theme="8"/>
      </left>
      <right style="thin">
        <color theme="8"/>
      </right>
      <top style="thin">
        <color theme="8"/>
      </top>
      <bottom style="thin">
        <color theme="8"/>
      </bottom>
      <diagonal/>
    </border>
    <border>
      <left style="thin">
        <color theme="8"/>
      </left>
      <right style="medium">
        <color indexed="64"/>
      </right>
      <top style="thin">
        <color theme="8"/>
      </top>
      <bottom style="thin">
        <color theme="8"/>
      </bottom>
      <diagonal/>
    </border>
    <border>
      <left style="medium">
        <color indexed="64"/>
      </left>
      <right style="thin">
        <color theme="8"/>
      </right>
      <top style="thin">
        <color theme="8"/>
      </top>
      <bottom style="thin">
        <color indexed="64"/>
      </bottom>
      <diagonal/>
    </border>
    <border>
      <left style="thin">
        <color theme="8"/>
      </left>
      <right style="thin">
        <color theme="8"/>
      </right>
      <top style="thin">
        <color theme="8"/>
      </top>
      <bottom style="thin">
        <color indexed="64"/>
      </bottom>
      <diagonal/>
    </border>
    <border>
      <left style="thin">
        <color theme="8"/>
      </left>
      <right style="medium">
        <color indexed="64"/>
      </right>
      <top style="thin">
        <color theme="8"/>
      </top>
      <bottom style="thin">
        <color indexed="64"/>
      </bottom>
      <diagonal/>
    </border>
    <border>
      <left style="medium">
        <color auto="1"/>
      </left>
      <right style="thin">
        <color theme="8" tint="-0.24994659260841701"/>
      </right>
      <top style="thin">
        <color theme="8" tint="-0.24994659260841701"/>
      </top>
      <bottom/>
      <diagonal/>
    </border>
    <border>
      <left style="medium">
        <color auto="1"/>
      </left>
      <right style="thin">
        <color theme="8" tint="-0.24994659260841701"/>
      </right>
      <top style="thin">
        <color theme="8"/>
      </top>
      <bottom style="thin">
        <color theme="8" tint="-0.24994659260841701"/>
      </bottom>
      <diagonal/>
    </border>
    <border>
      <left style="thin">
        <color theme="8" tint="-0.24994659260841701"/>
      </left>
      <right style="thin">
        <color theme="8" tint="-0.24994659260841701"/>
      </right>
      <top style="thin">
        <color theme="8"/>
      </top>
      <bottom style="thin">
        <color theme="8" tint="-0.24994659260841701"/>
      </bottom>
      <diagonal/>
    </border>
    <border>
      <left style="medium">
        <color theme="1"/>
      </left>
      <right style="thin">
        <color theme="8"/>
      </right>
      <top style="thin">
        <color theme="8" tint="-0.24994659260841701"/>
      </top>
      <bottom style="thin">
        <color theme="8" tint="-0.24994659260841701"/>
      </bottom>
      <diagonal/>
    </border>
    <border>
      <left style="thin">
        <color theme="8"/>
      </left>
      <right style="thin">
        <color theme="8" tint="-0.24994659260841701"/>
      </right>
      <top style="thin">
        <color theme="8" tint="-0.24994659260841701"/>
      </top>
      <bottom style="thin">
        <color theme="8" tint="-0.24994659260841701"/>
      </bottom>
      <diagonal/>
    </border>
    <border>
      <left style="thin">
        <color theme="8"/>
      </left>
      <right style="medium">
        <color theme="1"/>
      </right>
      <top style="thin">
        <color theme="8" tint="-0.24994659260841701"/>
      </top>
      <bottom style="thin">
        <color theme="8" tint="-0.24994659260841701"/>
      </bottom>
      <diagonal/>
    </border>
    <border>
      <left style="thin">
        <color theme="8" tint="-0.24994659260841701"/>
      </left>
      <right/>
      <top style="thin">
        <color theme="8" tint="-0.24994659260841701"/>
      </top>
      <bottom style="thin">
        <color theme="8" tint="-0.24994659260841701"/>
      </bottom>
      <diagonal/>
    </border>
    <border>
      <left style="thin">
        <color theme="8" tint="-0.24994659260841701"/>
      </left>
      <right style="medium">
        <color auto="1"/>
      </right>
      <top style="thin">
        <color theme="8" tint="-0.24994659260841701"/>
      </top>
      <bottom style="thin">
        <color theme="8" tint="-0.24994659260841701"/>
      </bottom>
      <diagonal/>
    </border>
    <border>
      <left style="thin">
        <color theme="8" tint="-0.24994659260841701"/>
      </left>
      <right style="medium">
        <color theme="1"/>
      </right>
      <top style="thin">
        <color theme="8" tint="-0.24994659260841701"/>
      </top>
      <bottom style="thin">
        <color theme="1"/>
      </bottom>
      <diagonal/>
    </border>
    <border>
      <left style="thin">
        <color theme="8" tint="-0.24994659260841701"/>
      </left>
      <right/>
      <top style="thin">
        <color theme="8" tint="-0.24994659260841701"/>
      </top>
      <bottom style="medium">
        <color theme="1"/>
      </bottom>
      <diagonal/>
    </border>
    <border>
      <left style="thin">
        <color theme="8"/>
      </left>
      <right style="thin">
        <color theme="8"/>
      </right>
      <top style="double">
        <color theme="1"/>
      </top>
      <bottom style="thin">
        <color theme="8"/>
      </bottom>
      <diagonal/>
    </border>
    <border>
      <left style="thin">
        <color theme="8"/>
      </left>
      <right style="thin">
        <color theme="8"/>
      </right>
      <top style="thin">
        <color theme="8"/>
      </top>
      <bottom style="thin">
        <color theme="8" tint="-0.24994659260841701"/>
      </bottom>
      <diagonal/>
    </border>
    <border>
      <left style="thin">
        <color theme="8" tint="-0.24994659260841701"/>
      </left>
      <right style="medium">
        <color theme="1"/>
      </right>
      <top style="thin">
        <color theme="8" tint="-0.24994659260841701"/>
      </top>
      <bottom/>
      <diagonal/>
    </border>
    <border>
      <left style="thin">
        <color indexed="64"/>
      </left>
      <right style="medium">
        <color theme="1"/>
      </right>
      <top style="thin">
        <color indexed="64"/>
      </top>
      <bottom style="thin">
        <color indexed="64"/>
      </bottom>
      <diagonal/>
    </border>
    <border>
      <left/>
      <right/>
      <top/>
      <bottom style="thin">
        <color rgb="FF000000"/>
      </bottom>
      <diagonal/>
    </border>
    <border>
      <left style="medium">
        <color theme="1"/>
      </left>
      <right/>
      <top style="thin">
        <color theme="8" tint="-0.24994659260841701"/>
      </top>
      <bottom/>
      <diagonal/>
    </border>
    <border>
      <left style="thin">
        <color theme="1"/>
      </left>
      <right style="thin">
        <color theme="8" tint="-0.24994659260841701"/>
      </right>
      <top style="thin">
        <color theme="8" tint="-0.24994659260841701"/>
      </top>
      <bottom/>
      <diagonal/>
    </border>
    <border>
      <left style="medium">
        <color theme="1"/>
      </left>
      <right style="thin">
        <color theme="1"/>
      </right>
      <top style="thin">
        <color theme="1"/>
      </top>
      <bottom style="thin">
        <color theme="1"/>
      </bottom>
      <diagonal/>
    </border>
    <border>
      <left style="thin">
        <color theme="1"/>
      </left>
      <right style="thin">
        <color theme="8" tint="-0.24994659260841701"/>
      </right>
      <top style="thin">
        <color theme="1"/>
      </top>
      <bottom style="thin">
        <color theme="1"/>
      </bottom>
      <diagonal/>
    </border>
    <border>
      <left style="medium">
        <color theme="1"/>
      </left>
      <right style="thin">
        <color theme="1"/>
      </right>
      <top style="thin">
        <color theme="1"/>
      </top>
      <bottom style="thin">
        <color theme="8" tint="-0.24994659260841701"/>
      </bottom>
      <diagonal/>
    </border>
    <border>
      <left style="thin">
        <color theme="1"/>
      </left>
      <right style="thin">
        <color theme="8" tint="-0.24994659260841701"/>
      </right>
      <top style="thin">
        <color theme="1"/>
      </top>
      <bottom style="thin">
        <color theme="8" tint="-0.24994659260841701"/>
      </bottom>
      <diagonal/>
    </border>
    <border>
      <left style="thin">
        <color theme="1"/>
      </left>
      <right style="thin">
        <color theme="8" tint="-0.24994659260841701"/>
      </right>
      <top style="thin">
        <color theme="8" tint="-0.24994659260841701"/>
      </top>
      <bottom style="thin">
        <color theme="8" tint="-0.24994659260841701"/>
      </bottom>
      <diagonal/>
    </border>
    <border>
      <left style="thin">
        <color theme="8" tint="-0.24994659260841701"/>
      </left>
      <right style="thin">
        <color theme="8" tint="-0.24994659260841701"/>
      </right>
      <top style="double">
        <color theme="1"/>
      </top>
      <bottom style="thin">
        <color theme="8" tint="-0.24994659260841701"/>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theme="8" tint="-0.24994659260841701"/>
      </right>
      <top style="thin">
        <color theme="8" tint="-0.24994659260841701"/>
      </top>
      <bottom style="thin">
        <color theme="8" tint="-0.24994659260841701"/>
      </bottom>
      <diagonal/>
    </border>
  </borders>
  <cellStyleXfs count="37167">
    <xf numFmtId="0" fontId="0" fillId="0" borderId="0"/>
    <xf numFmtId="44" fontId="2" fillId="0" borderId="0" applyFont="0" applyFill="0" applyBorder="0" applyAlignment="0" applyProtection="0"/>
    <xf numFmtId="0" fontId="7" fillId="0" borderId="0"/>
    <xf numFmtId="0" fontId="7" fillId="0" borderId="0"/>
    <xf numFmtId="0" fontId="2" fillId="0" borderId="0"/>
    <xf numFmtId="0" fontId="2" fillId="0" borderId="0"/>
    <xf numFmtId="170" fontId="48" fillId="0" borderId="0" applyFill="0" applyBorder="0" applyAlignment="0"/>
    <xf numFmtId="171" fontId="48" fillId="0" borderId="0" applyFill="0" applyBorder="0" applyAlignment="0"/>
    <xf numFmtId="172" fontId="48" fillId="0" borderId="0" applyFill="0" applyBorder="0" applyAlignment="0"/>
    <xf numFmtId="173" fontId="48" fillId="0" borderId="0" applyFill="0" applyBorder="0" applyAlignment="0"/>
    <xf numFmtId="0" fontId="49" fillId="0" borderId="0" applyFill="0" applyBorder="0" applyAlignment="0"/>
    <xf numFmtId="170" fontId="48" fillId="0" borderId="0" applyFill="0" applyBorder="0" applyAlignment="0"/>
    <xf numFmtId="0" fontId="49" fillId="0" borderId="0" applyFill="0" applyBorder="0" applyAlignment="0"/>
    <xf numFmtId="171" fontId="48" fillId="0" borderId="0" applyFill="0" applyBorder="0" applyAlignment="0"/>
    <xf numFmtId="38" fontId="50" fillId="0" borderId="0" applyFont="0" applyFill="0" applyBorder="0" applyAlignment="0" applyProtection="0"/>
    <xf numFmtId="40" fontId="50" fillId="0" borderId="0" applyFont="0" applyFill="0" applyBorder="0" applyAlignment="0" applyProtection="0"/>
    <xf numFmtId="174" fontId="14" fillId="0" borderId="0"/>
    <xf numFmtId="0" fontId="51" fillId="0" borderId="0" applyFont="0" applyFill="0" applyBorder="0" applyAlignment="0" applyProtection="0"/>
    <xf numFmtId="170" fontId="48" fillId="0" borderId="0" applyFont="0" applyFill="0" applyBorder="0" applyAlignment="0" applyProtection="0"/>
    <xf numFmtId="175" fontId="48" fillId="0" borderId="0" applyFont="0" applyFill="0" applyBorder="0" applyAlignment="0" applyProtection="0"/>
    <xf numFmtId="0" fontId="51" fillId="0" borderId="0" applyFont="0" applyFill="0" applyBorder="0" applyAlignment="0" applyProtection="0"/>
    <xf numFmtId="171" fontId="48" fillId="0" borderId="0" applyFont="0" applyFill="0" applyBorder="0" applyAlignment="0" applyProtection="0"/>
    <xf numFmtId="0" fontId="51" fillId="0" borderId="0" applyFont="0" applyFill="0" applyBorder="0" applyAlignment="0" applyProtection="0"/>
    <xf numFmtId="176" fontId="45" fillId="0" borderId="0" applyFont="0" applyFill="0" applyBorder="0" applyAlignment="0" applyProtection="0"/>
    <xf numFmtId="14" fontId="49" fillId="0" borderId="0" applyFill="0" applyBorder="0" applyAlignment="0"/>
    <xf numFmtId="9" fontId="45" fillId="0" borderId="0"/>
    <xf numFmtId="38" fontId="50" fillId="0" borderId="0" applyFont="0" applyFill="0" applyBorder="0" applyAlignment="0" applyProtection="0"/>
    <xf numFmtId="40" fontId="50" fillId="0" borderId="0" applyFont="0" applyFill="0" applyBorder="0" applyAlignment="0" applyProtection="0"/>
    <xf numFmtId="0" fontId="52" fillId="0" borderId="0" applyNumberFormat="0"/>
    <xf numFmtId="170" fontId="48" fillId="0" borderId="0" applyFill="0" applyBorder="0" applyAlignment="0"/>
    <xf numFmtId="171" fontId="48" fillId="0" borderId="0" applyFill="0" applyBorder="0" applyAlignment="0"/>
    <xf numFmtId="170" fontId="48" fillId="0" borderId="0" applyFill="0" applyBorder="0" applyAlignment="0"/>
    <xf numFmtId="0" fontId="53" fillId="0" borderId="0" applyFill="0" applyBorder="0" applyAlignment="0"/>
    <xf numFmtId="171" fontId="48" fillId="0" borderId="0" applyFill="0" applyBorder="0" applyAlignment="0"/>
    <xf numFmtId="169" fontId="65" fillId="0" borderId="0"/>
    <xf numFmtId="168" fontId="65" fillId="0" borderId="0"/>
    <xf numFmtId="38" fontId="54" fillId="4" borderId="0" applyNumberFormat="0" applyBorder="0" applyAlignment="0" applyProtection="0"/>
    <xf numFmtId="0" fontId="55" fillId="0" borderId="14" applyNumberFormat="0" applyAlignment="0" applyProtection="0">
      <alignment horizontal="left" vertical="center"/>
    </xf>
    <xf numFmtId="0" fontId="55" fillId="0" borderId="44">
      <alignment horizontal="left" vertical="center"/>
    </xf>
    <xf numFmtId="0" fontId="56" fillId="0" borderId="38" applyBorder="0"/>
    <xf numFmtId="0" fontId="57"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66" fillId="0" borderId="0" applyNumberFormat="0" applyFill="0" applyBorder="0" applyAlignment="0" applyProtection="0"/>
    <xf numFmtId="0" fontId="41"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67" fillId="0" borderId="0" applyNumberFormat="0" applyFill="0" applyBorder="0" applyAlignment="0" applyProtection="0"/>
    <xf numFmtId="10" fontId="54" fillId="5" borderId="11" applyNumberFormat="0" applyBorder="0" applyAlignment="0" applyProtection="0"/>
    <xf numFmtId="170" fontId="48" fillId="0" borderId="0" applyFill="0" applyBorder="0" applyAlignment="0"/>
    <xf numFmtId="171" fontId="48" fillId="0" borderId="0" applyFill="0" applyBorder="0" applyAlignment="0"/>
    <xf numFmtId="170" fontId="48" fillId="0" borderId="0" applyFill="0" applyBorder="0" applyAlignment="0"/>
    <xf numFmtId="0" fontId="58" fillId="0" borderId="0" applyFill="0" applyBorder="0" applyAlignment="0"/>
    <xf numFmtId="171" fontId="48" fillId="0" borderId="0" applyFill="0" applyBorder="0" applyAlignment="0"/>
    <xf numFmtId="177" fontId="59" fillId="0" borderId="0"/>
    <xf numFmtId="0" fontId="46" fillId="0" borderId="0" applyNumberFormat="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178" fontId="50" fillId="0" borderId="0" applyFont="0" applyFill="0" applyBorder="0" applyAlignment="0" applyProtection="0"/>
    <xf numFmtId="178" fontId="50" fillId="0" borderId="0" applyFont="0" applyFill="0" applyBorder="0" applyAlignment="0" applyProtection="0"/>
    <xf numFmtId="0" fontId="60" fillId="0" borderId="0"/>
    <xf numFmtId="0" fontId="45" fillId="0" borderId="0"/>
    <xf numFmtId="0" fontId="2" fillId="0" borderId="0"/>
    <xf numFmtId="0" fontId="2" fillId="0" borderId="0"/>
    <xf numFmtId="0" fontId="51" fillId="0" borderId="0"/>
    <xf numFmtId="0" fontId="2" fillId="0" borderId="0"/>
    <xf numFmtId="0" fontId="51" fillId="0" borderId="0"/>
    <xf numFmtId="0" fontId="45" fillId="0" borderId="0"/>
    <xf numFmtId="0" fontId="7" fillId="0" borderId="0"/>
    <xf numFmtId="0" fontId="45" fillId="0" borderId="0"/>
    <xf numFmtId="0" fontId="7" fillId="0" borderId="0"/>
    <xf numFmtId="0" fontId="7" fillId="0" borderId="0"/>
    <xf numFmtId="0" fontId="36" fillId="0" borderId="0"/>
    <xf numFmtId="0" fontId="7" fillId="0" borderId="0"/>
    <xf numFmtId="0" fontId="7" fillId="0" borderId="0"/>
    <xf numFmtId="0" fontId="7" fillId="0" borderId="0"/>
    <xf numFmtId="0" fontId="2" fillId="0" borderId="0"/>
    <xf numFmtId="0" fontId="2" fillId="0" borderId="0"/>
    <xf numFmtId="0" fontId="68" fillId="0" borderId="0"/>
    <xf numFmtId="0" fontId="43" fillId="0" borderId="0"/>
    <xf numFmtId="0" fontId="68" fillId="0" borderId="0"/>
    <xf numFmtId="0" fontId="68" fillId="0" borderId="0"/>
    <xf numFmtId="0" fontId="68" fillId="0" borderId="0"/>
    <xf numFmtId="0" fontId="4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4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1" fillId="0" borderId="0"/>
    <xf numFmtId="0" fontId="2" fillId="0" borderId="0"/>
    <xf numFmtId="0" fontId="2" fillId="0" borderId="0"/>
    <xf numFmtId="0" fontId="2" fillId="0" borderId="0"/>
    <xf numFmtId="0" fontId="2" fillId="0" borderId="0"/>
    <xf numFmtId="0" fontId="51" fillId="0" borderId="0"/>
    <xf numFmtId="0" fontId="36" fillId="0" borderId="0"/>
    <xf numFmtId="0" fontId="51"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51" fillId="0" borderId="0"/>
    <xf numFmtId="0" fontId="2" fillId="0" borderId="0"/>
    <xf numFmtId="0" fontId="2" fillId="0" borderId="0"/>
    <xf numFmtId="0" fontId="51" fillId="0" borderId="0"/>
    <xf numFmtId="0" fontId="61" fillId="0" borderId="0"/>
    <xf numFmtId="179" fontId="48" fillId="0" borderId="0" applyFont="0" applyFill="0" applyBorder="0" applyAlignment="0" applyProtection="0"/>
    <xf numFmtId="0" fontId="62" fillId="0" borderId="0"/>
    <xf numFmtId="9" fontId="47" fillId="0" borderId="0" applyFont="0" applyFill="0" applyBorder="0" applyAlignment="0" applyProtection="0"/>
    <xf numFmtId="0" fontId="63" fillId="0" borderId="0"/>
    <xf numFmtId="0" fontId="64" fillId="0" borderId="0"/>
    <xf numFmtId="0" fontId="61" fillId="0" borderId="0"/>
    <xf numFmtId="0" fontId="2" fillId="0" borderId="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0" fontId="2" fillId="0" borderId="0"/>
    <xf numFmtId="0" fontId="2" fillId="0" borderId="0"/>
    <xf numFmtId="0" fontId="2" fillId="0" borderId="0"/>
    <xf numFmtId="0" fontId="36"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2" fillId="0" borderId="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0" fontId="36" fillId="0" borderId="0"/>
    <xf numFmtId="0" fontId="2" fillId="0" borderId="0"/>
    <xf numFmtId="0" fontId="36" fillId="0" borderId="0"/>
    <xf numFmtId="0" fontId="2" fillId="0" borderId="0"/>
    <xf numFmtId="0" fontId="36" fillId="0" borderId="0"/>
    <xf numFmtId="0" fontId="2" fillId="0" borderId="0"/>
    <xf numFmtId="0" fontId="36" fillId="0" borderId="0"/>
    <xf numFmtId="0" fontId="2" fillId="0" borderId="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0" fontId="36" fillId="0" borderId="0"/>
    <xf numFmtId="0" fontId="2" fillId="0" borderId="0"/>
    <xf numFmtId="0" fontId="2" fillId="0" borderId="0"/>
    <xf numFmtId="0" fontId="36" fillId="0" borderId="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0" fontId="36" fillId="0" borderId="0"/>
    <xf numFmtId="0" fontId="36" fillId="0" borderId="0"/>
    <xf numFmtId="0" fontId="2" fillId="0" borderId="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0" fontId="2" fillId="0" borderId="0"/>
    <xf numFmtId="0" fontId="36" fillId="0" borderId="0"/>
    <xf numFmtId="0" fontId="2" fillId="0" borderId="0"/>
    <xf numFmtId="0" fontId="36" fillId="0" borderId="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0" fontId="36" fillId="0" borderId="0"/>
    <xf numFmtId="0" fontId="36" fillId="0" borderId="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0" fontId="2" fillId="0" borderId="0"/>
    <xf numFmtId="0" fontId="2" fillId="0" borderId="0"/>
    <xf numFmtId="0" fontId="36" fillId="0" borderId="0"/>
    <xf numFmtId="0" fontId="2" fillId="0" borderId="0"/>
    <xf numFmtId="0" fontId="36" fillId="0" borderId="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0" fontId="36" fillId="0" borderId="0"/>
    <xf numFmtId="0" fontId="36" fillId="0" borderId="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0" fontId="36" fillId="0" borderId="0"/>
    <xf numFmtId="0" fontId="36" fillId="0" borderId="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0" fontId="36" fillId="0" borderId="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0" fontId="36" fillId="0" borderId="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0" fontId="36" fillId="0" borderId="0"/>
    <xf numFmtId="44" fontId="36"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0" fontId="36" fillId="0" borderId="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0" fontId="36" fillId="0" borderId="0"/>
    <xf numFmtId="0" fontId="36" fillId="0" borderId="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0" fontId="36" fillId="0" borderId="0"/>
    <xf numFmtId="0" fontId="36" fillId="0" borderId="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0" fontId="36" fillId="0" borderId="0"/>
    <xf numFmtId="0" fontId="36" fillId="0" borderId="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44"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36" fillId="0" borderId="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47" fillId="0" borderId="0" applyFont="0" applyFill="0" applyBorder="0" applyAlignment="0" applyProtection="0"/>
    <xf numFmtId="44" fontId="36" fillId="0" borderId="0" applyFont="0" applyFill="0" applyBorder="0" applyAlignment="0" applyProtection="0"/>
    <xf numFmtId="0" fontId="36" fillId="0" borderId="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4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0" fontId="36" fillId="0" borderId="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44"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36" fillId="0" borderId="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0" fontId="36" fillId="0" borderId="0"/>
    <xf numFmtId="0" fontId="36" fillId="0" borderId="0"/>
    <xf numFmtId="0" fontId="36" fillId="0" borderId="0"/>
    <xf numFmtId="0" fontId="36" fillId="0" borderId="0"/>
    <xf numFmtId="0" fontId="7" fillId="0" borderId="0"/>
    <xf numFmtId="0" fontId="7" fillId="0" borderId="0"/>
    <xf numFmtId="0" fontId="7" fillId="0" borderId="0"/>
    <xf numFmtId="0" fontId="7" fillId="0" borderId="0"/>
    <xf numFmtId="0" fontId="7" fillId="0" borderId="0"/>
    <xf numFmtId="0" fontId="7" fillId="0" borderId="0"/>
    <xf numFmtId="0" fontId="51" fillId="0" borderId="0"/>
    <xf numFmtId="0" fontId="2" fillId="0" borderId="0"/>
    <xf numFmtId="0" fontId="51" fillId="0" borderId="0"/>
    <xf numFmtId="0" fontId="51" fillId="0" borderId="0"/>
    <xf numFmtId="0" fontId="7" fillId="0" borderId="0"/>
    <xf numFmtId="0" fontId="7" fillId="0" borderId="0"/>
    <xf numFmtId="0" fontId="60" fillId="0" borderId="0"/>
    <xf numFmtId="0" fontId="92" fillId="0" borderId="0" applyBorder="0" applyProtection="0">
      <alignment horizontal="left"/>
    </xf>
    <xf numFmtId="0" fontId="62" fillId="0" borderId="49" applyBorder="0" applyProtection="0">
      <alignment horizontal="left"/>
      <protection locked="0"/>
    </xf>
    <xf numFmtId="0" fontId="72" fillId="9" borderId="44" applyNumberFormat="0"/>
    <xf numFmtId="0" fontId="84" fillId="0" borderId="38"/>
    <xf numFmtId="194" fontId="62" fillId="0" borderId="0" applyBorder="0" applyProtection="0"/>
    <xf numFmtId="164" fontId="51" fillId="0" borderId="0" applyFont="0" applyFill="0" applyBorder="0" applyAlignment="0" applyProtection="0"/>
    <xf numFmtId="44" fontId="4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0" fontId="94" fillId="0" borderId="0" applyNumberFormat="0" applyFill="0" applyBorder="0" applyAlignment="0" applyProtection="0">
      <alignment vertical="top"/>
      <protection locked="0"/>
    </xf>
    <xf numFmtId="0" fontId="36" fillId="0" borderId="0"/>
    <xf numFmtId="38" fontId="54" fillId="8" borderId="0" applyNumberFormat="0" applyBorder="0" applyAlignment="0" applyProtection="0"/>
    <xf numFmtId="186" fontId="78" fillId="0" borderId="0"/>
    <xf numFmtId="185" fontId="80" fillId="0" borderId="0">
      <protection locked="0"/>
    </xf>
    <xf numFmtId="41" fontId="43" fillId="0" borderId="0" applyFont="0" applyFill="0" applyBorder="0" applyAlignment="0" applyProtection="0"/>
    <xf numFmtId="0" fontId="79" fillId="0" borderId="0" applyNumberFormat="0" applyAlignment="0">
      <alignment horizontal="left"/>
    </xf>
    <xf numFmtId="49" fontId="90" fillId="7" borderId="0">
      <alignment horizontal="right"/>
    </xf>
    <xf numFmtId="179" fontId="51" fillId="0" borderId="0" applyFill="0" applyBorder="0" applyAlignment="0"/>
    <xf numFmtId="170" fontId="48" fillId="0" borderId="0" applyFill="0" applyBorder="0" applyAlignment="0"/>
    <xf numFmtId="0" fontId="74" fillId="0" borderId="0"/>
    <xf numFmtId="0" fontId="73" fillId="0" borderId="0"/>
    <xf numFmtId="0" fontId="73" fillId="0" borderId="0"/>
    <xf numFmtId="0" fontId="73" fillId="0" borderId="0"/>
    <xf numFmtId="0" fontId="73" fillId="0" borderId="0"/>
    <xf numFmtId="0" fontId="73" fillId="0" borderId="0"/>
    <xf numFmtId="37" fontId="85" fillId="0" borderId="0"/>
    <xf numFmtId="49" fontId="14" fillId="0" borderId="0" applyBorder="0" applyProtection="0"/>
    <xf numFmtId="49" fontId="62" fillId="0" borderId="49" applyBorder="0" applyProtection="0">
      <alignment horizontal="left"/>
    </xf>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2"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10" fontId="54" fillId="8" borderId="11" applyNumberFormat="0" applyBorder="0" applyAlignment="0" applyProtection="0"/>
    <xf numFmtId="0" fontId="71" fillId="0" borderId="0" applyNumberFormat="0" applyFill="0" applyBorder="0" applyAlignment="0" applyProtection="0">
      <alignment vertical="top"/>
      <protection locked="0"/>
    </xf>
    <xf numFmtId="0" fontId="36" fillId="0" borderId="0"/>
    <xf numFmtId="194" fontId="62" fillId="0" borderId="0" applyBorder="0" applyProtection="0"/>
    <xf numFmtId="0" fontId="83" fillId="0" borderId="0">
      <alignment horizontal="center"/>
    </xf>
    <xf numFmtId="188" fontId="75" fillId="0" borderId="0">
      <protection locked="0"/>
    </xf>
    <xf numFmtId="0" fontId="82" fillId="0" borderId="0">
      <alignment horizontal="left"/>
    </xf>
    <xf numFmtId="49" fontId="91" fillId="0" borderId="0" applyProtection="0"/>
    <xf numFmtId="183" fontId="78" fillId="0" borderId="0"/>
    <xf numFmtId="181" fontId="51" fillId="0" borderId="0" applyFill="0" applyBorder="0" applyAlignment="0"/>
    <xf numFmtId="0" fontId="51" fillId="0" borderId="0"/>
    <xf numFmtId="0" fontId="73" fillId="0" borderId="0"/>
    <xf numFmtId="0" fontId="73" fillId="0" borderId="0"/>
    <xf numFmtId="0" fontId="73" fillId="0" borderId="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0" fontId="36" fillId="0" borderId="0"/>
    <xf numFmtId="0" fontId="53" fillId="0" borderId="50" applyNumberFormat="0" applyFill="0" applyAlignment="0" applyProtection="0"/>
    <xf numFmtId="0" fontId="81" fillId="0" borderId="0" applyNumberFormat="0" applyAlignment="0">
      <alignment horizontal="left"/>
    </xf>
    <xf numFmtId="0" fontId="73" fillId="0" borderId="0" applyFont="0" applyFill="0" applyBorder="0" applyAlignment="0" applyProtection="0"/>
    <xf numFmtId="182" fontId="51" fillId="0" borderId="0" applyFill="0" applyBorder="0" applyAlignment="0"/>
    <xf numFmtId="0" fontId="73" fillId="0" borderId="0"/>
    <xf numFmtId="0" fontId="73" fillId="0" borderId="0"/>
    <xf numFmtId="0" fontId="73" fillId="0" borderId="0"/>
    <xf numFmtId="44" fontId="7" fillId="0" borderId="0" applyFont="0" applyFill="0" applyBorder="0" applyAlignment="0" applyProtection="0"/>
    <xf numFmtId="0" fontId="36" fillId="0" borderId="0"/>
    <xf numFmtId="172" fontId="48" fillId="0" borderId="0" applyFill="0" applyBorder="0" applyAlignment="0"/>
    <xf numFmtId="0" fontId="51" fillId="0" borderId="0"/>
    <xf numFmtId="0" fontId="45" fillId="0" borderId="0"/>
    <xf numFmtId="0" fontId="36"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45" fillId="0" borderId="0"/>
    <xf numFmtId="0" fontId="7" fillId="0" borderId="0"/>
    <xf numFmtId="0" fontId="45" fillId="0" borderId="0"/>
    <xf numFmtId="0" fontId="7" fillId="0" borderId="0"/>
    <xf numFmtId="0" fontId="7" fillId="0" borderId="0"/>
    <xf numFmtId="0" fontId="36" fillId="0" borderId="0"/>
    <xf numFmtId="0" fontId="7" fillId="0" borderId="0"/>
    <xf numFmtId="0" fontId="73" fillId="0" borderId="0"/>
    <xf numFmtId="44" fontId="7" fillId="0" borderId="0" applyFont="0" applyFill="0" applyBorder="0" applyAlignment="0" applyProtection="0"/>
    <xf numFmtId="165" fontId="51" fillId="0" borderId="0" applyFont="0" applyFill="0" applyBorder="0" applyAlignment="0" applyProtection="0"/>
    <xf numFmtId="44" fontId="7" fillId="0" borderId="0" applyFont="0" applyFill="0" applyBorder="0" applyAlignment="0" applyProtection="0"/>
    <xf numFmtId="190" fontId="45"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190" fontId="51" fillId="0" borderId="0" applyFont="0" applyFill="0" applyBorder="0" applyAlignment="0" applyProtection="0"/>
    <xf numFmtId="189" fontId="51" fillId="0" borderId="0" applyFont="0" applyFill="0" applyBorder="0" applyAlignment="0" applyProtection="0"/>
    <xf numFmtId="0" fontId="73" fillId="0" borderId="0"/>
    <xf numFmtId="0" fontId="51" fillId="0" borderId="0"/>
    <xf numFmtId="0" fontId="73" fillId="0" borderId="0"/>
    <xf numFmtId="0" fontId="73" fillId="0" borderId="0"/>
    <xf numFmtId="0" fontId="73" fillId="0" borderId="0"/>
    <xf numFmtId="0" fontId="73" fillId="0" borderId="0"/>
    <xf numFmtId="0" fontId="74" fillId="0" borderId="0"/>
    <xf numFmtId="0" fontId="76" fillId="0" borderId="0">
      <alignment horizontal="center" wrapText="1"/>
      <protection locked="0"/>
    </xf>
    <xf numFmtId="180" fontId="75" fillId="6" borderId="48">
      <alignment horizontal="center" vertical="center"/>
    </xf>
    <xf numFmtId="49" fontId="62" fillId="0" borderId="49" applyBorder="0" applyProtection="0">
      <alignment horizontal="left"/>
    </xf>
    <xf numFmtId="173" fontId="48" fillId="0" borderId="0" applyFill="0" applyBorder="0" applyAlignment="0"/>
    <xf numFmtId="4" fontId="62" fillId="7" borderId="0"/>
    <xf numFmtId="0" fontId="77" fillId="0" borderId="0"/>
    <xf numFmtId="4" fontId="62" fillId="0" borderId="0" applyBorder="0" applyProtection="0">
      <protection locked="0"/>
    </xf>
    <xf numFmtId="49" fontId="14" fillId="0" borderId="0" applyBorder="0" applyProtection="0">
      <alignment horizontal="center"/>
      <protection locked="0"/>
    </xf>
    <xf numFmtId="184" fontId="78" fillId="0" borderId="0"/>
    <xf numFmtId="3" fontId="92" fillId="0" borderId="47" applyFill="0" applyBorder="0">
      <alignment vertical="center"/>
    </xf>
    <xf numFmtId="38" fontId="54" fillId="4" borderId="0" applyNumberFormat="0" applyBorder="0" applyAlignment="0" applyProtection="0"/>
    <xf numFmtId="187" fontId="75" fillId="0" borderId="0">
      <protection locked="0"/>
    </xf>
    <xf numFmtId="0" fontId="83" fillId="0" borderId="38">
      <alignment horizontal="center"/>
    </xf>
    <xf numFmtId="188" fontId="75" fillId="0" borderId="0">
      <protection locked="0"/>
    </xf>
    <xf numFmtId="194" fontId="62" fillId="7" borderId="0" applyBorder="0"/>
    <xf numFmtId="10" fontId="54" fillId="5" borderId="11" applyNumberFormat="0" applyBorder="0" applyAlignment="0" applyProtection="0"/>
    <xf numFmtId="44" fontId="7" fillId="0" borderId="0" applyFont="0" applyFill="0" applyBorder="0" applyAlignment="0" applyProtection="0"/>
    <xf numFmtId="44" fontId="43"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191" fontId="86" fillId="0" borderId="0"/>
    <xf numFmtId="0" fontId="7" fillId="0" borderId="0"/>
    <xf numFmtId="0" fontId="51" fillId="0" borderId="0"/>
    <xf numFmtId="0" fontId="7" fillId="0" borderId="0"/>
    <xf numFmtId="0" fontId="36" fillId="0" borderId="0"/>
    <xf numFmtId="0" fontId="45" fillId="0" borderId="0"/>
    <xf numFmtId="0" fontId="7" fillId="0" borderId="0"/>
    <xf numFmtId="0" fontId="7" fillId="0" borderId="0"/>
    <xf numFmtId="0" fontId="2" fillId="0" borderId="0"/>
    <xf numFmtId="0" fontId="7" fillId="0" borderId="0"/>
    <xf numFmtId="0" fontId="7" fillId="0" borderId="0"/>
    <xf numFmtId="0" fontId="7" fillId="0" borderId="0"/>
    <xf numFmtId="0" fontId="44" fillId="0" borderId="0"/>
    <xf numFmtId="0" fontId="7" fillId="0" borderId="0"/>
    <xf numFmtId="0" fontId="7" fillId="0" borderId="0"/>
    <xf numFmtId="0" fontId="45" fillId="0" borderId="0"/>
    <xf numFmtId="0" fontId="7" fillId="0" borderId="0"/>
    <xf numFmtId="0" fontId="45" fillId="0" borderId="0"/>
    <xf numFmtId="0" fontId="43" fillId="0" borderId="0"/>
    <xf numFmtId="0" fontId="2" fillId="0" borderId="0"/>
    <xf numFmtId="0" fontId="45" fillId="0" borderId="0"/>
    <xf numFmtId="193" fontId="45" fillId="0" borderId="0"/>
    <xf numFmtId="0" fontId="2" fillId="0" borderId="0"/>
    <xf numFmtId="0" fontId="2" fillId="0" borderId="0"/>
    <xf numFmtId="0" fontId="2" fillId="0" borderId="0"/>
    <xf numFmtId="0" fontId="45" fillId="0" borderId="0"/>
    <xf numFmtId="0" fontId="68" fillId="0" borderId="0"/>
    <xf numFmtId="0" fontId="68" fillId="0" borderId="0"/>
    <xf numFmtId="0" fontId="45"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73" fillId="0" borderId="0"/>
    <xf numFmtId="0" fontId="62" fillId="0" borderId="0"/>
    <xf numFmtId="0" fontId="45" fillId="0" borderId="0"/>
    <xf numFmtId="0" fontId="45" fillId="0" borderId="0"/>
    <xf numFmtId="0" fontId="45" fillId="0" borderId="0"/>
    <xf numFmtId="0" fontId="7" fillId="0" borderId="0"/>
    <xf numFmtId="0" fontId="2" fillId="0" borderId="0"/>
    <xf numFmtId="0" fontId="7" fillId="0" borderId="0"/>
    <xf numFmtId="0" fontId="7" fillId="0" borderId="0"/>
    <xf numFmtId="0" fontId="36" fillId="0" borderId="0"/>
    <xf numFmtId="0" fontId="7" fillId="0" borderId="0"/>
    <xf numFmtId="0" fontId="36" fillId="0" borderId="0"/>
    <xf numFmtId="0" fontId="36" fillId="0" borderId="0"/>
    <xf numFmtId="0" fontId="7" fillId="0" borderId="0"/>
    <xf numFmtId="0" fontId="36" fillId="0" borderId="0"/>
    <xf numFmtId="0" fontId="7" fillId="0" borderId="0"/>
    <xf numFmtId="0" fontId="36" fillId="0" borderId="0"/>
    <xf numFmtId="0" fontId="36" fillId="0" borderId="0"/>
    <xf numFmtId="0" fontId="7" fillId="0" borderId="0"/>
    <xf numFmtId="0" fontId="7" fillId="0" borderId="0"/>
    <xf numFmtId="0" fontId="7" fillId="0" borderId="0"/>
    <xf numFmtId="0" fontId="7" fillId="0" borderId="0"/>
    <xf numFmtId="0" fontId="7" fillId="0" borderId="0"/>
    <xf numFmtId="0" fontId="7" fillId="0" borderId="0"/>
    <xf numFmtId="0" fontId="36" fillId="0" borderId="0"/>
    <xf numFmtId="0" fontId="7" fillId="0" borderId="0"/>
    <xf numFmtId="0" fontId="47" fillId="0" borderId="0"/>
    <xf numFmtId="0" fontId="2" fillId="0" borderId="0"/>
    <xf numFmtId="0" fontId="2" fillId="0" borderId="0"/>
    <xf numFmtId="0" fontId="7" fillId="0" borderId="0"/>
    <xf numFmtId="0" fontId="7" fillId="0" borderId="0"/>
    <xf numFmtId="0" fontId="7" fillId="0" borderId="0"/>
    <xf numFmtId="0" fontId="7" fillId="0" borderId="0"/>
    <xf numFmtId="0" fontId="7" fillId="0" borderId="0"/>
    <xf numFmtId="0" fontId="47" fillId="0" borderId="0"/>
    <xf numFmtId="0" fontId="47" fillId="0" borderId="0"/>
    <xf numFmtId="0" fontId="47" fillId="0" borderId="0"/>
    <xf numFmtId="0" fontId="47" fillId="0" borderId="0"/>
    <xf numFmtId="0" fontId="47" fillId="0" borderId="0"/>
    <xf numFmtId="0" fontId="36" fillId="0" borderId="0"/>
    <xf numFmtId="0" fontId="7" fillId="0" borderId="0"/>
    <xf numFmtId="0" fontId="36" fillId="0" borderId="0"/>
    <xf numFmtId="0" fontId="7" fillId="0" borderId="0"/>
    <xf numFmtId="0" fontId="2" fillId="0" borderId="0"/>
    <xf numFmtId="0" fontId="7" fillId="0" borderId="0"/>
    <xf numFmtId="0" fontId="36" fillId="0" borderId="0"/>
    <xf numFmtId="0" fontId="7" fillId="0" borderId="0"/>
    <xf numFmtId="0" fontId="36" fillId="0" borderId="0"/>
    <xf numFmtId="0" fontId="7" fillId="0" borderId="0"/>
    <xf numFmtId="0" fontId="36" fillId="0" borderId="0"/>
    <xf numFmtId="0" fontId="7" fillId="0" borderId="0"/>
    <xf numFmtId="0" fontId="36" fillId="0" borderId="0"/>
    <xf numFmtId="0" fontId="7" fillId="0" borderId="0"/>
    <xf numFmtId="0" fontId="36" fillId="0" borderId="0"/>
    <xf numFmtId="0" fontId="7" fillId="0" borderId="0"/>
    <xf numFmtId="0" fontId="7" fillId="0" borderId="0"/>
    <xf numFmtId="0" fontId="3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6" fillId="0" borderId="0"/>
    <xf numFmtId="0" fontId="3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0" fontId="51" fillId="0" borderId="0" applyFont="0" applyFill="0" applyBorder="0" applyAlignment="0" applyProtection="0"/>
    <xf numFmtId="0" fontId="89" fillId="0" borderId="10" applyBorder="0">
      <alignment horizontal="left" vertical="center"/>
    </xf>
    <xf numFmtId="49" fontId="62" fillId="0" borderId="0" applyBorder="0" applyProtection="0">
      <alignment horizontal="center"/>
    </xf>
    <xf numFmtId="194" fontId="62" fillId="0" borderId="0">
      <protection locked="0"/>
    </xf>
    <xf numFmtId="10" fontId="62" fillId="0" borderId="0" applyProtection="0"/>
    <xf numFmtId="0" fontId="62" fillId="0" borderId="51" applyProtection="0">
      <alignment horizontal="center"/>
    </xf>
    <xf numFmtId="0" fontId="62" fillId="0" borderId="0" applyProtection="0"/>
    <xf numFmtId="4" fontId="62" fillId="0" borderId="52" applyProtection="0"/>
    <xf numFmtId="194" fontId="62" fillId="0" borderId="52"/>
    <xf numFmtId="194" fontId="92" fillId="7" borderId="0" applyBorder="0"/>
    <xf numFmtId="4" fontId="92" fillId="7" borderId="0" applyBorder="0"/>
    <xf numFmtId="0" fontId="63" fillId="0" borderId="0"/>
    <xf numFmtId="0" fontId="73" fillId="0" borderId="0"/>
    <xf numFmtId="0" fontId="84" fillId="0" borderId="0"/>
    <xf numFmtId="49" fontId="92" fillId="0" borderId="10" applyNumberFormat="0" applyBorder="0">
      <alignment horizontal="left" vertical="center"/>
    </xf>
    <xf numFmtId="0" fontId="93" fillId="7" borderId="0">
      <alignment horizontal="right"/>
    </xf>
    <xf numFmtId="0" fontId="92" fillId="0" borderId="0"/>
    <xf numFmtId="0" fontId="92" fillId="0" borderId="0">
      <alignment horizontal="center"/>
    </xf>
    <xf numFmtId="0" fontId="62" fillId="0" borderId="0"/>
    <xf numFmtId="4" fontId="62" fillId="7" borderId="0"/>
    <xf numFmtId="0" fontId="87" fillId="0" borderId="0" applyNumberFormat="0" applyFill="0" applyBorder="0" applyAlignment="0" applyProtection="0">
      <alignment vertical="top"/>
      <protection locked="0"/>
    </xf>
    <xf numFmtId="9" fontId="73" fillId="0" borderId="0" applyFont="0" applyFill="0" applyBorder="0" applyAlignment="0" applyProtection="0">
      <alignment vertical="center"/>
    </xf>
    <xf numFmtId="192" fontId="73" fillId="0" borderId="0" applyFont="0" applyFill="0" applyBorder="0" applyAlignment="0" applyProtection="0"/>
    <xf numFmtId="0" fontId="74" fillId="0" borderId="0" applyFont="0" applyFill="0" applyBorder="0" applyAlignment="0" applyProtection="0"/>
    <xf numFmtId="0" fontId="73" fillId="0" borderId="0"/>
    <xf numFmtId="0" fontId="73" fillId="0" borderId="0">
      <alignment vertical="center"/>
    </xf>
    <xf numFmtId="0" fontId="88" fillId="0" borderId="0"/>
    <xf numFmtId="181" fontId="51" fillId="0" borderId="0" applyFill="0" applyBorder="0" applyAlignment="0"/>
    <xf numFmtId="0" fontId="2" fillId="0" borderId="0"/>
    <xf numFmtId="179" fontId="51" fillId="0" borderId="0" applyFill="0" applyBorder="0" applyAlignment="0"/>
    <xf numFmtId="182" fontId="51" fillId="0" borderId="0" applyFill="0" applyBorder="0" applyAlignment="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38" fontId="54" fillId="8" borderId="0" applyNumberFormat="0" applyBorder="0" applyAlignment="0" applyProtection="0"/>
    <xf numFmtId="0" fontId="2" fillId="0" borderId="0"/>
    <xf numFmtId="10" fontId="54" fillId="8" borderId="11" applyNumberFormat="0" applyBorder="0" applyAlignment="0" applyProtection="0"/>
    <xf numFmtId="0" fontId="7" fillId="0" borderId="0"/>
    <xf numFmtId="0" fontId="7" fillId="0" borderId="0"/>
    <xf numFmtId="44" fontId="36" fillId="0" borderId="0" applyFont="0" applyFill="0" applyBorder="0" applyAlignment="0" applyProtection="0"/>
    <xf numFmtId="44" fontId="2" fillId="0" borderId="0" applyFont="0" applyFill="0" applyBorder="0" applyAlignment="0" applyProtection="0"/>
    <xf numFmtId="0" fontId="7"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7" fillId="0" borderId="0"/>
    <xf numFmtId="0" fontId="2" fillId="0" borderId="0"/>
    <xf numFmtId="44" fontId="2" fillId="0" borderId="0" applyFont="0" applyFill="0" applyBorder="0" applyAlignment="0" applyProtection="0"/>
    <xf numFmtId="44" fontId="2"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90" fontId="45" fillId="0" borderId="0" applyFont="0" applyFill="0" applyBorder="0" applyAlignment="0" applyProtection="0"/>
    <xf numFmtId="44" fontId="2" fillId="0" borderId="0" applyFont="0" applyFill="0" applyBorder="0" applyAlignment="0" applyProtection="0"/>
    <xf numFmtId="191" fontId="86"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36" fillId="0" borderId="0"/>
    <xf numFmtId="0" fontId="36" fillId="0" borderId="0"/>
    <xf numFmtId="0" fontId="2" fillId="0" borderId="0"/>
    <xf numFmtId="0" fontId="2" fillId="0" borderId="0"/>
    <xf numFmtId="0" fontId="36" fillId="0" borderId="0"/>
    <xf numFmtId="0" fontId="36" fillId="0" borderId="0"/>
    <xf numFmtId="0" fontId="7" fillId="0" borderId="0"/>
    <xf numFmtId="0" fontId="2" fillId="0" borderId="0"/>
    <xf numFmtId="0" fontId="2" fillId="0" borderId="0"/>
    <xf numFmtId="0" fontId="7" fillId="0" borderId="0"/>
    <xf numFmtId="0" fontId="7" fillId="0" borderId="0"/>
    <xf numFmtId="0" fontId="44" fillId="0" borderId="0"/>
    <xf numFmtId="0" fontId="7" fillId="0" borderId="0"/>
    <xf numFmtId="0" fontId="7" fillId="0" borderId="0"/>
    <xf numFmtId="0" fontId="45" fillId="0" borderId="0"/>
    <xf numFmtId="0" fontId="2" fillId="0" borderId="0"/>
    <xf numFmtId="0" fontId="2" fillId="0" borderId="0"/>
    <xf numFmtId="0" fontId="2" fillId="0" borderId="0"/>
    <xf numFmtId="0" fontId="2" fillId="0" borderId="0"/>
    <xf numFmtId="0" fontId="73" fillId="0" borderId="0"/>
    <xf numFmtId="0" fontId="7" fillId="0" borderId="0"/>
    <xf numFmtId="0" fontId="2" fillId="0" borderId="0"/>
    <xf numFmtId="0" fontId="2" fillId="0" borderId="0"/>
    <xf numFmtId="0" fontId="7" fillId="0" borderId="0"/>
    <xf numFmtId="0" fontId="36" fillId="0" borderId="0"/>
    <xf numFmtId="0" fontId="36" fillId="0" borderId="0"/>
    <xf numFmtId="0" fontId="7" fillId="0" borderId="0"/>
    <xf numFmtId="0" fontId="36" fillId="0" borderId="0"/>
    <xf numFmtId="0" fontId="3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6" fillId="0" borderId="0"/>
    <xf numFmtId="0" fontId="36" fillId="0" borderId="0"/>
    <xf numFmtId="0" fontId="2" fillId="0" borderId="0"/>
    <xf numFmtId="0" fontId="2" fillId="0" borderId="0"/>
    <xf numFmtId="0" fontId="2" fillId="0" borderId="0"/>
    <xf numFmtId="0" fontId="2" fillId="0" borderId="0"/>
    <xf numFmtId="0" fontId="2" fillId="0" borderId="0"/>
    <xf numFmtId="0" fontId="7" fillId="0" borderId="0"/>
    <xf numFmtId="0" fontId="36" fillId="0" borderId="0"/>
    <xf numFmtId="0" fontId="36" fillId="0" borderId="0"/>
    <xf numFmtId="0" fontId="36" fillId="0" borderId="0"/>
    <xf numFmtId="0" fontId="36" fillId="0" borderId="0"/>
    <xf numFmtId="0" fontId="2"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2" fillId="0" borderId="0"/>
    <xf numFmtId="0" fontId="36"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2" fillId="0" borderId="0"/>
    <xf numFmtId="0" fontId="2" fillId="0" borderId="0"/>
    <xf numFmtId="0" fontId="2" fillId="0" borderId="0"/>
    <xf numFmtId="0" fontId="73"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7" fillId="0" borderId="0"/>
    <xf numFmtId="0" fontId="2" fillId="0" borderId="0"/>
    <xf numFmtId="0" fontId="44" fillId="0" borderId="0"/>
    <xf numFmtId="0" fontId="36" fillId="0" borderId="0"/>
    <xf numFmtId="0" fontId="2" fillId="0" borderId="0"/>
    <xf numFmtId="0" fontId="36" fillId="0" borderId="0"/>
    <xf numFmtId="0" fontId="36" fillId="0" borderId="0"/>
    <xf numFmtId="0" fontId="2" fillId="0" borderId="0"/>
    <xf numFmtId="0" fontId="36"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36" fillId="0" borderId="0" applyFont="0" applyFill="0" applyBorder="0" applyAlignment="0" applyProtection="0"/>
    <xf numFmtId="0" fontId="36" fillId="0" borderId="0"/>
    <xf numFmtId="0" fontId="36"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44" fillId="0" borderId="0" applyFont="0" applyFill="0" applyBorder="0" applyAlignment="0" applyProtection="0"/>
    <xf numFmtId="44" fontId="2"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44" fontId="44" fillId="0" borderId="0" applyFont="0" applyFill="0" applyBorder="0" applyAlignment="0" applyProtection="0"/>
    <xf numFmtId="0" fontId="2" fillId="0" borderId="0"/>
    <xf numFmtId="44" fontId="7" fillId="0" borderId="0" applyFont="0" applyFill="0" applyBorder="0" applyAlignment="0" applyProtection="0"/>
    <xf numFmtId="44" fontId="2" fillId="0" borderId="0" applyFont="0" applyFill="0" applyBorder="0" applyAlignment="0" applyProtection="0"/>
    <xf numFmtId="0" fontId="36" fillId="0" borderId="0"/>
    <xf numFmtId="0" fontId="2" fillId="0" borderId="0"/>
    <xf numFmtId="44"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44" fillId="0" borderId="0" applyFont="0" applyFill="0" applyBorder="0" applyAlignment="0" applyProtection="0"/>
    <xf numFmtId="0" fontId="2" fillId="0" borderId="0"/>
    <xf numFmtId="0" fontId="36" fillId="0" borderId="0"/>
    <xf numFmtId="0" fontId="36" fillId="0" borderId="0"/>
    <xf numFmtId="0" fontId="2" fillId="0" borderId="0"/>
    <xf numFmtId="0" fontId="36" fillId="0" borderId="0"/>
    <xf numFmtId="0" fontId="2" fillId="0" borderId="0"/>
    <xf numFmtId="0" fontId="2" fillId="0" borderId="0"/>
    <xf numFmtId="0" fontId="36" fillId="0" borderId="0"/>
    <xf numFmtId="0" fontId="7" fillId="0" borderId="0"/>
    <xf numFmtId="0" fontId="36" fillId="0" borderId="0"/>
    <xf numFmtId="0" fontId="36" fillId="0" borderId="0"/>
    <xf numFmtId="0" fontId="36" fillId="0" borderId="0"/>
    <xf numFmtId="0" fontId="2" fillId="0" borderId="0"/>
    <xf numFmtId="0" fontId="2" fillId="0" borderId="0"/>
    <xf numFmtId="0" fontId="2" fillId="0" borderId="0"/>
    <xf numFmtId="0" fontId="2" fillId="0" borderId="0"/>
    <xf numFmtId="0" fontId="2" fillId="0" borderId="0"/>
    <xf numFmtId="44" fontId="44" fillId="0" borderId="0" applyFont="0" applyFill="0" applyBorder="0" applyAlignment="0" applyProtection="0"/>
    <xf numFmtId="0" fontId="7" fillId="0" borderId="0"/>
    <xf numFmtId="0" fontId="7" fillId="0" borderId="0"/>
    <xf numFmtId="0" fontId="2" fillId="0" borderId="0"/>
    <xf numFmtId="0" fontId="7" fillId="0" borderId="0"/>
    <xf numFmtId="0" fontId="2" fillId="0" borderId="0"/>
    <xf numFmtId="0" fontId="7" fillId="0" borderId="0"/>
    <xf numFmtId="0" fontId="36" fillId="0" borderId="0"/>
    <xf numFmtId="0" fontId="7" fillId="0" borderId="0"/>
    <xf numFmtId="0" fontId="36" fillId="0" borderId="0"/>
    <xf numFmtId="0" fontId="7" fillId="0" borderId="0"/>
    <xf numFmtId="0" fontId="36" fillId="0" borderId="0"/>
    <xf numFmtId="0" fontId="7" fillId="0" borderId="0"/>
    <xf numFmtId="0" fontId="36" fillId="0" borderId="0"/>
    <xf numFmtId="0" fontId="7" fillId="0" borderId="0"/>
    <xf numFmtId="0" fontId="36" fillId="0" borderId="0"/>
    <xf numFmtId="0" fontId="36" fillId="0" borderId="0"/>
    <xf numFmtId="0" fontId="2" fillId="0" borderId="0"/>
    <xf numFmtId="0" fontId="2" fillId="0" borderId="0"/>
    <xf numFmtId="0" fontId="36" fillId="0" borderId="0"/>
    <xf numFmtId="0" fontId="36" fillId="0" borderId="0"/>
    <xf numFmtId="0" fontId="36" fillId="0" borderId="0"/>
    <xf numFmtId="0" fontId="36" fillId="0" borderId="0"/>
    <xf numFmtId="0" fontId="2" fillId="0" borderId="0"/>
    <xf numFmtId="0" fontId="2" fillId="0" borderId="0"/>
    <xf numFmtId="0" fontId="36" fillId="0" borderId="0"/>
    <xf numFmtId="0" fontId="36" fillId="0" borderId="0"/>
    <xf numFmtId="0" fontId="36" fillId="0" borderId="0"/>
    <xf numFmtId="0" fontId="36"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36" fillId="0" borderId="0"/>
    <xf numFmtId="0" fontId="36" fillId="0" borderId="0"/>
    <xf numFmtId="0" fontId="2" fillId="0" borderId="0"/>
    <xf numFmtId="0" fontId="2" fillId="0" borderId="0"/>
    <xf numFmtId="0" fontId="2" fillId="0" borderId="0"/>
    <xf numFmtId="0" fontId="36" fillId="0" borderId="0"/>
    <xf numFmtId="0" fontId="36" fillId="0" borderId="0"/>
    <xf numFmtId="0" fontId="2" fillId="0" borderId="0"/>
    <xf numFmtId="0" fontId="2" fillId="0" borderId="0"/>
    <xf numFmtId="0" fontId="2" fillId="0" borderId="0"/>
    <xf numFmtId="0" fontId="2" fillId="0" borderId="0"/>
    <xf numFmtId="0" fontId="36" fillId="0" borderId="0"/>
    <xf numFmtId="0" fontId="2" fillId="0" borderId="0"/>
    <xf numFmtId="0" fontId="36" fillId="0" borderId="0"/>
    <xf numFmtId="0" fontId="2" fillId="0" borderId="0"/>
    <xf numFmtId="0" fontId="2" fillId="0" borderId="0"/>
    <xf numFmtId="0" fontId="2" fillId="0" borderId="0"/>
    <xf numFmtId="0" fontId="7" fillId="0" borderId="0"/>
    <xf numFmtId="0" fontId="7" fillId="0" borderId="0"/>
    <xf numFmtId="0" fontId="2" fillId="0" borderId="0"/>
    <xf numFmtId="0" fontId="2" fillId="0" borderId="0"/>
    <xf numFmtId="0" fontId="43" fillId="0" borderId="0"/>
    <xf numFmtId="0" fontId="2" fillId="0" borderId="0"/>
    <xf numFmtId="0" fontId="2" fillId="0" borderId="0"/>
    <xf numFmtId="0" fontId="43" fillId="0" borderId="0"/>
    <xf numFmtId="0" fontId="43" fillId="0" borderId="0"/>
    <xf numFmtId="0" fontId="43" fillId="0" borderId="0"/>
    <xf numFmtId="0" fontId="43" fillId="0" borderId="0"/>
    <xf numFmtId="0" fontId="2" fillId="0" borderId="0"/>
    <xf numFmtId="0" fontId="43" fillId="0" borderId="0"/>
    <xf numFmtId="0" fontId="43" fillId="0" borderId="0"/>
    <xf numFmtId="0" fontId="4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44" fontId="36" fillId="0" borderId="0" applyFont="0" applyFill="0" applyBorder="0" applyAlignment="0" applyProtection="0"/>
    <xf numFmtId="44" fontId="36" fillId="0" borderId="0" applyFont="0" applyFill="0" applyBorder="0" applyAlignment="0" applyProtection="0"/>
    <xf numFmtId="0" fontId="7" fillId="0" borderId="0"/>
    <xf numFmtId="44" fontId="36" fillId="0" borderId="0" applyFont="0" applyFill="0" applyBorder="0" applyAlignment="0" applyProtection="0"/>
    <xf numFmtId="44" fontId="36" fillId="0" borderId="0" applyFont="0" applyFill="0" applyBorder="0" applyAlignment="0" applyProtection="0"/>
    <xf numFmtId="0" fontId="2" fillId="0" borderId="0"/>
    <xf numFmtId="0" fontId="36" fillId="0" borderId="0"/>
    <xf numFmtId="0" fontId="36" fillId="0" borderId="0"/>
    <xf numFmtId="0" fontId="36" fillId="0" borderId="0"/>
    <xf numFmtId="0" fontId="36"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36" fillId="0" borderId="0"/>
    <xf numFmtId="0" fontId="36" fillId="0" borderId="0"/>
    <xf numFmtId="0" fontId="36" fillId="0" borderId="0"/>
    <xf numFmtId="0" fontId="36"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36" fillId="0" borderId="0" applyFont="0" applyFill="0" applyBorder="0" applyAlignment="0" applyProtection="0"/>
    <xf numFmtId="44" fontId="36"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36" fillId="0" borderId="0" applyFont="0" applyFill="0" applyBorder="0" applyAlignment="0" applyProtection="0"/>
    <xf numFmtId="44" fontId="36"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36" fillId="0" borderId="0"/>
    <xf numFmtId="0" fontId="2" fillId="0" borderId="0"/>
    <xf numFmtId="0" fontId="36" fillId="0" borderId="0"/>
    <xf numFmtId="0" fontId="7" fillId="0" borderId="0"/>
    <xf numFmtId="0" fontId="36" fillId="0" borderId="0"/>
    <xf numFmtId="0" fontId="7" fillId="0" borderId="0"/>
    <xf numFmtId="0" fontId="36" fillId="0" borderId="0"/>
    <xf numFmtId="0" fontId="7" fillId="0" borderId="0"/>
    <xf numFmtId="0" fontId="7" fillId="0" borderId="0"/>
    <xf numFmtId="0" fontId="36" fillId="0" borderId="0"/>
    <xf numFmtId="0" fontId="7" fillId="0" borderId="0"/>
    <xf numFmtId="0" fontId="7" fillId="0" borderId="0"/>
    <xf numFmtId="0" fontId="7" fillId="0" borderId="0"/>
    <xf numFmtId="0" fontId="7" fillId="0" borderId="0"/>
    <xf numFmtId="0" fontId="36" fillId="0" borderId="0"/>
    <xf numFmtId="0" fontId="36"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36"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36" fillId="0" borderId="0"/>
    <xf numFmtId="0" fontId="36" fillId="0" borderId="0"/>
    <xf numFmtId="0" fontId="36" fillId="0" borderId="0"/>
    <xf numFmtId="0" fontId="7" fillId="0" borderId="0"/>
    <xf numFmtId="0" fontId="2" fillId="0" borderId="0"/>
    <xf numFmtId="0" fontId="2" fillId="0" borderId="0"/>
    <xf numFmtId="0" fontId="2" fillId="0" borderId="0"/>
    <xf numFmtId="0" fontId="2" fillId="0" borderId="0"/>
    <xf numFmtId="0" fontId="2" fillId="0" borderId="0"/>
    <xf numFmtId="44" fontId="36" fillId="0" borderId="0" applyFont="0" applyFill="0" applyBorder="0" applyAlignment="0" applyProtection="0"/>
    <xf numFmtId="44" fontId="36"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4" fontId="36" fillId="0" borderId="0" applyFont="0" applyFill="0" applyBorder="0" applyAlignment="0" applyProtection="0"/>
    <xf numFmtId="44" fontId="36"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2" fillId="0" borderId="0"/>
    <xf numFmtId="0" fontId="2" fillId="0" borderId="0"/>
    <xf numFmtId="0" fontId="36" fillId="0" borderId="0"/>
    <xf numFmtId="0" fontId="36" fillId="0" borderId="0"/>
    <xf numFmtId="0" fontId="2" fillId="0" borderId="0"/>
    <xf numFmtId="0" fontId="7" fillId="0" borderId="0"/>
    <xf numFmtId="0" fontId="7" fillId="0" borderId="0"/>
    <xf numFmtId="0" fontId="7" fillId="0" borderId="0"/>
    <xf numFmtId="0" fontId="7" fillId="0" borderId="0"/>
    <xf numFmtId="0" fontId="36" fillId="0" borderId="0"/>
    <xf numFmtId="0" fontId="36" fillId="0" borderId="0"/>
    <xf numFmtId="0" fontId="36" fillId="0" borderId="0"/>
    <xf numFmtId="0" fontId="7" fillId="0" borderId="0"/>
    <xf numFmtId="0" fontId="36" fillId="0" borderId="0"/>
    <xf numFmtId="0" fontId="36" fillId="0" borderId="0"/>
    <xf numFmtId="0" fontId="36" fillId="0" borderId="0"/>
    <xf numFmtId="0" fontId="7" fillId="0" borderId="0"/>
    <xf numFmtId="0" fontId="36" fillId="0" borderId="0"/>
    <xf numFmtId="0" fontId="36" fillId="0" borderId="0"/>
    <xf numFmtId="0" fontId="36" fillId="0" borderId="0"/>
    <xf numFmtId="0" fontId="36" fillId="0" borderId="0"/>
    <xf numFmtId="0" fontId="2" fillId="0" borderId="0"/>
    <xf numFmtId="0" fontId="2" fillId="0" borderId="0"/>
    <xf numFmtId="0" fontId="36" fillId="0" borderId="0"/>
    <xf numFmtId="0" fontId="36" fillId="0" borderId="0"/>
    <xf numFmtId="0" fontId="36" fillId="0" borderId="0"/>
    <xf numFmtId="0" fontId="36"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2" fillId="0" borderId="0"/>
    <xf numFmtId="0" fontId="36" fillId="0" borderId="0"/>
    <xf numFmtId="0" fontId="36" fillId="0" borderId="0"/>
    <xf numFmtId="0" fontId="2" fillId="0" borderId="0"/>
    <xf numFmtId="0" fontId="36" fillId="0" borderId="0"/>
    <xf numFmtId="0" fontId="36" fillId="0" borderId="0"/>
    <xf numFmtId="0" fontId="36" fillId="0" borderId="0"/>
    <xf numFmtId="0" fontId="7" fillId="0" borderId="0"/>
    <xf numFmtId="0" fontId="7" fillId="0" borderId="0"/>
    <xf numFmtId="0" fontId="7" fillId="0" borderId="0"/>
    <xf numFmtId="0" fontId="2" fillId="0" borderId="0"/>
    <xf numFmtId="44" fontId="36" fillId="0" borderId="0" applyFont="0" applyFill="0" applyBorder="0" applyAlignment="0" applyProtection="0"/>
    <xf numFmtId="0" fontId="7" fillId="0" borderId="0"/>
    <xf numFmtId="44" fontId="36" fillId="0" borderId="0" applyFont="0" applyFill="0" applyBorder="0" applyAlignment="0" applyProtection="0"/>
    <xf numFmtId="44" fontId="36" fillId="0" borderId="0" applyFont="0" applyFill="0" applyBorder="0" applyAlignment="0" applyProtection="0"/>
    <xf numFmtId="0" fontId="2" fillId="0" borderId="0"/>
    <xf numFmtId="0" fontId="36" fillId="0" borderId="0"/>
    <xf numFmtId="0" fontId="36" fillId="0" borderId="0"/>
    <xf numFmtId="0" fontId="36" fillId="0" borderId="0"/>
    <xf numFmtId="0" fontId="36"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36" fillId="0" borderId="0"/>
    <xf numFmtId="0" fontId="36" fillId="0" borderId="0"/>
    <xf numFmtId="0" fontId="36" fillId="0" borderId="0"/>
    <xf numFmtId="0" fontId="7" fillId="0" borderId="0"/>
    <xf numFmtId="0" fontId="2" fillId="0" borderId="0"/>
    <xf numFmtId="0" fontId="2" fillId="0" borderId="0"/>
    <xf numFmtId="0" fontId="2" fillId="0" borderId="0"/>
    <xf numFmtId="0" fontId="2" fillId="0" borderId="0"/>
    <xf numFmtId="0" fontId="2" fillId="0" borderId="0"/>
    <xf numFmtId="44" fontId="36" fillId="0" borderId="0" applyFont="0" applyFill="0" applyBorder="0" applyAlignment="0" applyProtection="0"/>
    <xf numFmtId="0" fontId="7" fillId="0" borderId="0"/>
    <xf numFmtId="0" fontId="7" fillId="0" borderId="0"/>
    <xf numFmtId="0" fontId="7" fillId="0" borderId="0"/>
    <xf numFmtId="0" fontId="7" fillId="0" borderId="0"/>
    <xf numFmtId="44" fontId="36" fillId="0" borderId="0" applyFont="0" applyFill="0" applyBorder="0" applyAlignment="0" applyProtection="0"/>
    <xf numFmtId="44" fontId="36" fillId="0" borderId="0" applyFont="0" applyFill="0" applyBorder="0" applyAlignment="0" applyProtection="0"/>
    <xf numFmtId="0" fontId="2" fillId="0" borderId="0"/>
    <xf numFmtId="0" fontId="2" fillId="0" borderId="0"/>
    <xf numFmtId="0" fontId="2" fillId="0" borderId="0"/>
    <xf numFmtId="0" fontId="36" fillId="0" borderId="0"/>
    <xf numFmtId="0" fontId="36" fillId="0" borderId="0"/>
    <xf numFmtId="0" fontId="2" fillId="0" borderId="0"/>
    <xf numFmtId="0" fontId="2" fillId="0" borderId="0"/>
    <xf numFmtId="0" fontId="2" fillId="0" borderId="0"/>
    <xf numFmtId="0" fontId="2" fillId="0" borderId="0"/>
    <xf numFmtId="0" fontId="36" fillId="0" borderId="0"/>
    <xf numFmtId="0" fontId="36" fillId="0" borderId="0"/>
    <xf numFmtId="0" fontId="2" fillId="0" borderId="0"/>
    <xf numFmtId="0" fontId="7" fillId="0" borderId="0"/>
    <xf numFmtId="0" fontId="7" fillId="0" borderId="0"/>
    <xf numFmtId="0" fontId="36" fillId="0" borderId="0"/>
    <xf numFmtId="0" fontId="36" fillId="0" borderId="0"/>
    <xf numFmtId="0" fontId="36" fillId="0" borderId="0"/>
    <xf numFmtId="0" fontId="7" fillId="0" borderId="0"/>
    <xf numFmtId="0" fontId="7" fillId="0" borderId="0"/>
    <xf numFmtId="0" fontId="36" fillId="0" borderId="0"/>
    <xf numFmtId="0" fontId="36" fillId="0" borderId="0"/>
    <xf numFmtId="0" fontId="36"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36" fillId="0" borderId="0"/>
    <xf numFmtId="0" fontId="36"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36" fillId="0" borderId="0"/>
    <xf numFmtId="0" fontId="36" fillId="0" borderId="0"/>
    <xf numFmtId="0" fontId="2" fillId="0" borderId="0"/>
    <xf numFmtId="0" fontId="2"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2" fillId="0" borderId="0"/>
    <xf numFmtId="0" fontId="36" fillId="0" borderId="0"/>
    <xf numFmtId="0" fontId="36" fillId="0" borderId="0"/>
    <xf numFmtId="0" fontId="2" fillId="0" borderId="0"/>
    <xf numFmtId="0" fontId="36" fillId="0" borderId="0"/>
    <xf numFmtId="0" fontId="36" fillId="0" borderId="0"/>
    <xf numFmtId="0" fontId="7" fillId="0" borderId="0"/>
    <xf numFmtId="0" fontId="2" fillId="0" borderId="0"/>
    <xf numFmtId="0" fontId="7" fillId="0" borderId="0"/>
    <xf numFmtId="0" fontId="7" fillId="0" borderId="0"/>
    <xf numFmtId="0" fontId="2" fillId="0" borderId="0"/>
    <xf numFmtId="0" fontId="7" fillId="0" borderId="0"/>
    <xf numFmtId="0" fontId="2" fillId="0" borderId="0"/>
    <xf numFmtId="0" fontId="7" fillId="0" borderId="0"/>
    <xf numFmtId="0" fontId="36" fillId="0" borderId="0"/>
    <xf numFmtId="0" fontId="36" fillId="0" borderId="0"/>
    <xf numFmtId="0" fontId="7" fillId="0" borderId="0"/>
    <xf numFmtId="0" fontId="36" fillId="0" borderId="0"/>
    <xf numFmtId="0" fontId="36" fillId="0" borderId="0"/>
    <xf numFmtId="0" fontId="7" fillId="0" borderId="0"/>
    <xf numFmtId="0" fontId="7" fillId="0" borderId="0"/>
    <xf numFmtId="0" fontId="7" fillId="0" borderId="0"/>
    <xf numFmtId="0" fontId="7" fillId="0" borderId="0"/>
    <xf numFmtId="0" fontId="36" fillId="0" borderId="0"/>
    <xf numFmtId="0" fontId="36" fillId="0" borderId="0"/>
    <xf numFmtId="0" fontId="2" fillId="0" borderId="0"/>
    <xf numFmtId="0" fontId="36" fillId="0" borderId="0"/>
    <xf numFmtId="0" fontId="36" fillId="0" borderId="0"/>
    <xf numFmtId="0" fontId="36" fillId="0" borderId="0"/>
    <xf numFmtId="0" fontId="36"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36" fillId="0" borderId="0"/>
    <xf numFmtId="0" fontId="36" fillId="0" borderId="0"/>
    <xf numFmtId="0" fontId="36" fillId="0" borderId="0"/>
    <xf numFmtId="0" fontId="36" fillId="0" borderId="0"/>
    <xf numFmtId="0" fontId="7"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7" fillId="0" borderId="0"/>
    <xf numFmtId="0" fontId="7"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2" fillId="0" borderId="0"/>
    <xf numFmtId="0" fontId="7" fillId="0" borderId="0"/>
    <xf numFmtId="0" fontId="2" fillId="0" borderId="0"/>
    <xf numFmtId="0" fontId="7" fillId="0" borderId="0"/>
    <xf numFmtId="0" fontId="7" fillId="0" borderId="0"/>
    <xf numFmtId="0" fontId="7" fillId="0" borderId="0"/>
    <xf numFmtId="0" fontId="7" fillId="0" borderId="0"/>
    <xf numFmtId="0" fontId="2" fillId="0" borderId="0"/>
    <xf numFmtId="0" fontId="2" fillId="0" borderId="0"/>
    <xf numFmtId="0" fontId="7" fillId="0" borderId="0"/>
    <xf numFmtId="0" fontId="7" fillId="0" borderId="0"/>
    <xf numFmtId="0" fontId="7"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36" fillId="0" borderId="0"/>
    <xf numFmtId="0" fontId="36" fillId="0" borderId="0"/>
    <xf numFmtId="0" fontId="2" fillId="0" borderId="0"/>
    <xf numFmtId="0" fontId="2" fillId="0" borderId="0"/>
    <xf numFmtId="0" fontId="36" fillId="0" borderId="0"/>
    <xf numFmtId="0" fontId="2" fillId="0" borderId="0"/>
    <xf numFmtId="0" fontId="36" fillId="0" borderId="0"/>
    <xf numFmtId="0" fontId="36" fillId="0" borderId="0"/>
    <xf numFmtId="0" fontId="36" fillId="0" borderId="0"/>
    <xf numFmtId="0" fontId="7" fillId="0" borderId="0"/>
    <xf numFmtId="0" fontId="7" fillId="0" borderId="0"/>
    <xf numFmtId="0" fontId="7" fillId="0" borderId="0"/>
    <xf numFmtId="0" fontId="7" fillId="0" borderId="0"/>
    <xf numFmtId="0" fontId="36" fillId="0" borderId="0"/>
    <xf numFmtId="0" fontId="36" fillId="0" borderId="0"/>
    <xf numFmtId="0" fontId="2"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36" fillId="0" borderId="0"/>
    <xf numFmtId="0" fontId="36" fillId="0" borderId="0"/>
    <xf numFmtId="0" fontId="36" fillId="0" borderId="0"/>
    <xf numFmtId="0" fontId="36" fillId="0" borderId="0"/>
    <xf numFmtId="0" fontId="2"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2" fillId="0" borderId="0"/>
    <xf numFmtId="0" fontId="2" fillId="0" borderId="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36" fillId="0" borderId="0"/>
    <xf numFmtId="0" fontId="36" fillId="0" borderId="0"/>
    <xf numFmtId="0" fontId="2" fillId="0" borderId="0"/>
    <xf numFmtId="0" fontId="2"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45" fillId="0" borderId="0"/>
    <xf numFmtId="0" fontId="7" fillId="0" borderId="0"/>
    <xf numFmtId="0" fontId="7" fillId="0" borderId="0"/>
    <xf numFmtId="0" fontId="7" fillId="0" borderId="0"/>
    <xf numFmtId="44" fontId="36" fillId="0" borderId="0" applyFont="0" applyFill="0" applyBorder="0" applyAlignment="0" applyProtection="0"/>
    <xf numFmtId="44" fontId="36" fillId="0" borderId="0" applyFont="0" applyFill="0" applyBorder="0" applyAlignment="0" applyProtection="0"/>
    <xf numFmtId="0" fontId="45" fillId="0" borderId="0"/>
    <xf numFmtId="0" fontId="7" fillId="0" borderId="0"/>
    <xf numFmtId="44" fontId="36" fillId="0" borderId="0" applyFont="0" applyFill="0" applyBorder="0" applyAlignment="0" applyProtection="0"/>
    <xf numFmtId="44" fontId="36" fillId="0" borderId="0" applyFont="0" applyFill="0" applyBorder="0" applyAlignment="0" applyProtection="0"/>
    <xf numFmtId="0" fontId="45" fillId="0" borderId="0"/>
    <xf numFmtId="0" fontId="2" fillId="0" borderId="0"/>
    <xf numFmtId="0" fontId="36" fillId="0" borderId="0"/>
    <xf numFmtId="0" fontId="36" fillId="0" borderId="0"/>
    <xf numFmtId="0" fontId="36" fillId="0" borderId="0"/>
    <xf numFmtId="0" fontId="36" fillId="0" borderId="0"/>
    <xf numFmtId="0" fontId="2" fillId="0" borderId="0"/>
    <xf numFmtId="0" fontId="45" fillId="0" borderId="0"/>
    <xf numFmtId="0" fontId="44" fillId="0" borderId="0"/>
    <xf numFmtId="0" fontId="7" fillId="0" borderId="0"/>
    <xf numFmtId="0" fontId="45" fillId="0" borderId="0"/>
    <xf numFmtId="0" fontId="44" fillId="0" borderId="0"/>
    <xf numFmtId="0" fontId="2" fillId="0" borderId="0"/>
    <xf numFmtId="0" fontId="45" fillId="0" borderId="0"/>
    <xf numFmtId="0" fontId="2" fillId="0" borderId="0"/>
    <xf numFmtId="0" fontId="7" fillId="0" borderId="0"/>
    <xf numFmtId="0" fontId="2" fillId="0" borderId="0"/>
    <xf numFmtId="0" fontId="7" fillId="0" borderId="0"/>
    <xf numFmtId="0" fontId="36" fillId="0" borderId="0"/>
    <xf numFmtId="0" fontId="36" fillId="0" borderId="0"/>
    <xf numFmtId="0" fontId="36" fillId="0" borderId="0"/>
    <xf numFmtId="0" fontId="36" fillId="0" borderId="0"/>
    <xf numFmtId="0" fontId="7" fillId="0" borderId="0"/>
    <xf numFmtId="0" fontId="7" fillId="0" borderId="0"/>
    <xf numFmtId="0" fontId="7" fillId="0" borderId="0"/>
    <xf numFmtId="0" fontId="7" fillId="0" borderId="0"/>
    <xf numFmtId="0" fontId="36" fillId="0" borderId="0"/>
    <xf numFmtId="0" fontId="36" fillId="0" borderId="0"/>
    <xf numFmtId="0" fontId="7" fillId="0" borderId="0"/>
    <xf numFmtId="0" fontId="2" fillId="0" borderId="0"/>
    <xf numFmtId="0" fontId="45" fillId="0" borderId="0"/>
    <xf numFmtId="0" fontId="44"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45" fillId="0" borderId="0"/>
    <xf numFmtId="0" fontId="36" fillId="0" borderId="0"/>
    <xf numFmtId="0" fontId="36" fillId="0" borderId="0"/>
    <xf numFmtId="0" fontId="7" fillId="0" borderId="0"/>
    <xf numFmtId="0" fontId="36" fillId="0" borderId="0"/>
    <xf numFmtId="0" fontId="36" fillId="0" borderId="0"/>
    <xf numFmtId="0" fontId="36" fillId="0" borderId="0"/>
    <xf numFmtId="0" fontId="36" fillId="0" borderId="0"/>
    <xf numFmtId="0" fontId="7" fillId="0" borderId="0"/>
    <xf numFmtId="0" fontId="36" fillId="0" borderId="0"/>
    <xf numFmtId="0" fontId="2" fillId="0" borderId="0"/>
    <xf numFmtId="0" fontId="2" fillId="0" borderId="0"/>
    <xf numFmtId="0" fontId="51" fillId="0" borderId="0"/>
    <xf numFmtId="0" fontId="74" fillId="0" borderId="0"/>
    <xf numFmtId="0" fontId="74" fillId="0" borderId="0"/>
    <xf numFmtId="0" fontId="51" fillId="0" borderId="0"/>
    <xf numFmtId="0" fontId="2" fillId="0" borderId="0"/>
    <xf numFmtId="44" fontId="44" fillId="0" borderId="0" applyFont="0" applyFill="0" applyBorder="0" applyAlignment="0" applyProtection="0"/>
    <xf numFmtId="44" fontId="36"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43"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190" fontId="51" fillId="0" borderId="0" applyFont="0" applyFill="0" applyBorder="0" applyAlignment="0" applyProtection="0"/>
    <xf numFmtId="190" fontId="45" fillId="0" borderId="0" applyFont="0" applyFill="0" applyBorder="0" applyAlignment="0" applyProtection="0"/>
    <xf numFmtId="0" fontId="36" fillId="0" borderId="0"/>
    <xf numFmtId="0" fontId="44" fillId="0" borderId="0"/>
    <xf numFmtId="0" fontId="7" fillId="0" borderId="0"/>
    <xf numFmtId="0" fontId="7" fillId="0" borderId="0"/>
    <xf numFmtId="0" fontId="7" fillId="0" borderId="0"/>
    <xf numFmtId="0" fontId="7" fillId="0" borderId="0"/>
    <xf numFmtId="0" fontId="45" fillId="0" borderId="0"/>
    <xf numFmtId="0" fontId="7" fillId="0" borderId="0"/>
    <xf numFmtId="0" fontId="7" fillId="0" borderId="0"/>
    <xf numFmtId="0" fontId="7" fillId="0" borderId="0"/>
    <xf numFmtId="0" fontId="45" fillId="0" borderId="0"/>
    <xf numFmtId="0" fontId="36" fillId="0" borderId="0"/>
    <xf numFmtId="0" fontId="36" fillId="0" borderId="0"/>
    <xf numFmtId="0" fontId="36" fillId="0" borderId="0"/>
    <xf numFmtId="0" fontId="36" fillId="0" borderId="0"/>
    <xf numFmtId="0" fontId="7" fillId="0" borderId="0"/>
    <xf numFmtId="0" fontId="44" fillId="0" borderId="0"/>
    <xf numFmtId="0" fontId="44" fillId="0" borderId="0"/>
    <xf numFmtId="0" fontId="43" fillId="0" borderId="0"/>
    <xf numFmtId="0" fontId="51" fillId="0" borderId="0"/>
    <xf numFmtId="0" fontId="45" fillId="0" borderId="0"/>
    <xf numFmtId="0" fontId="68" fillId="0" borderId="0"/>
    <xf numFmtId="193" fontId="51" fillId="0" borderId="0"/>
    <xf numFmtId="0" fontId="51" fillId="0" borderId="0"/>
    <xf numFmtId="0" fontId="45" fillId="0" borderId="0"/>
    <xf numFmtId="0" fontId="45" fillId="0" borderId="0"/>
    <xf numFmtId="0" fontId="7" fillId="0" borderId="0"/>
    <xf numFmtId="0" fontId="36" fillId="0" borderId="0"/>
    <xf numFmtId="0" fontId="36"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45" fillId="0" borderId="0"/>
    <xf numFmtId="0" fontId="36" fillId="0" borderId="0"/>
    <xf numFmtId="0" fontId="36" fillId="0" borderId="0"/>
    <xf numFmtId="0" fontId="36" fillId="0" borderId="0"/>
    <xf numFmtId="0" fontId="2" fillId="0" borderId="0"/>
    <xf numFmtId="0" fontId="2" fillId="0" borderId="0"/>
    <xf numFmtId="0" fontId="47" fillId="0" borderId="0"/>
    <xf numFmtId="0" fontId="4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2"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4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36" fillId="0" borderId="0"/>
    <xf numFmtId="0" fontId="2" fillId="0" borderId="0"/>
    <xf numFmtId="0" fontId="2" fillId="0" borderId="0"/>
    <xf numFmtId="0" fontId="7" fillId="0" borderId="0"/>
    <xf numFmtId="0" fontId="36" fillId="0" borderId="0"/>
    <xf numFmtId="0" fontId="2" fillId="0" borderId="0"/>
    <xf numFmtId="0" fontId="2"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6" fillId="0" borderId="0"/>
    <xf numFmtId="0" fontId="3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6" fillId="0" borderId="0"/>
    <xf numFmtId="0" fontId="7" fillId="0" borderId="0"/>
    <xf numFmtId="0" fontId="7" fillId="0" borderId="0"/>
    <xf numFmtId="0" fontId="3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3" fillId="0" borderId="0"/>
    <xf numFmtId="0" fontId="2" fillId="0" borderId="0"/>
    <xf numFmtId="0" fontId="68" fillId="0" borderId="0"/>
    <xf numFmtId="0" fontId="45" fillId="0" borderId="0"/>
    <xf numFmtId="0" fontId="68" fillId="0" borderId="0"/>
    <xf numFmtId="0" fontId="45" fillId="0" borderId="0"/>
    <xf numFmtId="0" fontId="43" fillId="0" borderId="0"/>
    <xf numFmtId="0" fontId="2" fillId="0" borderId="0"/>
    <xf numFmtId="0" fontId="43" fillId="0" borderId="0"/>
    <xf numFmtId="0" fontId="2" fillId="0" borderId="0"/>
    <xf numFmtId="0" fontId="43" fillId="0" borderId="0"/>
    <xf numFmtId="0" fontId="2" fillId="0" borderId="0"/>
    <xf numFmtId="0" fontId="7" fillId="0" borderId="0"/>
    <xf numFmtId="0" fontId="7" fillId="0" borderId="0"/>
    <xf numFmtId="0" fontId="7" fillId="0" borderId="0"/>
    <xf numFmtId="0" fontId="7" fillId="0" borderId="0"/>
    <xf numFmtId="0" fontId="43" fillId="0" borderId="0"/>
    <xf numFmtId="0" fontId="2" fillId="0" borderId="0"/>
    <xf numFmtId="0" fontId="43" fillId="0" borderId="0"/>
    <xf numFmtId="0" fontId="2" fillId="0" borderId="0"/>
    <xf numFmtId="0" fontId="7" fillId="0" borderId="0"/>
    <xf numFmtId="0" fontId="7" fillId="0" borderId="0"/>
    <xf numFmtId="0" fontId="7" fillId="0" borderId="0"/>
    <xf numFmtId="0" fontId="7" fillId="0" borderId="0"/>
    <xf numFmtId="0" fontId="7" fillId="0" borderId="0"/>
    <xf numFmtId="0" fontId="43" fillId="0" borderId="0"/>
    <xf numFmtId="0" fontId="2" fillId="0" borderId="0"/>
    <xf numFmtId="0" fontId="7" fillId="0" borderId="0"/>
    <xf numFmtId="0" fontId="43" fillId="0" borderId="0"/>
    <xf numFmtId="0" fontId="7" fillId="0" borderId="0"/>
    <xf numFmtId="0" fontId="7" fillId="0" borderId="0"/>
    <xf numFmtId="0" fontId="43" fillId="0" borderId="0"/>
    <xf numFmtId="0" fontId="7" fillId="0" borderId="0"/>
    <xf numFmtId="0" fontId="43" fillId="0" borderId="0"/>
    <xf numFmtId="0" fontId="7" fillId="0" borderId="0"/>
    <xf numFmtId="0" fontId="43" fillId="0" borderId="0"/>
    <xf numFmtId="0" fontId="7" fillId="0" borderId="0"/>
    <xf numFmtId="0" fontId="43" fillId="0" borderId="0"/>
    <xf numFmtId="0" fontId="2" fillId="0" borderId="0"/>
    <xf numFmtId="0" fontId="43" fillId="0" borderId="0"/>
    <xf numFmtId="0" fontId="7" fillId="0" borderId="0"/>
    <xf numFmtId="0" fontId="43" fillId="0" borderId="0"/>
    <xf numFmtId="0" fontId="7" fillId="0" borderId="0"/>
    <xf numFmtId="0" fontId="43" fillId="0" borderId="0"/>
    <xf numFmtId="0" fontId="7" fillId="0" borderId="0"/>
    <xf numFmtId="0" fontId="43" fillId="0" borderId="0"/>
    <xf numFmtId="0" fontId="7" fillId="0" borderId="0"/>
    <xf numFmtId="0" fontId="4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5" fillId="0" borderId="0"/>
    <xf numFmtId="0" fontId="7" fillId="0" borderId="0"/>
    <xf numFmtId="0" fontId="7" fillId="0" borderId="0"/>
    <xf numFmtId="0" fontId="7" fillId="0" borderId="0"/>
    <xf numFmtId="0" fontId="43" fillId="0" borderId="0"/>
    <xf numFmtId="0" fontId="2" fillId="0" borderId="0"/>
    <xf numFmtId="0" fontId="43" fillId="0" borderId="0"/>
    <xf numFmtId="0" fontId="2" fillId="0" borderId="0"/>
    <xf numFmtId="0" fontId="4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6" fillId="0" borderId="0"/>
    <xf numFmtId="0" fontId="36" fillId="0" borderId="0"/>
    <xf numFmtId="0" fontId="7" fillId="0" borderId="0"/>
    <xf numFmtId="0" fontId="7" fillId="0" borderId="0"/>
    <xf numFmtId="0" fontId="7" fillId="0" borderId="0"/>
    <xf numFmtId="0" fontId="36"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7" fillId="0" borderId="0"/>
    <xf numFmtId="0" fontId="7" fillId="0" borderId="0"/>
    <xf numFmtId="0" fontId="36"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6" fillId="0" borderId="0"/>
    <xf numFmtId="0" fontId="36" fillId="0" borderId="0"/>
    <xf numFmtId="0" fontId="7" fillId="0" borderId="0"/>
    <xf numFmtId="0" fontId="7" fillId="0" borderId="0"/>
    <xf numFmtId="0" fontId="2" fillId="0" borderId="0"/>
    <xf numFmtId="0" fontId="2" fillId="0" borderId="0"/>
    <xf numFmtId="0" fontId="7" fillId="0" borderId="0"/>
    <xf numFmtId="0" fontId="7" fillId="0" borderId="0"/>
    <xf numFmtId="0" fontId="2" fillId="0" borderId="0"/>
    <xf numFmtId="0" fontId="7" fillId="0" borderId="0"/>
    <xf numFmtId="0" fontId="2" fillId="0" borderId="0"/>
    <xf numFmtId="0" fontId="7" fillId="0" borderId="0"/>
    <xf numFmtId="0" fontId="7" fillId="0" borderId="0"/>
    <xf numFmtId="0" fontId="7" fillId="0" borderId="0"/>
    <xf numFmtId="0" fontId="7" fillId="0" borderId="0"/>
    <xf numFmtId="0" fontId="4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36" fillId="0" borderId="0"/>
    <xf numFmtId="0" fontId="36" fillId="0" borderId="0"/>
    <xf numFmtId="0" fontId="7" fillId="0" borderId="0"/>
    <xf numFmtId="0" fontId="36" fillId="0" borderId="0"/>
    <xf numFmtId="0" fontId="36" fillId="0" borderId="0"/>
    <xf numFmtId="0" fontId="7" fillId="0" borderId="0"/>
    <xf numFmtId="0" fontId="7" fillId="0" borderId="0"/>
    <xf numFmtId="0" fontId="36" fillId="0" borderId="0"/>
    <xf numFmtId="0" fontId="36" fillId="0" borderId="0"/>
    <xf numFmtId="0" fontId="7" fillId="0" borderId="0"/>
    <xf numFmtId="0" fontId="36" fillId="0" borderId="0"/>
    <xf numFmtId="0" fontId="36" fillId="0" borderId="0"/>
    <xf numFmtId="0" fontId="7" fillId="0" borderId="0"/>
    <xf numFmtId="0" fontId="36" fillId="0" borderId="0"/>
    <xf numFmtId="0" fontId="36" fillId="0" borderId="0"/>
    <xf numFmtId="0" fontId="7" fillId="0" borderId="0"/>
    <xf numFmtId="0" fontId="36" fillId="0" borderId="0"/>
    <xf numFmtId="0" fontId="36" fillId="0" borderId="0"/>
    <xf numFmtId="0" fontId="7" fillId="0" borderId="0"/>
    <xf numFmtId="0" fontId="36" fillId="0" borderId="0"/>
    <xf numFmtId="0" fontId="36" fillId="0" borderId="0"/>
    <xf numFmtId="0" fontId="7" fillId="0" borderId="0"/>
    <xf numFmtId="0" fontId="7" fillId="0" borderId="0"/>
    <xf numFmtId="0" fontId="7" fillId="0" borderId="0"/>
    <xf numFmtId="0" fontId="36" fillId="0" borderId="0"/>
    <xf numFmtId="0" fontId="36"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36" fillId="0" borderId="0"/>
    <xf numFmtId="0" fontId="3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6" fillId="0" borderId="0"/>
    <xf numFmtId="0" fontId="7" fillId="0" borderId="0"/>
    <xf numFmtId="0" fontId="7" fillId="0" borderId="0"/>
    <xf numFmtId="0" fontId="7" fillId="0" borderId="0"/>
    <xf numFmtId="0" fontId="7" fillId="0" borderId="0"/>
    <xf numFmtId="0" fontId="7" fillId="0" borderId="0"/>
    <xf numFmtId="0" fontId="7" fillId="0" borderId="0"/>
    <xf numFmtId="0" fontId="36" fillId="0" borderId="0"/>
    <xf numFmtId="0" fontId="36" fillId="0" borderId="0"/>
    <xf numFmtId="0" fontId="36" fillId="0" borderId="0"/>
    <xf numFmtId="0" fontId="36" fillId="0" borderId="0"/>
    <xf numFmtId="0" fontId="7" fillId="0" borderId="0"/>
    <xf numFmtId="0" fontId="7" fillId="0" borderId="0"/>
    <xf numFmtId="0" fontId="7" fillId="0" borderId="0"/>
    <xf numFmtId="0" fontId="7" fillId="0" borderId="0"/>
    <xf numFmtId="0" fontId="7" fillId="0" borderId="0"/>
    <xf numFmtId="0" fontId="36" fillId="0" borderId="0"/>
    <xf numFmtId="0" fontId="36" fillId="0" borderId="0"/>
    <xf numFmtId="0" fontId="36" fillId="0" borderId="0"/>
    <xf numFmtId="0" fontId="2" fillId="0" borderId="0"/>
    <xf numFmtId="0" fontId="36" fillId="0" borderId="0"/>
    <xf numFmtId="0" fontId="2" fillId="0" borderId="0"/>
    <xf numFmtId="0" fontId="36" fillId="0" borderId="0"/>
    <xf numFmtId="0" fontId="2" fillId="0" borderId="0"/>
    <xf numFmtId="0" fontId="36" fillId="0" borderId="0"/>
    <xf numFmtId="0" fontId="2" fillId="0" borderId="0"/>
    <xf numFmtId="0" fontId="36" fillId="0" borderId="0"/>
    <xf numFmtId="0" fontId="2" fillId="0" borderId="0"/>
    <xf numFmtId="0" fontId="36" fillId="0" borderId="0"/>
    <xf numFmtId="0" fontId="2" fillId="0" borderId="0"/>
    <xf numFmtId="0" fontId="36" fillId="0" borderId="0"/>
    <xf numFmtId="0" fontId="2" fillId="0" borderId="0"/>
    <xf numFmtId="0" fontId="36" fillId="0" borderId="0"/>
    <xf numFmtId="0" fontId="36"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36" fillId="0" borderId="0"/>
    <xf numFmtId="0" fontId="7" fillId="0" borderId="0"/>
    <xf numFmtId="0" fontId="3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2" fillId="0" borderId="0"/>
    <xf numFmtId="0" fontId="36" fillId="0" borderId="0"/>
    <xf numFmtId="0" fontId="2" fillId="0" borderId="0"/>
    <xf numFmtId="0" fontId="2" fillId="0" borderId="0"/>
    <xf numFmtId="0" fontId="36" fillId="0" borderId="0"/>
    <xf numFmtId="0" fontId="2" fillId="0" borderId="0"/>
    <xf numFmtId="0" fontId="2" fillId="0" borderId="0"/>
    <xf numFmtId="0" fontId="36" fillId="0" borderId="0"/>
    <xf numFmtId="0" fontId="2" fillId="0" borderId="0"/>
    <xf numFmtId="0" fontId="2" fillId="0" borderId="0"/>
    <xf numFmtId="0" fontId="36" fillId="0" borderId="0"/>
    <xf numFmtId="0" fontId="2" fillId="0" borderId="0"/>
    <xf numFmtId="0" fontId="2" fillId="0" borderId="0"/>
    <xf numFmtId="0" fontId="36" fillId="0" borderId="0"/>
    <xf numFmtId="0" fontId="2" fillId="0" borderId="0"/>
    <xf numFmtId="0" fontId="2" fillId="0" borderId="0"/>
    <xf numFmtId="0" fontId="36" fillId="0" borderId="0"/>
    <xf numFmtId="0" fontId="2" fillId="0" borderId="0"/>
    <xf numFmtId="0" fontId="2"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4" fontId="44" fillId="0" borderId="0" applyFont="0" applyFill="0" applyBorder="0" applyAlignment="0" applyProtection="0"/>
    <xf numFmtId="0" fontId="44" fillId="0" borderId="0"/>
    <xf numFmtId="0" fontId="44" fillId="0" borderId="0"/>
    <xf numFmtId="0" fontId="2" fillId="0" borderId="0"/>
    <xf numFmtId="0" fontId="2" fillId="0" borderId="0"/>
    <xf numFmtId="0" fontId="2" fillId="0" borderId="0"/>
    <xf numFmtId="0" fontId="36" fillId="0" borderId="0"/>
    <xf numFmtId="0" fontId="2" fillId="0" borderId="0"/>
    <xf numFmtId="0" fontId="2" fillId="0" borderId="0"/>
    <xf numFmtId="44" fontId="2"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45" fillId="0" borderId="0"/>
    <xf numFmtId="0" fontId="51" fillId="0" borderId="0"/>
    <xf numFmtId="0" fontId="5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7" fillId="0" borderId="0"/>
    <xf numFmtId="0" fontId="36" fillId="0" borderId="0"/>
    <xf numFmtId="0" fontId="36" fillId="0" borderId="0"/>
    <xf numFmtId="0" fontId="2" fillId="0" borderId="0"/>
    <xf numFmtId="0" fontId="2" fillId="0" borderId="0"/>
    <xf numFmtId="0" fontId="45" fillId="0" borderId="0"/>
    <xf numFmtId="0" fontId="45" fillId="0" borderId="0"/>
    <xf numFmtId="0" fontId="7" fillId="0" borderId="0"/>
    <xf numFmtId="0" fontId="7" fillId="0" borderId="0"/>
    <xf numFmtId="0" fontId="7" fillId="0" borderId="0"/>
    <xf numFmtId="0" fontId="43" fillId="0" borderId="0"/>
    <xf numFmtId="0" fontId="7" fillId="0" borderId="0"/>
    <xf numFmtId="0" fontId="7" fillId="0" borderId="0"/>
    <xf numFmtId="0" fontId="7" fillId="0" borderId="0"/>
    <xf numFmtId="0" fontId="2" fillId="0" borderId="0"/>
    <xf numFmtId="0" fontId="7" fillId="0" borderId="0"/>
    <xf numFmtId="0" fontId="7" fillId="0" borderId="0"/>
    <xf numFmtId="0" fontId="2" fillId="0" borderId="0"/>
    <xf numFmtId="0" fontId="7" fillId="0" borderId="0"/>
    <xf numFmtId="0" fontId="2" fillId="0" borderId="0"/>
    <xf numFmtId="44" fontId="7" fillId="0" borderId="0" applyFont="0" applyFill="0" applyBorder="0" applyAlignment="0" applyProtection="0"/>
    <xf numFmtId="0" fontId="47" fillId="0" borderId="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0" fontId="7" fillId="0" borderId="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0" fontId="36" fillId="0" borderId="0"/>
    <xf numFmtId="44" fontId="4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44" fillId="0" borderId="0" applyFont="0" applyFill="0" applyBorder="0" applyAlignment="0" applyProtection="0"/>
    <xf numFmtId="0" fontId="2" fillId="0" borderId="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6" fillId="0" borderId="0"/>
    <xf numFmtId="44" fontId="36" fillId="0" borderId="0" applyFont="0" applyFill="0" applyBorder="0" applyAlignment="0" applyProtection="0"/>
    <xf numFmtId="0" fontId="36" fillId="0" borderId="0"/>
    <xf numFmtId="44" fontId="36" fillId="0" borderId="0" applyFont="0" applyFill="0" applyBorder="0" applyAlignment="0" applyProtection="0"/>
    <xf numFmtId="0" fontId="2" fillId="0" borderId="0"/>
    <xf numFmtId="0" fontId="45" fillId="0" borderId="0"/>
    <xf numFmtId="44" fontId="36" fillId="0" borderId="0" applyFont="0" applyFill="0" applyBorder="0" applyAlignment="0" applyProtection="0"/>
    <xf numFmtId="44" fontId="36" fillId="0" borderId="0" applyFont="0" applyFill="0" applyBorder="0" applyAlignment="0" applyProtection="0"/>
    <xf numFmtId="0" fontId="7" fillId="0" borderId="0"/>
    <xf numFmtId="44" fontId="2" fillId="0" borderId="0" applyFont="0" applyFill="0" applyBorder="0" applyAlignment="0" applyProtection="0"/>
    <xf numFmtId="0" fontId="7"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44" fontId="2" fillId="0" borderId="0" applyFont="0" applyFill="0" applyBorder="0" applyAlignment="0" applyProtection="0"/>
    <xf numFmtId="0" fontId="2" fillId="0" borderId="0"/>
    <xf numFmtId="0" fontId="36"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2"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4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4" fontId="36" fillId="0" borderId="0" applyFont="0" applyFill="0" applyBorder="0" applyAlignment="0" applyProtection="0"/>
    <xf numFmtId="44" fontId="36" fillId="0" borderId="0" applyFont="0" applyFill="0" applyBorder="0" applyAlignment="0" applyProtection="0"/>
    <xf numFmtId="0" fontId="7" fillId="0" borderId="0"/>
    <xf numFmtId="0" fontId="3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36" fillId="0" borderId="0"/>
    <xf numFmtId="0" fontId="36" fillId="0" borderId="0"/>
    <xf numFmtId="0" fontId="36"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7" fillId="0" borderId="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7" fillId="0" borderId="0"/>
    <xf numFmtId="0" fontId="36" fillId="0" borderId="0"/>
    <xf numFmtId="0" fontId="7" fillId="0" borderId="0"/>
    <xf numFmtId="0" fontId="36" fillId="0" borderId="0"/>
    <xf numFmtId="0" fontId="36" fillId="0" borderId="0"/>
    <xf numFmtId="0" fontId="7" fillId="0" borderId="0"/>
    <xf numFmtId="0" fontId="36"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36" fillId="0" borderId="0"/>
    <xf numFmtId="0" fontId="7" fillId="0" borderId="0"/>
    <xf numFmtId="0" fontId="36" fillId="0" borderId="0"/>
    <xf numFmtId="0" fontId="7" fillId="0" borderId="0"/>
    <xf numFmtId="0" fontId="36" fillId="0" borderId="0"/>
    <xf numFmtId="0" fontId="36" fillId="0" borderId="0"/>
    <xf numFmtId="0" fontId="36" fillId="0" borderId="0"/>
    <xf numFmtId="0" fontId="36" fillId="0" borderId="0"/>
    <xf numFmtId="0" fontId="36" fillId="0" borderId="0"/>
    <xf numFmtId="0" fontId="7" fillId="0" borderId="0"/>
    <xf numFmtId="0" fontId="36" fillId="0" borderId="0"/>
    <xf numFmtId="0" fontId="36" fillId="0" borderId="0"/>
    <xf numFmtId="0" fontId="36" fillId="0" borderId="0"/>
    <xf numFmtId="0" fontId="36" fillId="0" borderId="0"/>
    <xf numFmtId="0" fontId="36" fillId="0" borderId="0"/>
    <xf numFmtId="0" fontId="2" fillId="0" borderId="0"/>
    <xf numFmtId="0" fontId="36" fillId="0" borderId="0"/>
    <xf numFmtId="0" fontId="7" fillId="0" borderId="0"/>
    <xf numFmtId="0" fontId="36" fillId="0" borderId="0"/>
    <xf numFmtId="0" fontId="36" fillId="0" borderId="0"/>
    <xf numFmtId="0" fontId="7"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0" fontId="7" fillId="0" borderId="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2" fillId="0" borderId="0"/>
    <xf numFmtId="0" fontId="36" fillId="0" borderId="0"/>
    <xf numFmtId="0" fontId="36" fillId="0" borderId="0"/>
    <xf numFmtId="0" fontId="36" fillId="0" borderId="0"/>
    <xf numFmtId="0" fontId="36" fillId="0" borderId="0"/>
    <xf numFmtId="0" fontId="36"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36" fillId="0" borderId="0"/>
    <xf numFmtId="0" fontId="45" fillId="0" borderId="0"/>
    <xf numFmtId="0" fontId="36" fillId="0" borderId="0"/>
    <xf numFmtId="0" fontId="36" fillId="0" borderId="0"/>
    <xf numFmtId="0" fontId="36" fillId="0" borderId="0"/>
    <xf numFmtId="0" fontId="36" fillId="0" borderId="0"/>
    <xf numFmtId="0" fontId="36" fillId="0" borderId="0"/>
    <xf numFmtId="0" fontId="7" fillId="0" borderId="0"/>
    <xf numFmtId="181" fontId="51" fillId="0" borderId="0" applyFill="0" applyBorder="0" applyAlignment="0"/>
    <xf numFmtId="170" fontId="48" fillId="0" borderId="0" applyFill="0" applyBorder="0" applyAlignment="0"/>
    <xf numFmtId="179" fontId="51" fillId="0" borderId="0" applyFill="0" applyBorder="0" applyAlignment="0"/>
    <xf numFmtId="172" fontId="48" fillId="0" borderId="0" applyFill="0" applyBorder="0" applyAlignment="0"/>
    <xf numFmtId="182" fontId="51" fillId="0" borderId="0" applyFill="0" applyBorder="0" applyAlignment="0"/>
    <xf numFmtId="173" fontId="48" fillId="0" borderId="0" applyFill="0" applyBorder="0" applyAlignment="0"/>
    <xf numFmtId="38" fontId="54" fillId="8" borderId="0" applyNumberFormat="0" applyBorder="0" applyAlignment="0" applyProtection="0"/>
    <xf numFmtId="38" fontId="54" fillId="4" borderId="0" applyNumberFormat="0" applyBorder="0" applyAlignment="0" applyProtection="0"/>
    <xf numFmtId="0" fontId="7" fillId="0" borderId="0"/>
    <xf numFmtId="10" fontId="54" fillId="8" borderId="11" applyNumberFormat="0" applyBorder="0" applyAlignment="0" applyProtection="0"/>
    <xf numFmtId="10" fontId="54" fillId="5" borderId="11" applyNumberFormat="0" applyBorder="0" applyAlignment="0" applyProtection="0"/>
    <xf numFmtId="0" fontId="43" fillId="0" borderId="0"/>
    <xf numFmtId="0" fontId="43" fillId="0" borderId="0"/>
    <xf numFmtId="0" fontId="43" fillId="0" borderId="0"/>
    <xf numFmtId="0" fontId="45" fillId="0" borderId="0"/>
    <xf numFmtId="0" fontId="7" fillId="0" borderId="0"/>
    <xf numFmtId="191" fontId="86" fillId="0" borderId="0"/>
    <xf numFmtId="0" fontId="60" fillId="0" borderId="0"/>
    <xf numFmtId="0" fontId="43" fillId="0" borderId="0"/>
    <xf numFmtId="0" fontId="2" fillId="0" borderId="0"/>
    <xf numFmtId="0" fontId="7" fillId="0" borderId="0"/>
    <xf numFmtId="0" fontId="2" fillId="0" borderId="0"/>
    <xf numFmtId="0" fontId="43" fillId="0" borderId="0"/>
    <xf numFmtId="0" fontId="43" fillId="0" borderId="0"/>
    <xf numFmtId="0" fontId="45" fillId="0" borderId="0"/>
    <xf numFmtId="0" fontId="45" fillId="0" borderId="0"/>
    <xf numFmtId="0" fontId="45" fillId="0" borderId="0"/>
    <xf numFmtId="0" fontId="43" fillId="0" borderId="0"/>
    <xf numFmtId="0" fontId="73" fillId="0" borderId="0"/>
    <xf numFmtId="0" fontId="68" fillId="0" borderId="0"/>
    <xf numFmtId="0" fontId="43" fillId="0" borderId="0"/>
    <xf numFmtId="0" fontId="43" fillId="0" borderId="0"/>
    <xf numFmtId="0" fontId="43" fillId="0" borderId="0"/>
    <xf numFmtId="0" fontId="43" fillId="0" borderId="0"/>
    <xf numFmtId="0" fontId="45" fillId="0" borderId="0"/>
    <xf numFmtId="0" fontId="7" fillId="0" borderId="0"/>
    <xf numFmtId="0" fontId="7" fillId="0" borderId="0"/>
    <xf numFmtId="0" fontId="7" fillId="0" borderId="0"/>
    <xf numFmtId="0" fontId="7" fillId="0" borderId="0"/>
    <xf numFmtId="0" fontId="63" fillId="0" borderId="0"/>
    <xf numFmtId="0" fontId="2" fillId="0" borderId="0"/>
    <xf numFmtId="0" fontId="2" fillId="0" borderId="0"/>
    <xf numFmtId="0" fontId="7"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190" fontId="51"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7" fillId="0" borderId="0"/>
    <xf numFmtId="0" fontId="7" fillId="0" borderId="0"/>
    <xf numFmtId="0" fontId="7" fillId="0" borderId="0"/>
    <xf numFmtId="0" fontId="7" fillId="0" borderId="0"/>
    <xf numFmtId="0" fontId="2"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2" fillId="0" borderId="0"/>
    <xf numFmtId="0" fontId="2" fillId="0" borderId="0"/>
    <xf numFmtId="0" fontId="2" fillId="0" borderId="0"/>
    <xf numFmtId="0" fontId="2" fillId="0" borderId="0"/>
    <xf numFmtId="0" fontId="36" fillId="0" borderId="0"/>
    <xf numFmtId="0" fontId="36" fillId="0" borderId="0"/>
    <xf numFmtId="0" fontId="2" fillId="0" borderId="0"/>
    <xf numFmtId="0" fontId="36" fillId="0" borderId="0"/>
    <xf numFmtId="0" fontId="36"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36" fillId="0" borderId="0"/>
    <xf numFmtId="0" fontId="36" fillId="0" borderId="0"/>
    <xf numFmtId="0" fontId="2" fillId="0" borderId="0"/>
    <xf numFmtId="0" fontId="2" fillId="0" borderId="0"/>
    <xf numFmtId="0" fontId="36"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36" fillId="0" borderId="0"/>
    <xf numFmtId="0" fontId="36" fillId="0" borderId="0"/>
    <xf numFmtId="0" fontId="2" fillId="0" borderId="0"/>
    <xf numFmtId="0" fontId="7" fillId="0" borderId="0"/>
    <xf numFmtId="44" fontId="2" fillId="0" borderId="0" applyFont="0" applyFill="0" applyBorder="0" applyAlignment="0" applyProtection="0"/>
    <xf numFmtId="44" fontId="2"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7" fillId="0" borderId="0"/>
    <xf numFmtId="44" fontId="36" fillId="0" borderId="0" applyFont="0" applyFill="0" applyBorder="0" applyAlignment="0" applyProtection="0"/>
    <xf numFmtId="0" fontId="7"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44" fillId="0" borderId="0"/>
    <xf numFmtId="0" fontId="2" fillId="0" borderId="0"/>
    <xf numFmtId="0" fontId="2" fillId="0" borderId="0"/>
    <xf numFmtId="0" fontId="44" fillId="0" borderId="0"/>
    <xf numFmtId="0" fontId="2" fillId="0" borderId="0"/>
    <xf numFmtId="0" fontId="44" fillId="0" borderId="0"/>
    <xf numFmtId="0" fontId="45" fillId="0" borderId="0"/>
    <xf numFmtId="0" fontId="2" fillId="0" borderId="0"/>
    <xf numFmtId="0" fontId="45" fillId="0" borderId="0"/>
    <xf numFmtId="0" fontId="45" fillId="0" borderId="0"/>
    <xf numFmtId="0" fontId="45" fillId="0" borderId="0"/>
    <xf numFmtId="0" fontId="45" fillId="0" borderId="0"/>
    <xf numFmtId="0" fontId="45" fillId="0" borderId="0"/>
    <xf numFmtId="0" fontId="7" fillId="0" borderId="0"/>
    <xf numFmtId="0" fontId="44" fillId="0" borderId="0"/>
    <xf numFmtId="0" fontId="45"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6"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44" fontId="2" fillId="0" borderId="0" applyFont="0" applyFill="0" applyBorder="0" applyAlignment="0" applyProtection="0"/>
    <xf numFmtId="44" fontId="2" fillId="0" borderId="0" applyFont="0" applyFill="0" applyBorder="0" applyAlignment="0" applyProtection="0"/>
    <xf numFmtId="0" fontId="2"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6" fillId="0" borderId="0"/>
    <xf numFmtId="0" fontId="36" fillId="0" borderId="0"/>
    <xf numFmtId="0" fontId="36" fillId="0" borderId="0"/>
    <xf numFmtId="44" fontId="2" fillId="0" borderId="0" applyFont="0" applyFill="0" applyBorder="0" applyAlignment="0" applyProtection="0"/>
    <xf numFmtId="0" fontId="36" fillId="0" borderId="0"/>
    <xf numFmtId="44" fontId="2" fillId="0" borderId="0" applyFont="0" applyFill="0" applyBorder="0" applyAlignment="0" applyProtection="0"/>
    <xf numFmtId="0" fontId="2" fillId="0" borderId="0"/>
    <xf numFmtId="0" fontId="36"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6" fillId="0" borderId="0"/>
    <xf numFmtId="44" fontId="2" fillId="0" borderId="0" applyFont="0" applyFill="0" applyBorder="0" applyAlignment="0" applyProtection="0"/>
    <xf numFmtId="0" fontId="36" fillId="0" borderId="0"/>
    <xf numFmtId="44" fontId="2" fillId="0" borderId="0" applyFont="0" applyFill="0" applyBorder="0" applyAlignment="0" applyProtection="0"/>
    <xf numFmtId="0" fontId="36" fillId="0" borderId="0"/>
    <xf numFmtId="44" fontId="2" fillId="0" borderId="0" applyFont="0" applyFill="0" applyBorder="0" applyAlignment="0" applyProtection="0"/>
    <xf numFmtId="0" fontId="36" fillId="0" borderId="0"/>
    <xf numFmtId="0" fontId="7" fillId="0" borderId="0"/>
    <xf numFmtId="0" fontId="2" fillId="0" borderId="0"/>
    <xf numFmtId="44" fontId="2" fillId="0" borderId="0" applyFont="0" applyFill="0" applyBorder="0" applyAlignment="0" applyProtection="0"/>
    <xf numFmtId="0" fontId="7" fillId="0" borderId="0"/>
    <xf numFmtId="0" fontId="45" fillId="0" borderId="0"/>
    <xf numFmtId="0" fontId="44"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45"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36" fillId="0" borderId="0"/>
    <xf numFmtId="0" fontId="2" fillId="0" borderId="0"/>
    <xf numFmtId="0" fontId="2" fillId="0" borderId="0"/>
    <xf numFmtId="0" fontId="2" fillId="0" borderId="0"/>
    <xf numFmtId="0" fontId="2" fillId="0" borderId="0"/>
    <xf numFmtId="0" fontId="36" fillId="0" borderId="0"/>
    <xf numFmtId="0" fontId="44" fillId="0" borderId="0"/>
    <xf numFmtId="0" fontId="36" fillId="0" borderId="0"/>
    <xf numFmtId="0" fontId="2" fillId="0" borderId="0"/>
    <xf numFmtId="0" fontId="36" fillId="0" borderId="0"/>
    <xf numFmtId="0" fontId="2" fillId="0" borderId="0"/>
    <xf numFmtId="0" fontId="36" fillId="0" borderId="0"/>
    <xf numFmtId="0" fontId="2" fillId="0" borderId="0"/>
    <xf numFmtId="0" fontId="36" fillId="0" borderId="0"/>
    <xf numFmtId="0" fontId="2" fillId="0" borderId="0"/>
    <xf numFmtId="0" fontId="36" fillId="0" borderId="0"/>
    <xf numFmtId="0" fontId="2" fillId="0" borderId="0"/>
    <xf numFmtId="0" fontId="36" fillId="0" borderId="0"/>
    <xf numFmtId="0" fontId="2" fillId="0" borderId="0"/>
    <xf numFmtId="0" fontId="36" fillId="0" borderId="0"/>
    <xf numFmtId="0" fontId="44" fillId="0" borderId="0"/>
    <xf numFmtId="0" fontId="36" fillId="0" borderId="0"/>
    <xf numFmtId="0" fontId="7"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5" fillId="0" borderId="0"/>
    <xf numFmtId="0" fontId="36" fillId="0" borderId="0"/>
    <xf numFmtId="0" fontId="36" fillId="0" borderId="0"/>
    <xf numFmtId="0" fontId="36" fillId="0" borderId="0"/>
    <xf numFmtId="0" fontId="2" fillId="0" borderId="0"/>
    <xf numFmtId="0" fontId="36" fillId="0" borderId="0"/>
    <xf numFmtId="0" fontId="36" fillId="0" borderId="0"/>
    <xf numFmtId="0" fontId="2" fillId="0" borderId="0"/>
    <xf numFmtId="0" fontId="36" fillId="0" borderId="0"/>
    <xf numFmtId="0" fontId="2" fillId="0" borderId="0"/>
    <xf numFmtId="0" fontId="36" fillId="0" borderId="0"/>
    <xf numFmtId="0" fontId="2" fillId="0" borderId="0"/>
    <xf numFmtId="0" fontId="36" fillId="0" borderId="0"/>
    <xf numFmtId="0" fontId="2" fillId="0" borderId="0"/>
    <xf numFmtId="0" fontId="36" fillId="0" borderId="0"/>
    <xf numFmtId="0" fontId="2"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44" fillId="0" borderId="0"/>
    <xf numFmtId="0" fontId="2" fillId="0" borderId="0"/>
    <xf numFmtId="0" fontId="36" fillId="0" borderId="0"/>
    <xf numFmtId="0" fontId="36" fillId="0" borderId="0"/>
    <xf numFmtId="0" fontId="36" fillId="0" borderId="0"/>
    <xf numFmtId="0" fontId="36" fillId="0" borderId="0"/>
    <xf numFmtId="0" fontId="2" fillId="0" borderId="0"/>
    <xf numFmtId="0" fontId="2" fillId="0" borderId="0"/>
    <xf numFmtId="0" fontId="36" fillId="0" borderId="0"/>
    <xf numFmtId="0" fontId="45" fillId="0" borderId="0"/>
    <xf numFmtId="0" fontId="44" fillId="0" borderId="0"/>
    <xf numFmtId="0" fontId="36" fillId="0" borderId="0"/>
    <xf numFmtId="0" fontId="2" fillId="0" borderId="0"/>
    <xf numFmtId="0" fontId="2" fillId="0" borderId="0"/>
    <xf numFmtId="0" fontId="36" fillId="0" borderId="0"/>
    <xf numFmtId="0" fontId="45" fillId="0" borderId="0"/>
    <xf numFmtId="0" fontId="36" fillId="0" borderId="0"/>
    <xf numFmtId="0" fontId="2" fillId="0" borderId="0"/>
    <xf numFmtId="0" fontId="2" fillId="0" borderId="0"/>
    <xf numFmtId="0" fontId="36" fillId="0" borderId="0"/>
    <xf numFmtId="0" fontId="7" fillId="0" borderId="0"/>
    <xf numFmtId="0" fontId="2" fillId="0" borderId="0"/>
    <xf numFmtId="0" fontId="36" fillId="0" borderId="0"/>
    <xf numFmtId="0" fontId="2" fillId="0" borderId="0"/>
    <xf numFmtId="0" fontId="2"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44" fillId="0" borderId="0"/>
    <xf numFmtId="0" fontId="2" fillId="0" borderId="0"/>
    <xf numFmtId="0" fontId="2" fillId="0" borderId="0"/>
    <xf numFmtId="0" fontId="2" fillId="0" borderId="0"/>
    <xf numFmtId="0" fontId="2" fillId="0" borderId="0"/>
    <xf numFmtId="0" fontId="7" fillId="0" borderId="0"/>
    <xf numFmtId="0" fontId="45" fillId="0" borderId="0"/>
    <xf numFmtId="0" fontId="2" fillId="0" borderId="0"/>
    <xf numFmtId="0" fontId="2" fillId="0" borderId="0"/>
    <xf numFmtId="0" fontId="2" fillId="0" borderId="0"/>
    <xf numFmtId="0" fontId="2"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43" fillId="0" borderId="0"/>
    <xf numFmtId="0" fontId="7"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2" fillId="0" borderId="0"/>
    <xf numFmtId="0" fontId="2" fillId="0" borderId="0"/>
    <xf numFmtId="0" fontId="44" fillId="0" borderId="0"/>
    <xf numFmtId="0" fontId="2" fillId="0" borderId="0"/>
    <xf numFmtId="0" fontId="7" fillId="0" borderId="0"/>
    <xf numFmtId="0" fontId="2" fillId="0" borderId="0"/>
    <xf numFmtId="44" fontId="2" fillId="0" borderId="0" applyFont="0" applyFill="0" applyBorder="0" applyAlignment="0" applyProtection="0"/>
    <xf numFmtId="44" fontId="2" fillId="0" borderId="0" applyFont="0" applyFill="0" applyBorder="0" applyAlignment="0" applyProtection="0"/>
    <xf numFmtId="0" fontId="73"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4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5" fillId="0" borderId="0"/>
    <xf numFmtId="0" fontId="2" fillId="0" borderId="0"/>
    <xf numFmtId="0" fontId="45" fillId="0" borderId="0"/>
    <xf numFmtId="0" fontId="45" fillId="0" borderId="0"/>
    <xf numFmtId="0" fontId="44" fillId="0" borderId="0"/>
    <xf numFmtId="0" fontId="2" fillId="0" borderId="0"/>
    <xf numFmtId="0" fontId="7" fillId="0" borderId="0"/>
    <xf numFmtId="0" fontId="2" fillId="0" borderId="0"/>
    <xf numFmtId="0" fontId="2" fillId="0" borderId="0"/>
    <xf numFmtId="0" fontId="2" fillId="0" borderId="0"/>
    <xf numFmtId="0" fontId="2" fillId="0" borderId="0"/>
    <xf numFmtId="0" fontId="45" fillId="0" borderId="0"/>
    <xf numFmtId="0" fontId="44" fillId="0" borderId="0"/>
    <xf numFmtId="0" fontId="2" fillId="0" borderId="0"/>
    <xf numFmtId="0" fontId="45" fillId="0" borderId="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2"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0" fontId="45" fillId="0" borderId="0"/>
    <xf numFmtId="44" fontId="44" fillId="0" borderId="0" applyFont="0" applyFill="0" applyBorder="0" applyAlignment="0" applyProtection="0"/>
    <xf numFmtId="44" fontId="44" fillId="0" borderId="0" applyFont="0" applyFill="0" applyBorder="0" applyAlignment="0" applyProtection="0"/>
    <xf numFmtId="44" fontId="2" fillId="0" borderId="0" applyFont="0" applyFill="0" applyBorder="0" applyAlignment="0" applyProtection="0"/>
    <xf numFmtId="44" fontId="4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0"/>
    <xf numFmtId="0" fontId="43" fillId="0" borderId="0"/>
    <xf numFmtId="0" fontId="2"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2" fillId="0" borderId="0"/>
    <xf numFmtId="0" fontId="2" fillId="0" borderId="0"/>
    <xf numFmtId="0" fontId="7" fillId="0" borderId="0"/>
    <xf numFmtId="0" fontId="4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7" fillId="0" borderId="0"/>
    <xf numFmtId="0" fontId="2" fillId="0" borderId="0"/>
    <xf numFmtId="0" fontId="2" fillId="0" borderId="0"/>
    <xf numFmtId="0" fontId="2" fillId="0" borderId="0"/>
    <xf numFmtId="0" fontId="36"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7" fillId="0" borderId="0"/>
    <xf numFmtId="0" fontId="7" fillId="0" borderId="0"/>
    <xf numFmtId="0" fontId="7" fillId="0" borderId="0"/>
    <xf numFmtId="0" fontId="2" fillId="0" borderId="0"/>
    <xf numFmtId="0" fontId="2" fillId="0" borderId="0"/>
    <xf numFmtId="0" fontId="7"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7"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2" fillId="0" borderId="0"/>
    <xf numFmtId="0" fontId="2" fillId="0" borderId="0"/>
    <xf numFmtId="0" fontId="7" fillId="0" borderId="0"/>
    <xf numFmtId="0" fontId="2" fillId="0" borderId="0"/>
    <xf numFmtId="0" fontId="2" fillId="0" borderId="0"/>
    <xf numFmtId="0" fontId="2" fillId="0" borderId="0"/>
    <xf numFmtId="0" fontId="45" fillId="0" borderId="0"/>
    <xf numFmtId="0" fontId="2" fillId="0" borderId="0"/>
    <xf numFmtId="0" fontId="45" fillId="0" borderId="0"/>
    <xf numFmtId="0" fontId="2" fillId="0" borderId="0"/>
    <xf numFmtId="0" fontId="45" fillId="0" borderId="0"/>
    <xf numFmtId="0" fontId="2" fillId="0" borderId="0"/>
    <xf numFmtId="0" fontId="2" fillId="0" borderId="0"/>
    <xf numFmtId="0" fontId="2" fillId="0" borderId="0"/>
    <xf numFmtId="0" fontId="45" fillId="0" borderId="0"/>
    <xf numFmtId="0" fontId="2" fillId="0" borderId="0"/>
    <xf numFmtId="0" fontId="2" fillId="0" borderId="0"/>
    <xf numFmtId="0" fontId="2" fillId="0" borderId="0"/>
    <xf numFmtId="0" fontId="45" fillId="0" borderId="0"/>
    <xf numFmtId="0" fontId="45" fillId="0" borderId="0"/>
    <xf numFmtId="0" fontId="2" fillId="0" borderId="0"/>
    <xf numFmtId="0" fontId="2" fillId="0" borderId="0"/>
    <xf numFmtId="0" fontId="2" fillId="0" borderId="0"/>
    <xf numFmtId="0" fontId="44" fillId="0" borderId="0"/>
    <xf numFmtId="0" fontId="44" fillId="0" borderId="0"/>
    <xf numFmtId="0" fontId="2" fillId="0" borderId="0"/>
    <xf numFmtId="0" fontId="2" fillId="0" borderId="0"/>
    <xf numFmtId="0" fontId="2" fillId="0" borderId="0"/>
    <xf numFmtId="0" fontId="45" fillId="0" borderId="0"/>
    <xf numFmtId="0" fontId="2" fillId="0" borderId="0"/>
    <xf numFmtId="0" fontId="2" fillId="0" borderId="0"/>
    <xf numFmtId="0" fontId="45"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7" fillId="0" borderId="0"/>
    <xf numFmtId="0" fontId="45" fillId="0" borderId="0"/>
    <xf numFmtId="0" fontId="2" fillId="0" borderId="0"/>
    <xf numFmtId="0" fontId="44" fillId="0" borderId="0"/>
    <xf numFmtId="0" fontId="45" fillId="0" borderId="0"/>
    <xf numFmtId="0" fontId="7" fillId="0" borderId="0"/>
    <xf numFmtId="0" fontId="45" fillId="0" borderId="0"/>
    <xf numFmtId="0" fontId="7" fillId="0" borderId="0"/>
    <xf numFmtId="0" fontId="45" fillId="0" borderId="0"/>
    <xf numFmtId="0" fontId="7" fillId="0" borderId="0"/>
    <xf numFmtId="0" fontId="45" fillId="0" borderId="0"/>
    <xf numFmtId="0" fontId="2" fillId="0" borderId="0"/>
    <xf numFmtId="0" fontId="2" fillId="0" borderId="0"/>
    <xf numFmtId="0" fontId="2" fillId="0" borderId="0"/>
    <xf numFmtId="0" fontId="45" fillId="0" borderId="0"/>
    <xf numFmtId="0" fontId="7" fillId="0" borderId="0"/>
    <xf numFmtId="0" fontId="2" fillId="0" borderId="0"/>
    <xf numFmtId="0" fontId="45" fillId="0" borderId="0"/>
    <xf numFmtId="0" fontId="2" fillId="0" borderId="0"/>
    <xf numFmtId="0" fontId="2" fillId="0" borderId="0"/>
    <xf numFmtId="0" fontId="7" fillId="0" borderId="0"/>
    <xf numFmtId="0" fontId="2" fillId="0" borderId="0"/>
    <xf numFmtId="0" fontId="45" fillId="0" borderId="0"/>
    <xf numFmtId="0" fontId="7" fillId="0" borderId="0"/>
    <xf numFmtId="0" fontId="2" fillId="0" borderId="0"/>
    <xf numFmtId="0" fontId="2" fillId="0" borderId="0"/>
    <xf numFmtId="0" fontId="2" fillId="0" borderId="0"/>
    <xf numFmtId="0" fontId="45" fillId="0" borderId="0"/>
    <xf numFmtId="0" fontId="7" fillId="0" borderId="0"/>
    <xf numFmtId="0" fontId="45" fillId="0" borderId="0"/>
    <xf numFmtId="0" fontId="7" fillId="0" borderId="0"/>
    <xf numFmtId="0" fontId="2" fillId="0" borderId="0"/>
    <xf numFmtId="0" fontId="7" fillId="0" borderId="0"/>
    <xf numFmtId="0" fontId="45" fillId="0" borderId="0"/>
    <xf numFmtId="0" fontId="7" fillId="0" borderId="0"/>
    <xf numFmtId="0" fontId="45" fillId="0" borderId="0"/>
    <xf numFmtId="0" fontId="45" fillId="0" borderId="0"/>
    <xf numFmtId="0" fontId="45" fillId="0" borderId="0"/>
    <xf numFmtId="0" fontId="2" fillId="0" borderId="0"/>
    <xf numFmtId="0" fontId="7" fillId="0" borderId="0"/>
    <xf numFmtId="0" fontId="2" fillId="0" borderId="0"/>
    <xf numFmtId="0" fontId="45" fillId="0" borderId="0"/>
    <xf numFmtId="0" fontId="2" fillId="0" borderId="0"/>
    <xf numFmtId="0" fontId="44" fillId="0" borderId="0"/>
    <xf numFmtId="0" fontId="2" fillId="0" borderId="0"/>
    <xf numFmtId="0" fontId="44" fillId="0" borderId="0"/>
    <xf numFmtId="0" fontId="7" fillId="0" borderId="0"/>
    <xf numFmtId="0" fontId="2" fillId="0" borderId="0"/>
    <xf numFmtId="0" fontId="2" fillId="0" borderId="0"/>
    <xf numFmtId="0" fontId="45" fillId="0" borderId="0"/>
    <xf numFmtId="0" fontId="2" fillId="0" borderId="0"/>
    <xf numFmtId="0" fontId="44" fillId="0" borderId="0"/>
    <xf numFmtId="0" fontId="45" fillId="0" borderId="0"/>
    <xf numFmtId="0" fontId="2" fillId="0" borderId="0"/>
    <xf numFmtId="0" fontId="2" fillId="0" borderId="0"/>
    <xf numFmtId="0" fontId="45" fillId="0" borderId="0"/>
    <xf numFmtId="0" fontId="45" fillId="0" borderId="0"/>
    <xf numFmtId="0" fontId="45" fillId="0" borderId="0"/>
    <xf numFmtId="0" fontId="2" fillId="0" borderId="0"/>
    <xf numFmtId="0" fontId="2" fillId="0" borderId="0"/>
    <xf numFmtId="0" fontId="45" fillId="0" borderId="0"/>
    <xf numFmtId="0" fontId="2" fillId="0" borderId="0"/>
    <xf numFmtId="0" fontId="2" fillId="0" borderId="0"/>
    <xf numFmtId="0" fontId="2" fillId="0" borderId="0"/>
    <xf numFmtId="0" fontId="2" fillId="0" borderId="0"/>
    <xf numFmtId="0" fontId="7" fillId="0" borderId="0"/>
    <xf numFmtId="0" fontId="44" fillId="0" borderId="0"/>
    <xf numFmtId="0" fontId="44" fillId="0" borderId="0"/>
    <xf numFmtId="0" fontId="44" fillId="0" borderId="0"/>
    <xf numFmtId="0" fontId="2" fillId="0" borderId="0"/>
    <xf numFmtId="0" fontId="44" fillId="0" borderId="0"/>
    <xf numFmtId="0" fontId="2" fillId="0" borderId="0"/>
    <xf numFmtId="0" fontId="2" fillId="0" borderId="0"/>
    <xf numFmtId="0" fontId="2" fillId="0" borderId="0"/>
    <xf numFmtId="0" fontId="2" fillId="0" borderId="0"/>
    <xf numFmtId="0" fontId="2" fillId="0" borderId="0"/>
    <xf numFmtId="0" fontId="2" fillId="0" borderId="0"/>
    <xf numFmtId="0" fontId="44" fillId="0" borderId="0"/>
    <xf numFmtId="0" fontId="36" fillId="0" borderId="0"/>
    <xf numFmtId="0" fontId="7" fillId="0" borderId="0"/>
    <xf numFmtId="0" fontId="44" fillId="0" borderId="0"/>
    <xf numFmtId="0" fontId="7" fillId="0" borderId="0"/>
    <xf numFmtId="0" fontId="7" fillId="0" borderId="0"/>
    <xf numFmtId="0" fontId="36" fillId="0" borderId="0"/>
    <xf numFmtId="44" fontId="36" fillId="0" borderId="0" applyFont="0" applyFill="0" applyBorder="0" applyAlignment="0" applyProtection="0"/>
    <xf numFmtId="0" fontId="7" fillId="0" borderId="0"/>
    <xf numFmtId="44" fontId="2"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45" fillId="0" borderId="0"/>
    <xf numFmtId="0" fontId="45" fillId="0" borderId="0"/>
    <xf numFmtId="0" fontId="36" fillId="0" borderId="0"/>
    <xf numFmtId="0" fontId="36" fillId="0" borderId="0"/>
    <xf numFmtId="0" fontId="36" fillId="0" borderId="0"/>
    <xf numFmtId="0" fontId="36" fillId="0" borderId="0"/>
    <xf numFmtId="0" fontId="7"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4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44"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0" fontId="4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7" fillId="0" borderId="0"/>
    <xf numFmtId="0" fontId="2" fillId="0" borderId="0"/>
    <xf numFmtId="0" fontId="2" fillId="0" borderId="0"/>
    <xf numFmtId="0" fontId="36" fillId="0" borderId="0"/>
    <xf numFmtId="0" fontId="2" fillId="0" borderId="0"/>
    <xf numFmtId="44" fontId="36"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45" fillId="0" borderId="0"/>
    <xf numFmtId="0" fontId="51" fillId="0" borderId="0"/>
    <xf numFmtId="0" fontId="5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36" fillId="0" borderId="0"/>
    <xf numFmtId="0" fontId="36" fillId="0" borderId="0"/>
    <xf numFmtId="0" fontId="2"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44"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7" fillId="0" borderId="0" applyFont="0" applyFill="0" applyBorder="0" applyAlignment="0" applyProtection="0"/>
    <xf numFmtId="0" fontId="36" fillId="0" borderId="0"/>
    <xf numFmtId="0" fontId="7" fillId="0" borderId="0"/>
    <xf numFmtId="0" fontId="36" fillId="0" borderId="0"/>
    <xf numFmtId="0" fontId="2" fillId="0" borderId="0"/>
    <xf numFmtId="0" fontId="2" fillId="0" borderId="0"/>
    <xf numFmtId="0" fontId="2" fillId="0" borderId="0"/>
    <xf numFmtId="0" fontId="36" fillId="0" borderId="0"/>
    <xf numFmtId="0" fontId="36" fillId="0" borderId="0"/>
    <xf numFmtId="0" fontId="36"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0"/>
    <xf numFmtId="0" fontId="43"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36" fillId="0" borderId="0"/>
    <xf numFmtId="0" fontId="7" fillId="0" borderId="0"/>
    <xf numFmtId="0" fontId="36" fillId="0" borderId="0"/>
    <xf numFmtId="0" fontId="7" fillId="0" borderId="0"/>
    <xf numFmtId="0" fontId="36" fillId="0" borderId="0"/>
    <xf numFmtId="0" fontId="2" fillId="0" borderId="0"/>
    <xf numFmtId="0" fontId="36" fillId="0" borderId="0"/>
    <xf numFmtId="0" fontId="2" fillId="0" borderId="0"/>
    <xf numFmtId="0" fontId="36" fillId="0" borderId="0"/>
    <xf numFmtId="0" fontId="2" fillId="0" borderId="0"/>
    <xf numFmtId="0" fontId="36" fillId="0" borderId="0"/>
    <xf numFmtId="0" fontId="2" fillId="0" borderId="0"/>
    <xf numFmtId="0" fontId="36" fillId="0" borderId="0"/>
    <xf numFmtId="0" fontId="2" fillId="0" borderId="0"/>
    <xf numFmtId="0" fontId="36" fillId="0" borderId="0"/>
    <xf numFmtId="0" fontId="2" fillId="0" borderId="0"/>
    <xf numFmtId="0" fontId="36" fillId="0" borderId="0"/>
    <xf numFmtId="0" fontId="2" fillId="0" borderId="0"/>
    <xf numFmtId="0" fontId="36" fillId="0" borderId="0"/>
    <xf numFmtId="0" fontId="7" fillId="0" borderId="0"/>
    <xf numFmtId="0" fontId="36" fillId="0" borderId="0"/>
    <xf numFmtId="0" fontId="2" fillId="0" borderId="0"/>
    <xf numFmtId="0" fontId="36" fillId="0" borderId="0"/>
    <xf numFmtId="0" fontId="36" fillId="0" borderId="0"/>
    <xf numFmtId="0" fontId="36" fillId="0" borderId="0"/>
    <xf numFmtId="0" fontId="7" fillId="0" borderId="0"/>
    <xf numFmtId="0" fontId="36" fillId="0" borderId="0"/>
    <xf numFmtId="0" fontId="7" fillId="0" borderId="0"/>
    <xf numFmtId="0" fontId="36" fillId="0" borderId="0"/>
    <xf numFmtId="0" fontId="7" fillId="0" borderId="0"/>
    <xf numFmtId="0" fontId="36" fillId="0" borderId="0"/>
    <xf numFmtId="0" fontId="7" fillId="0" borderId="0"/>
    <xf numFmtId="0" fontId="36" fillId="0" borderId="0"/>
    <xf numFmtId="0" fontId="7" fillId="0" borderId="0"/>
    <xf numFmtId="0" fontId="36" fillId="0" borderId="0"/>
    <xf numFmtId="0" fontId="7" fillId="0" borderId="0"/>
    <xf numFmtId="0" fontId="36" fillId="0" borderId="0"/>
    <xf numFmtId="0" fontId="7" fillId="0" borderId="0"/>
    <xf numFmtId="0" fontId="36" fillId="0" borderId="0"/>
    <xf numFmtId="0" fontId="2" fillId="0" borderId="0"/>
    <xf numFmtId="0" fontId="36" fillId="0" borderId="0"/>
    <xf numFmtId="0" fontId="7" fillId="0" borderId="0"/>
    <xf numFmtId="0" fontId="36" fillId="0" borderId="0"/>
    <xf numFmtId="0" fontId="7" fillId="0" borderId="0"/>
    <xf numFmtId="0" fontId="36"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7" fillId="0" borderId="0" applyFont="0" applyFill="0" applyBorder="0" applyAlignment="0" applyProtection="0"/>
    <xf numFmtId="0" fontId="36" fillId="0" borderId="0"/>
    <xf numFmtId="44" fontId="2" fillId="0" borderId="0" applyFont="0" applyFill="0" applyBorder="0" applyAlignment="0" applyProtection="0"/>
    <xf numFmtId="44" fontId="7" fillId="0" borderId="0" applyFont="0" applyFill="0" applyBorder="0" applyAlignment="0" applyProtection="0"/>
    <xf numFmtId="0" fontId="36" fillId="0" borderId="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0" fontId="44" fillId="0" borderId="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0" fontId="36" fillId="0" borderId="0"/>
    <xf numFmtId="0" fontId="36" fillId="0" borderId="0"/>
    <xf numFmtId="0" fontId="36" fillId="0" borderId="0"/>
    <xf numFmtId="0" fontId="36" fillId="0" borderId="0"/>
    <xf numFmtId="0" fontId="7" fillId="0" borderId="0"/>
    <xf numFmtId="0" fontId="7" fillId="0" borderId="0"/>
    <xf numFmtId="0" fontId="7" fillId="0" borderId="0"/>
    <xf numFmtId="0" fontId="7" fillId="0" borderId="0"/>
    <xf numFmtId="0" fontId="7"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7" fillId="0" borderId="0"/>
    <xf numFmtId="0" fontId="7"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44" fillId="0" borderId="0"/>
    <xf numFmtId="0" fontId="44" fillId="0" borderId="0"/>
    <xf numFmtId="0" fontId="7" fillId="0" borderId="0"/>
    <xf numFmtId="0" fontId="7" fillId="0" borderId="0"/>
    <xf numFmtId="0" fontId="7" fillId="0" borderId="0"/>
    <xf numFmtId="0" fontId="7"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7" fillId="0" borderId="0"/>
    <xf numFmtId="0" fontId="44" fillId="0" borderId="0"/>
    <xf numFmtId="0" fontId="7" fillId="0" borderId="0"/>
    <xf numFmtId="0" fontId="44"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7"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44"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2" fillId="0" borderId="0"/>
    <xf numFmtId="0" fontId="7"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2" fillId="0" borderId="0"/>
    <xf numFmtId="0" fontId="7" fillId="0" borderId="0"/>
    <xf numFmtId="0" fontId="7" fillId="0" borderId="0"/>
    <xf numFmtId="0" fontId="7" fillId="0" borderId="0"/>
    <xf numFmtId="0" fontId="7"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7" fillId="0" borderId="0"/>
    <xf numFmtId="0" fontId="7" fillId="0" borderId="0"/>
    <xf numFmtId="0" fontId="44"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7" fillId="0" borderId="0"/>
    <xf numFmtId="0" fontId="36" fillId="0" borderId="0"/>
    <xf numFmtId="0" fontId="7" fillId="0" borderId="0"/>
    <xf numFmtId="0" fontId="2"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7" fillId="0" borderId="0"/>
    <xf numFmtId="0" fontId="7"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2" fillId="0" borderId="0"/>
    <xf numFmtId="0" fontId="2" fillId="0" borderId="0"/>
    <xf numFmtId="0" fontId="45" fillId="0" borderId="0"/>
    <xf numFmtId="0" fontId="2" fillId="0" borderId="0"/>
    <xf numFmtId="0" fontId="2" fillId="0" borderId="0"/>
    <xf numFmtId="0" fontId="2" fillId="0" borderId="0"/>
    <xf numFmtId="0" fontId="36" fillId="0" borderId="0"/>
    <xf numFmtId="0" fontId="2" fillId="0" borderId="0"/>
    <xf numFmtId="0" fontId="7" fillId="0" borderId="0"/>
    <xf numFmtId="0" fontId="2" fillId="0" borderId="0"/>
    <xf numFmtId="0" fontId="44" fillId="0" borderId="0"/>
    <xf numFmtId="0" fontId="2" fillId="0" borderId="0"/>
    <xf numFmtId="0" fontId="7" fillId="0" borderId="0"/>
    <xf numFmtId="0" fontId="7" fillId="0" borderId="0"/>
    <xf numFmtId="0" fontId="45" fillId="0" borderId="0"/>
    <xf numFmtId="0" fontId="7" fillId="0" borderId="0"/>
    <xf numFmtId="0" fontId="7" fillId="0" borderId="0"/>
    <xf numFmtId="0" fontId="2" fillId="0" borderId="0"/>
    <xf numFmtId="0" fontId="2" fillId="0" borderId="0"/>
    <xf numFmtId="0" fontId="45" fillId="0" borderId="0"/>
    <xf numFmtId="0" fontId="7" fillId="0" borderId="0"/>
    <xf numFmtId="0" fontId="44" fillId="0" borderId="0"/>
    <xf numFmtId="0" fontId="7" fillId="0" borderId="0"/>
    <xf numFmtId="0" fontId="45" fillId="0" borderId="0"/>
    <xf numFmtId="0" fontId="2" fillId="0" borderId="0"/>
    <xf numFmtId="0" fontId="44" fillId="0" borderId="0"/>
    <xf numFmtId="0" fontId="7" fillId="0" borderId="0"/>
    <xf numFmtId="0" fontId="7" fillId="0" borderId="0"/>
    <xf numFmtId="0" fontId="44"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45" fillId="0" borderId="0"/>
    <xf numFmtId="0" fontId="7" fillId="0" borderId="0"/>
    <xf numFmtId="0" fontId="45" fillId="0" borderId="0"/>
    <xf numFmtId="0" fontId="2" fillId="0" borderId="0"/>
    <xf numFmtId="0" fontId="45" fillId="0" borderId="0"/>
    <xf numFmtId="0" fontId="2" fillId="0" borderId="0"/>
    <xf numFmtId="0" fontId="45" fillId="0" borderId="0"/>
    <xf numFmtId="0" fontId="44" fillId="0" borderId="0"/>
    <xf numFmtId="0" fontId="7" fillId="0" borderId="0"/>
    <xf numFmtId="0" fontId="45" fillId="0" borderId="0"/>
    <xf numFmtId="0" fontId="2" fillId="0" borderId="0"/>
    <xf numFmtId="0" fontId="44" fillId="0" borderId="0"/>
    <xf numFmtId="0" fontId="7" fillId="0" borderId="0"/>
    <xf numFmtId="0" fontId="45" fillId="0" borderId="0"/>
    <xf numFmtId="0" fontId="7" fillId="0" borderId="0"/>
    <xf numFmtId="0" fontId="45" fillId="0" borderId="0"/>
    <xf numFmtId="0" fontId="7" fillId="0" borderId="0"/>
    <xf numFmtId="0" fontId="45" fillId="0" borderId="0"/>
    <xf numFmtId="0" fontId="45" fillId="0" borderId="0"/>
    <xf numFmtId="0" fontId="7" fillId="0" borderId="0"/>
    <xf numFmtId="0" fontId="45" fillId="0" borderId="0"/>
    <xf numFmtId="0" fontId="7" fillId="0" borderId="0"/>
    <xf numFmtId="0" fontId="2" fillId="0" borderId="0"/>
    <xf numFmtId="0" fontId="36" fillId="0" borderId="0"/>
    <xf numFmtId="0" fontId="45" fillId="0" borderId="0"/>
    <xf numFmtId="0" fontId="44" fillId="0" borderId="0"/>
    <xf numFmtId="0" fontId="44" fillId="0" borderId="0"/>
    <xf numFmtId="0" fontId="36" fillId="0" borderId="0"/>
    <xf numFmtId="0" fontId="45" fillId="0" borderId="0"/>
    <xf numFmtId="0" fontId="45" fillId="0" borderId="0"/>
    <xf numFmtId="0" fontId="7" fillId="0" borderId="0"/>
    <xf numFmtId="0" fontId="44" fillId="0" borderId="0"/>
    <xf numFmtId="0" fontId="36" fillId="0" borderId="0"/>
    <xf numFmtId="0" fontId="7" fillId="0" borderId="0"/>
    <xf numFmtId="0" fontId="2" fillId="0" borderId="0"/>
    <xf numFmtId="0" fontId="2" fillId="0" borderId="0"/>
    <xf numFmtId="0" fontId="2" fillId="0" borderId="0"/>
    <xf numFmtId="0" fontId="44" fillId="0" borderId="0"/>
    <xf numFmtId="0" fontId="45" fillId="0" borderId="0"/>
    <xf numFmtId="0" fontId="7" fillId="0" borderId="0"/>
    <xf numFmtId="0" fontId="44" fillId="0" borderId="0"/>
    <xf numFmtId="0" fontId="7" fillId="0" borderId="0"/>
    <xf numFmtId="0" fontId="2" fillId="0" borderId="0"/>
    <xf numFmtId="0" fontId="44" fillId="0" borderId="0"/>
    <xf numFmtId="0" fontId="2" fillId="0" borderId="0"/>
    <xf numFmtId="0" fontId="7" fillId="0" borderId="0"/>
    <xf numFmtId="0" fontId="44" fillId="0" borderId="0"/>
    <xf numFmtId="0" fontId="2" fillId="0" borderId="0"/>
    <xf numFmtId="0" fontId="2" fillId="0" borderId="0"/>
    <xf numFmtId="0" fontId="7" fillId="0" borderId="0"/>
    <xf numFmtId="0" fontId="7" fillId="0" borderId="0"/>
    <xf numFmtId="0" fontId="7" fillId="0" borderId="0"/>
    <xf numFmtId="0" fontId="2" fillId="0" borderId="0"/>
    <xf numFmtId="0" fontId="36" fillId="0" borderId="0"/>
    <xf numFmtId="0" fontId="2" fillId="0" borderId="0"/>
    <xf numFmtId="0" fontId="7" fillId="0" borderId="0"/>
    <xf numFmtId="0" fontId="36" fillId="0" borderId="0"/>
    <xf numFmtId="0" fontId="2" fillId="0" borderId="0"/>
    <xf numFmtId="0" fontId="7" fillId="0" borderId="0"/>
    <xf numFmtId="0" fontId="2" fillId="0" borderId="0"/>
    <xf numFmtId="0" fontId="2" fillId="0" borderId="0"/>
    <xf numFmtId="0" fontId="45" fillId="0" borderId="0"/>
    <xf numFmtId="0" fontId="7" fillId="0" borderId="0"/>
    <xf numFmtId="0" fontId="2" fillId="0" borderId="0"/>
    <xf numFmtId="0" fontId="7" fillId="0" borderId="0"/>
    <xf numFmtId="0" fontId="7" fillId="0" borderId="0"/>
    <xf numFmtId="0" fontId="7" fillId="0" borderId="0"/>
    <xf numFmtId="0" fontId="36" fillId="0" borderId="0"/>
    <xf numFmtId="0" fontId="2" fillId="0" borderId="0"/>
    <xf numFmtId="0" fontId="2" fillId="0" borderId="0"/>
    <xf numFmtId="0" fontId="2" fillId="0" borderId="0"/>
    <xf numFmtId="0" fontId="44" fillId="0" borderId="0"/>
    <xf numFmtId="0" fontId="2" fillId="0" borderId="0"/>
    <xf numFmtId="0" fontId="2" fillId="0" borderId="0"/>
    <xf numFmtId="0" fontId="44" fillId="0" borderId="0"/>
    <xf numFmtId="0" fontId="2" fillId="0" borderId="0"/>
    <xf numFmtId="0" fontId="45" fillId="0" borderId="0"/>
    <xf numFmtId="0" fontId="2" fillId="0" borderId="0"/>
    <xf numFmtId="0" fontId="7" fillId="0" borderId="0"/>
    <xf numFmtId="0" fontId="2" fillId="0" borderId="0"/>
    <xf numFmtId="0" fontId="2"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2" fillId="0" borderId="0"/>
    <xf numFmtId="0" fontId="2" fillId="0" borderId="0"/>
    <xf numFmtId="0" fontId="44" fillId="0" borderId="0"/>
    <xf numFmtId="0" fontId="2" fillId="0" borderId="0"/>
    <xf numFmtId="0" fontId="7" fillId="0" borderId="0"/>
    <xf numFmtId="0" fontId="7" fillId="0" borderId="0"/>
    <xf numFmtId="0" fontId="2" fillId="0" borderId="0"/>
    <xf numFmtId="0" fontId="45" fillId="0" borderId="0"/>
    <xf numFmtId="0" fontId="44" fillId="0" borderId="0"/>
    <xf numFmtId="0" fontId="2" fillId="0" borderId="0"/>
    <xf numFmtId="0" fontId="45" fillId="0" borderId="0"/>
    <xf numFmtId="0" fontId="36" fillId="0" borderId="0"/>
    <xf numFmtId="0" fontId="7" fillId="0" borderId="0"/>
    <xf numFmtId="0" fontId="7" fillId="0" borderId="0"/>
    <xf numFmtId="0" fontId="7" fillId="0" borderId="0"/>
    <xf numFmtId="0" fontId="7" fillId="0" borderId="0"/>
    <xf numFmtId="0" fontId="2" fillId="0" borderId="0"/>
    <xf numFmtId="0" fontId="36" fillId="0" borderId="0"/>
    <xf numFmtId="0" fontId="45" fillId="0" borderId="0"/>
    <xf numFmtId="0" fontId="7" fillId="0" borderId="0"/>
    <xf numFmtId="0" fontId="7" fillId="0" borderId="0"/>
    <xf numFmtId="0" fontId="7" fillId="0" borderId="0"/>
    <xf numFmtId="0" fontId="45" fillId="0" borderId="0"/>
    <xf numFmtId="0" fontId="2" fillId="0" borderId="0"/>
    <xf numFmtId="0" fontId="7" fillId="0" borderId="0"/>
    <xf numFmtId="0" fontId="2" fillId="0" borderId="0"/>
    <xf numFmtId="0" fontId="36" fillId="0" borderId="0"/>
    <xf numFmtId="0" fontId="44" fillId="0" borderId="0"/>
    <xf numFmtId="0" fontId="36" fillId="0" borderId="0"/>
    <xf numFmtId="0" fontId="7" fillId="0" borderId="0"/>
    <xf numFmtId="0" fontId="44" fillId="0" borderId="0"/>
    <xf numFmtId="0" fontId="45" fillId="0" borderId="0"/>
    <xf numFmtId="0" fontId="45" fillId="0" borderId="0"/>
    <xf numFmtId="0" fontId="2" fillId="0" borderId="0"/>
    <xf numFmtId="0" fontId="7" fillId="0" borderId="0"/>
    <xf numFmtId="0" fontId="2" fillId="0" borderId="0"/>
    <xf numFmtId="0" fontId="7" fillId="0" borderId="0"/>
    <xf numFmtId="0" fontId="7" fillId="0" borderId="0"/>
    <xf numFmtId="0" fontId="2" fillId="0" borderId="0"/>
    <xf numFmtId="0" fontId="7" fillId="0" borderId="0"/>
    <xf numFmtId="0" fontId="7" fillId="0" borderId="0"/>
    <xf numFmtId="0" fontId="7"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45" fillId="0" borderId="0"/>
    <xf numFmtId="0" fontId="36" fillId="0" borderId="0"/>
    <xf numFmtId="0" fontId="36" fillId="0" borderId="0"/>
    <xf numFmtId="0" fontId="36" fillId="0" borderId="0"/>
    <xf numFmtId="0" fontId="36" fillId="0" borderId="0"/>
    <xf numFmtId="0" fontId="2" fillId="0" borderId="0"/>
    <xf numFmtId="0" fontId="44" fillId="0" borderId="0"/>
    <xf numFmtId="0" fontId="45" fillId="0" borderId="0"/>
    <xf numFmtId="0" fontId="2" fillId="0" borderId="0"/>
    <xf numFmtId="0" fontId="2" fillId="0" borderId="0"/>
    <xf numFmtId="0" fontId="36" fillId="0" borderId="0"/>
    <xf numFmtId="0" fontId="36" fillId="0" borderId="0"/>
    <xf numFmtId="0" fontId="36" fillId="0" borderId="0"/>
    <xf numFmtId="0" fontId="36" fillId="0" borderId="0"/>
    <xf numFmtId="0" fontId="7" fillId="0" borderId="0"/>
    <xf numFmtId="0" fontId="7" fillId="0" borderId="0"/>
    <xf numFmtId="0" fontId="7" fillId="0" borderId="0"/>
    <xf numFmtId="0" fontId="7" fillId="0" borderId="0"/>
    <xf numFmtId="0" fontId="36" fillId="0" borderId="0"/>
    <xf numFmtId="0" fontId="36"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36" fillId="0" borderId="0"/>
    <xf numFmtId="0" fontId="36" fillId="0" borderId="0"/>
    <xf numFmtId="0" fontId="2"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2" fillId="0" borderId="0"/>
    <xf numFmtId="0" fontId="7" fillId="0" borderId="0"/>
    <xf numFmtId="0" fontId="7" fillId="0" borderId="0"/>
    <xf numFmtId="0" fontId="2" fillId="0" borderId="0"/>
    <xf numFmtId="0" fontId="36" fillId="0" borderId="0"/>
    <xf numFmtId="0" fontId="36" fillId="0" borderId="0"/>
    <xf numFmtId="0" fontId="45" fillId="0" borderId="0"/>
    <xf numFmtId="0" fontId="2" fillId="0" borderId="0"/>
    <xf numFmtId="0" fontId="36" fillId="0" borderId="0"/>
    <xf numFmtId="0" fontId="4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7" fillId="0" borderId="0" applyFont="0" applyFill="0" applyBorder="0" applyAlignment="0" applyProtection="0"/>
    <xf numFmtId="0" fontId="36" fillId="0" borderId="0"/>
    <xf numFmtId="44" fontId="2" fillId="0" borderId="0" applyFont="0" applyFill="0" applyBorder="0" applyAlignment="0" applyProtection="0"/>
    <xf numFmtId="44" fontId="7" fillId="0" borderId="0" applyFont="0" applyFill="0" applyBorder="0" applyAlignment="0" applyProtection="0"/>
    <xf numFmtId="0" fontId="36" fillId="0" borderId="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2" fillId="0" borderId="0"/>
    <xf numFmtId="0" fontId="7" fillId="0" borderId="0"/>
    <xf numFmtId="0" fontId="7" fillId="0" borderId="0"/>
    <xf numFmtId="0" fontId="7" fillId="0" borderId="0"/>
    <xf numFmtId="0" fontId="36" fillId="0" borderId="0"/>
    <xf numFmtId="0" fontId="44"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7" fillId="0" borderId="0"/>
    <xf numFmtId="0" fontId="45"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5" fillId="0" borderId="0"/>
    <xf numFmtId="0" fontId="7" fillId="0" borderId="0"/>
    <xf numFmtId="0" fontId="2" fillId="0" borderId="0"/>
    <xf numFmtId="0" fontId="7" fillId="0" borderId="0"/>
    <xf numFmtId="0" fontId="7" fillId="0" borderId="0"/>
    <xf numFmtId="0" fontId="2" fillId="0" borderId="0"/>
    <xf numFmtId="0" fontId="36" fillId="0" borderId="0"/>
    <xf numFmtId="0" fontId="7" fillId="0" borderId="0"/>
    <xf numFmtId="0" fontId="7" fillId="0" borderId="0"/>
    <xf numFmtId="0" fontId="7" fillId="0" borderId="0"/>
    <xf numFmtId="0" fontId="45" fillId="0" borderId="0"/>
    <xf numFmtId="44" fontId="36" fillId="0" borderId="0" applyFont="0" applyFill="0" applyBorder="0" applyAlignment="0" applyProtection="0"/>
    <xf numFmtId="44" fontId="36" fillId="0" borderId="0" applyFont="0" applyFill="0" applyBorder="0" applyAlignment="0" applyProtection="0"/>
    <xf numFmtId="0" fontId="45" fillId="0" borderId="0"/>
    <xf numFmtId="44" fontId="36" fillId="0" borderId="0" applyFont="0" applyFill="0" applyBorder="0" applyAlignment="0" applyProtection="0"/>
    <xf numFmtId="44" fontId="36" fillId="0" borderId="0" applyFont="0" applyFill="0" applyBorder="0" applyAlignment="0" applyProtection="0"/>
    <xf numFmtId="0" fontId="45" fillId="0" borderId="0"/>
    <xf numFmtId="0" fontId="45" fillId="0" borderId="0"/>
    <xf numFmtId="0" fontId="7" fillId="0" borderId="0"/>
    <xf numFmtId="0" fontId="36" fillId="0" borderId="0"/>
    <xf numFmtId="0" fontId="36" fillId="0" borderId="0"/>
    <xf numFmtId="0" fontId="36" fillId="0" borderId="0"/>
    <xf numFmtId="0" fontId="36" fillId="0" borderId="0"/>
    <xf numFmtId="0" fontId="2" fillId="0" borderId="0"/>
    <xf numFmtId="0" fontId="44" fillId="0" borderId="0"/>
    <xf numFmtId="0" fontId="45" fillId="0" borderId="0"/>
    <xf numFmtId="0" fontId="2" fillId="0" borderId="0"/>
    <xf numFmtId="0" fontId="2" fillId="0" borderId="0"/>
    <xf numFmtId="0" fontId="36" fillId="0" borderId="0"/>
    <xf numFmtId="0" fontId="36" fillId="0" borderId="0"/>
    <xf numFmtId="0" fontId="36" fillId="0" borderId="0"/>
    <xf numFmtId="0" fontId="36" fillId="0" borderId="0"/>
    <xf numFmtId="0" fontId="7" fillId="0" borderId="0"/>
    <xf numFmtId="0" fontId="7" fillId="0" borderId="0"/>
    <xf numFmtId="0" fontId="7" fillId="0" borderId="0"/>
    <xf numFmtId="0" fontId="7" fillId="0" borderId="0"/>
    <xf numFmtId="0" fontId="7" fillId="0" borderId="0"/>
    <xf numFmtId="0" fontId="36" fillId="0" borderId="0"/>
    <xf numFmtId="0" fontId="36"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36" fillId="0" borderId="0"/>
    <xf numFmtId="0" fontId="36" fillId="0" borderId="0"/>
    <xf numFmtId="0" fontId="36" fillId="0" borderId="0"/>
    <xf numFmtId="0" fontId="45" fillId="0" borderId="0"/>
    <xf numFmtId="0" fontId="36" fillId="0" borderId="0"/>
    <xf numFmtId="0" fontId="36" fillId="0" borderId="0"/>
    <xf numFmtId="0" fontId="36" fillId="0" borderId="0"/>
    <xf numFmtId="0" fontId="2" fillId="0" borderId="0"/>
    <xf numFmtId="44" fontId="36" fillId="0" borderId="0" applyFont="0" applyFill="0" applyBorder="0" applyAlignment="0" applyProtection="0"/>
    <xf numFmtId="44" fontId="36" fillId="0" borderId="0" applyFont="0" applyFill="0" applyBorder="0" applyAlignment="0" applyProtection="0"/>
    <xf numFmtId="0" fontId="7" fillId="0" borderId="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2" fillId="0" borderId="0"/>
    <xf numFmtId="0" fontId="36" fillId="0" borderId="0"/>
    <xf numFmtId="0" fontId="36" fillId="0" borderId="0"/>
    <xf numFmtId="0" fontId="36" fillId="0" borderId="0"/>
    <xf numFmtId="0" fontId="36"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45" fillId="0" borderId="0"/>
    <xf numFmtId="0" fontId="45" fillId="0" borderId="0"/>
    <xf numFmtId="0" fontId="7" fillId="0" borderId="0"/>
    <xf numFmtId="0" fontId="7" fillId="0" borderId="0"/>
    <xf numFmtId="0" fontId="7" fillId="0" borderId="0"/>
    <xf numFmtId="0" fontId="36" fillId="0" borderId="0"/>
    <xf numFmtId="0" fontId="36" fillId="0" borderId="0"/>
    <xf numFmtId="0" fontId="2" fillId="0" borderId="0"/>
    <xf numFmtId="0" fontId="45" fillId="0" borderId="0"/>
    <xf numFmtId="0" fontId="44" fillId="0" borderId="0"/>
    <xf numFmtId="0" fontId="2" fillId="0" borderId="0"/>
    <xf numFmtId="0" fontId="36" fillId="0" borderId="0"/>
    <xf numFmtId="0" fontId="36" fillId="0" borderId="0"/>
    <xf numFmtId="0" fontId="36" fillId="0" borderId="0"/>
    <xf numFmtId="0" fontId="36" fillId="0" borderId="0"/>
    <xf numFmtId="0" fontId="36"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7"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5" fillId="0" borderId="0"/>
    <xf numFmtId="0" fontId="36" fillId="0" borderId="0"/>
    <xf numFmtId="0" fontId="36" fillId="0" borderId="0"/>
    <xf numFmtId="0" fontId="2" fillId="0" borderId="0"/>
    <xf numFmtId="44" fontId="7" fillId="0" borderId="0" applyFont="0" applyFill="0" applyBorder="0" applyAlignment="0" applyProtection="0"/>
    <xf numFmtId="0" fontId="36" fillId="0" borderId="0"/>
    <xf numFmtId="44" fontId="2" fillId="0" borderId="0" applyFont="0" applyFill="0" applyBorder="0" applyAlignment="0" applyProtection="0"/>
    <xf numFmtId="44" fontId="7" fillId="0" borderId="0" applyFont="0" applyFill="0" applyBorder="0" applyAlignment="0" applyProtection="0"/>
    <xf numFmtId="0" fontId="36" fillId="0" borderId="0"/>
    <xf numFmtId="44" fontId="36" fillId="0" borderId="0" applyFont="0" applyFill="0" applyBorder="0" applyAlignment="0" applyProtection="0"/>
    <xf numFmtId="0" fontId="36" fillId="0" borderId="0"/>
    <xf numFmtId="44" fontId="36" fillId="0" borderId="0" applyFont="0" applyFill="0" applyBorder="0" applyAlignment="0" applyProtection="0"/>
    <xf numFmtId="0" fontId="7" fillId="0" borderId="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2"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36" fillId="0" borderId="0"/>
    <xf numFmtId="0" fontId="45"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2" fillId="0" borderId="0"/>
    <xf numFmtId="0" fontId="2" fillId="0" borderId="0"/>
    <xf numFmtId="0" fontId="7" fillId="0" borderId="0"/>
    <xf numFmtId="0" fontId="7" fillId="0" borderId="0"/>
    <xf numFmtId="0" fontId="2" fillId="0" borderId="0"/>
    <xf numFmtId="0" fontId="7" fillId="0" borderId="0"/>
    <xf numFmtId="0" fontId="7"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2" fillId="0" borderId="0"/>
    <xf numFmtId="0" fontId="36" fillId="0" borderId="0"/>
    <xf numFmtId="0" fontId="36" fillId="0" borderId="0"/>
    <xf numFmtId="44" fontId="36" fillId="0" borderId="0" applyFont="0" applyFill="0" applyBorder="0" applyAlignment="0" applyProtection="0"/>
    <xf numFmtId="0" fontId="45"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2" fillId="0" borderId="0"/>
    <xf numFmtId="0" fontId="36" fillId="0" borderId="0"/>
    <xf numFmtId="0" fontId="36" fillId="0" borderId="0"/>
    <xf numFmtId="0" fontId="36" fillId="0" borderId="0"/>
    <xf numFmtId="0" fontId="36" fillId="0" borderId="0"/>
    <xf numFmtId="0" fontId="4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2" fillId="0" borderId="0"/>
    <xf numFmtId="0" fontId="7" fillId="0" borderId="0"/>
    <xf numFmtId="0" fontId="2" fillId="0" borderId="0"/>
    <xf numFmtId="0" fontId="7" fillId="0" borderId="0"/>
    <xf numFmtId="0" fontId="2" fillId="0" borderId="0"/>
    <xf numFmtId="0" fontId="2" fillId="0" borderId="0"/>
    <xf numFmtId="0" fontId="36" fillId="0" borderId="0"/>
    <xf numFmtId="0" fontId="44" fillId="0" borderId="0"/>
    <xf numFmtId="0" fontId="36" fillId="0" borderId="0"/>
    <xf numFmtId="0" fontId="7" fillId="0" borderId="0"/>
    <xf numFmtId="0" fontId="2" fillId="0" borderId="0"/>
    <xf numFmtId="0" fontId="7" fillId="0" borderId="0"/>
    <xf numFmtId="0" fontId="2" fillId="0" borderId="0"/>
    <xf numFmtId="0" fontId="2" fillId="0" borderId="0"/>
    <xf numFmtId="0" fontId="45" fillId="0" borderId="0"/>
    <xf numFmtId="0" fontId="7" fillId="0" borderId="0"/>
    <xf numFmtId="0" fontId="2" fillId="0" borderId="0"/>
    <xf numFmtId="0" fontId="2" fillId="0" borderId="0"/>
    <xf numFmtId="0" fontId="7" fillId="0" borderId="0"/>
    <xf numFmtId="0" fontId="44" fillId="0" borderId="0"/>
    <xf numFmtId="0" fontId="2" fillId="0" borderId="0"/>
    <xf numFmtId="0" fontId="2" fillId="0" borderId="0"/>
    <xf numFmtId="0" fontId="7" fillId="0" borderId="0"/>
    <xf numFmtId="0" fontId="7" fillId="0" borderId="0"/>
    <xf numFmtId="0" fontId="44" fillId="0" borderId="0"/>
    <xf numFmtId="0" fontId="36" fillId="0" borderId="0"/>
    <xf numFmtId="0" fontId="45" fillId="0" borderId="0"/>
    <xf numFmtId="0" fontId="36" fillId="0" borderId="0"/>
    <xf numFmtId="0" fontId="7" fillId="0" borderId="0"/>
    <xf numFmtId="0" fontId="7" fillId="0" borderId="0"/>
    <xf numFmtId="0" fontId="2" fillId="0" borderId="0"/>
    <xf numFmtId="0" fontId="36" fillId="0" borderId="0"/>
    <xf numFmtId="0" fontId="7" fillId="0" borderId="0"/>
    <xf numFmtId="0" fontId="7" fillId="0" borderId="0"/>
    <xf numFmtId="0" fontId="44" fillId="0" borderId="0"/>
    <xf numFmtId="0" fontId="7" fillId="0" borderId="0"/>
    <xf numFmtId="0" fontId="45" fillId="0" borderId="0"/>
    <xf numFmtId="0" fontId="2" fillId="0" borderId="0"/>
    <xf numFmtId="0" fontId="2" fillId="0" borderId="0"/>
    <xf numFmtId="0" fontId="7" fillId="0" borderId="0"/>
    <xf numFmtId="0" fontId="7" fillId="0" borderId="0"/>
    <xf numFmtId="0" fontId="7" fillId="0" borderId="0"/>
    <xf numFmtId="0" fontId="2" fillId="0" borderId="0"/>
    <xf numFmtId="0" fontId="7"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45" fillId="0" borderId="0"/>
    <xf numFmtId="0" fontId="36" fillId="0" borderId="0"/>
    <xf numFmtId="0" fontId="36" fillId="0" borderId="0"/>
    <xf numFmtId="0" fontId="36" fillId="0" borderId="0"/>
    <xf numFmtId="0" fontId="36" fillId="0" borderId="0"/>
    <xf numFmtId="0" fontId="2" fillId="0" borderId="0"/>
    <xf numFmtId="0" fontId="44" fillId="0" borderId="0"/>
    <xf numFmtId="0" fontId="45" fillId="0" borderId="0"/>
    <xf numFmtId="0" fontId="2" fillId="0" borderId="0"/>
    <xf numFmtId="0" fontId="2" fillId="0" borderId="0"/>
    <xf numFmtId="0" fontId="36" fillId="0" borderId="0"/>
    <xf numFmtId="0" fontId="36" fillId="0" borderId="0"/>
    <xf numFmtId="0" fontId="36" fillId="0" borderId="0"/>
    <xf numFmtId="0" fontId="36" fillId="0" borderId="0"/>
    <xf numFmtId="0" fontId="7" fillId="0" borderId="0"/>
    <xf numFmtId="0" fontId="7" fillId="0" borderId="0"/>
    <xf numFmtId="0" fontId="7" fillId="0" borderId="0"/>
    <xf numFmtId="0" fontId="7" fillId="0" borderId="0"/>
    <xf numFmtId="0" fontId="36" fillId="0" borderId="0"/>
    <xf numFmtId="0" fontId="36"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7" fillId="0" borderId="0"/>
    <xf numFmtId="0" fontId="36" fillId="0" borderId="0"/>
    <xf numFmtId="0" fontId="36" fillId="0" borderId="0"/>
    <xf numFmtId="0" fontId="2"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4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2" fillId="0" borderId="0"/>
    <xf numFmtId="0" fontId="7" fillId="0" borderId="0"/>
    <xf numFmtId="0" fontId="7" fillId="0" borderId="0"/>
    <xf numFmtId="0" fontId="36" fillId="0" borderId="0"/>
    <xf numFmtId="0" fontId="36" fillId="0" borderId="0"/>
    <xf numFmtId="0" fontId="2" fillId="0" borderId="0"/>
    <xf numFmtId="0" fontId="44" fillId="0" borderId="0"/>
    <xf numFmtId="0" fontId="4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7" fillId="0" borderId="0"/>
    <xf numFmtId="0" fontId="7" fillId="0" borderId="0"/>
    <xf numFmtId="0" fontId="2" fillId="0" borderId="0"/>
    <xf numFmtId="0" fontId="36" fillId="0" borderId="0"/>
    <xf numFmtId="0" fontId="45"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7"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4" fillId="0" borderId="0"/>
    <xf numFmtId="0" fontId="7" fillId="0" borderId="0"/>
    <xf numFmtId="0" fontId="2" fillId="0" borderId="0"/>
    <xf numFmtId="0" fontId="7" fillId="0" borderId="0"/>
    <xf numFmtId="0" fontId="7" fillId="0" borderId="0"/>
    <xf numFmtId="0" fontId="2" fillId="0" borderId="0"/>
    <xf numFmtId="0" fontId="45" fillId="0" borderId="0"/>
    <xf numFmtId="0" fontId="2" fillId="0" borderId="0"/>
    <xf numFmtId="0" fontId="7" fillId="0" borderId="0"/>
    <xf numFmtId="0" fontId="2" fillId="0" borderId="0"/>
    <xf numFmtId="0" fontId="2" fillId="0" borderId="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0" fontId="36" fillId="0" borderId="0"/>
    <xf numFmtId="0" fontId="36" fillId="0" borderId="0"/>
    <xf numFmtId="44" fontId="44" fillId="0" borderId="0" applyFont="0" applyFill="0" applyBorder="0" applyAlignment="0" applyProtection="0"/>
    <xf numFmtId="0" fontId="36" fillId="0" borderId="0"/>
    <xf numFmtId="44" fontId="44" fillId="0" borderId="0" applyFont="0" applyFill="0" applyBorder="0" applyAlignment="0" applyProtection="0"/>
    <xf numFmtId="44" fontId="44" fillId="0" borderId="0" applyFont="0" applyFill="0" applyBorder="0" applyAlignment="0" applyProtection="0"/>
    <xf numFmtId="0" fontId="36" fillId="0" borderId="0"/>
    <xf numFmtId="0" fontId="36" fillId="0" borderId="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0" fontId="36" fillId="0" borderId="0"/>
    <xf numFmtId="44" fontId="44" fillId="0" borderId="0" applyFont="0" applyFill="0" applyBorder="0" applyAlignment="0" applyProtection="0"/>
    <xf numFmtId="0" fontId="36" fillId="0" borderId="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0" fontId="36" fillId="0" borderId="0"/>
    <xf numFmtId="44" fontId="44" fillId="0" borderId="0" applyFont="0" applyFill="0" applyBorder="0" applyAlignment="0" applyProtection="0"/>
    <xf numFmtId="0" fontId="36" fillId="0" borderId="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0" fontId="36" fillId="0" borderId="0"/>
    <xf numFmtId="44" fontId="44" fillId="0" borderId="0" applyFont="0" applyFill="0" applyBorder="0" applyAlignment="0" applyProtection="0"/>
    <xf numFmtId="0" fontId="36" fillId="0" borderId="0"/>
    <xf numFmtId="44" fontId="44" fillId="0" borderId="0" applyFont="0" applyFill="0" applyBorder="0" applyAlignment="0" applyProtection="0"/>
    <xf numFmtId="44" fontId="44" fillId="0" borderId="0" applyFont="0" applyFill="0" applyBorder="0" applyAlignment="0" applyProtection="0"/>
    <xf numFmtId="0" fontId="36" fillId="0" borderId="0"/>
    <xf numFmtId="0" fontId="36" fillId="0" borderId="0"/>
    <xf numFmtId="0" fontId="36" fillId="0" borderId="0"/>
    <xf numFmtId="0" fontId="36" fillId="0" borderId="0"/>
    <xf numFmtId="44" fontId="44" fillId="0" borderId="0" applyFont="0" applyFill="0" applyBorder="0" applyAlignment="0" applyProtection="0"/>
    <xf numFmtId="0" fontId="36" fillId="0" borderId="0"/>
    <xf numFmtId="44" fontId="44" fillId="0" borderId="0" applyFont="0" applyFill="0" applyBorder="0" applyAlignment="0" applyProtection="0"/>
    <xf numFmtId="44" fontId="44" fillId="0" borderId="0" applyFont="0" applyFill="0" applyBorder="0" applyAlignment="0" applyProtection="0"/>
    <xf numFmtId="0" fontId="36" fillId="0" borderId="0"/>
    <xf numFmtId="0" fontId="36" fillId="0" borderId="0"/>
    <xf numFmtId="0" fontId="36" fillId="0" borderId="0"/>
    <xf numFmtId="0" fontId="36" fillId="0" borderId="0"/>
    <xf numFmtId="44" fontId="44" fillId="0" borderId="0" applyFont="0" applyFill="0" applyBorder="0" applyAlignment="0" applyProtection="0"/>
    <xf numFmtId="0" fontId="36" fillId="0" borderId="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0" fontId="7" fillId="0" borderId="0"/>
    <xf numFmtId="44" fontId="44" fillId="0" borderId="0" applyFont="0" applyFill="0" applyBorder="0" applyAlignment="0" applyProtection="0"/>
    <xf numFmtId="0" fontId="36"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7" fillId="0" borderId="0"/>
    <xf numFmtId="0" fontId="45" fillId="0" borderId="0"/>
    <xf numFmtId="0" fontId="45" fillId="0" borderId="0"/>
    <xf numFmtId="0" fontId="4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2" fillId="0" borderId="0"/>
    <xf numFmtId="0" fontId="7" fillId="0" borderId="0"/>
    <xf numFmtId="0" fontId="7" fillId="0" borderId="0"/>
    <xf numFmtId="0" fontId="43" fillId="0" borderId="0"/>
    <xf numFmtId="0" fontId="45" fillId="0" borderId="0"/>
    <xf numFmtId="0" fontId="43" fillId="0" borderId="0"/>
    <xf numFmtId="0" fontId="43" fillId="0" borderId="0"/>
    <xf numFmtId="0" fontId="43" fillId="0" borderId="0"/>
    <xf numFmtId="0" fontId="7"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4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2" fillId="0" borderId="0"/>
    <xf numFmtId="0" fontId="2"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2" fillId="0" borderId="0"/>
    <xf numFmtId="0" fontId="2" fillId="0" borderId="0"/>
    <xf numFmtId="44" fontId="36" fillId="0" borderId="0" applyFont="0" applyFill="0" applyBorder="0" applyAlignment="0" applyProtection="0"/>
    <xf numFmtId="0" fontId="2" fillId="0" borderId="0"/>
    <xf numFmtId="0" fontId="2"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2" fillId="0" borderId="0"/>
    <xf numFmtId="0" fontId="2"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2" fillId="0" borderId="0"/>
    <xf numFmtId="0" fontId="2" fillId="0" borderId="0"/>
    <xf numFmtId="44" fontId="36"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2" fillId="0" borderId="0"/>
    <xf numFmtId="0" fontId="2" fillId="0" borderId="0"/>
    <xf numFmtId="44" fontId="36" fillId="0" borderId="0" applyFont="0" applyFill="0" applyBorder="0" applyAlignment="0" applyProtection="0"/>
    <xf numFmtId="0" fontId="2" fillId="0" borderId="0"/>
    <xf numFmtId="0" fontId="2" fillId="0" borderId="0"/>
    <xf numFmtId="44" fontId="36" fillId="0" borderId="0" applyFont="0" applyFill="0" applyBorder="0" applyAlignment="0" applyProtection="0"/>
    <xf numFmtId="0" fontId="2" fillId="0" borderId="0"/>
    <xf numFmtId="0" fontId="2"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36" fillId="0" borderId="0" applyFont="0" applyFill="0" applyBorder="0" applyAlignment="0" applyProtection="0"/>
    <xf numFmtId="44" fontId="36" fillId="0" borderId="0" applyFont="0" applyFill="0" applyBorder="0" applyAlignment="0" applyProtection="0"/>
    <xf numFmtId="0" fontId="2" fillId="0" borderId="0"/>
    <xf numFmtId="0" fontId="2"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36" fillId="0" borderId="0" applyFont="0" applyFill="0" applyBorder="0" applyAlignment="0" applyProtection="0"/>
    <xf numFmtId="0" fontId="7" fillId="0" borderId="0"/>
    <xf numFmtId="0" fontId="2" fillId="0" borderId="0"/>
    <xf numFmtId="0" fontId="7" fillId="0" borderId="0"/>
    <xf numFmtId="0" fontId="2" fillId="0" borderId="0"/>
    <xf numFmtId="0" fontId="7" fillId="0" borderId="0"/>
    <xf numFmtId="0" fontId="7" fillId="0" borderId="0"/>
    <xf numFmtId="0" fontId="7" fillId="0" borderId="0"/>
    <xf numFmtId="0" fontId="7" fillId="0" borderId="0"/>
    <xf numFmtId="0" fontId="2" fillId="0" borderId="0"/>
    <xf numFmtId="0" fontId="2" fillId="0" borderId="0"/>
    <xf numFmtId="0" fontId="36"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2" fillId="0" borderId="0"/>
    <xf numFmtId="0" fontId="2" fillId="0" borderId="0"/>
    <xf numFmtId="10" fontId="51" fillId="0" borderId="0" applyFont="0" applyFill="0" applyBorder="0" applyAlignment="0" applyProtection="0"/>
    <xf numFmtId="0" fontId="73" fillId="0" borderId="0"/>
    <xf numFmtId="0" fontId="84" fillId="0" borderId="0"/>
    <xf numFmtId="0" fontId="87" fillId="0" borderId="0" applyNumberFormat="0" applyFill="0" applyBorder="0" applyAlignment="0" applyProtection="0">
      <alignment vertical="top"/>
      <protection locked="0"/>
    </xf>
    <xf numFmtId="9" fontId="73" fillId="0" borderId="0" applyFont="0" applyFill="0" applyBorder="0" applyAlignment="0" applyProtection="0">
      <alignment vertical="center"/>
    </xf>
    <xf numFmtId="0" fontId="7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45" fillId="0" borderId="0"/>
    <xf numFmtId="0" fontId="45" fillId="0" borderId="0"/>
    <xf numFmtId="0" fontId="4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2" fillId="0" borderId="0"/>
    <xf numFmtId="0" fontId="2" fillId="0" borderId="0"/>
    <xf numFmtId="0" fontId="2" fillId="0" borderId="0"/>
    <xf numFmtId="0" fontId="36" fillId="0" borderId="0"/>
    <xf numFmtId="44" fontId="2"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0" fontId="36" fillId="0" borderId="0"/>
    <xf numFmtId="0" fontId="36" fillId="0" borderId="0"/>
    <xf numFmtId="0" fontId="2" fillId="0" borderId="0"/>
    <xf numFmtId="0" fontId="2"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44" fontId="2"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36" fillId="0" borderId="0"/>
    <xf numFmtId="0" fontId="2" fillId="0" borderId="0"/>
    <xf numFmtId="0" fontId="36" fillId="0" borderId="0"/>
    <xf numFmtId="0" fontId="2" fillId="0" borderId="0"/>
    <xf numFmtId="0" fontId="2" fillId="0" borderId="0"/>
    <xf numFmtId="0" fontId="2" fillId="0" borderId="0"/>
    <xf numFmtId="0" fontId="2" fillId="0" borderId="0"/>
    <xf numFmtId="0" fontId="2" fillId="0" borderId="0"/>
    <xf numFmtId="0" fontId="68" fillId="0" borderId="0"/>
    <xf numFmtId="44" fontId="68" fillId="0" borderId="0" applyFont="0" applyFill="0" applyBorder="0" applyAlignment="0" applyProtection="0"/>
    <xf numFmtId="0" fontId="36" fillId="0" borderId="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2" fillId="0" borderId="0"/>
    <xf numFmtId="0" fontId="7" fillId="0" borderId="0"/>
    <xf numFmtId="0" fontId="2" fillId="0" borderId="0"/>
    <xf numFmtId="44" fontId="7"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36" fillId="0" borderId="0"/>
    <xf numFmtId="44" fontId="2" fillId="0" borderId="0" applyFont="0" applyFill="0" applyBorder="0" applyAlignment="0" applyProtection="0"/>
    <xf numFmtId="0" fontId="2" fillId="0" borderId="0"/>
    <xf numFmtId="0" fontId="7" fillId="0" borderId="0"/>
    <xf numFmtId="0" fontId="2" fillId="0" borderId="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3"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44" fillId="0" borderId="0" applyFont="0" applyFill="0" applyBorder="0" applyAlignment="0" applyProtection="0"/>
    <xf numFmtId="0" fontId="36" fillId="0" borderId="0"/>
    <xf numFmtId="0" fontId="36" fillId="0" borderId="0"/>
    <xf numFmtId="0" fontId="36" fillId="0" borderId="0"/>
    <xf numFmtId="0" fontId="36"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44" fontId="2" fillId="0" borderId="0" applyFont="0" applyFill="0" applyBorder="0" applyAlignment="0" applyProtection="0"/>
    <xf numFmtId="44" fontId="2" fillId="0" borderId="0" applyFont="0" applyFill="0" applyBorder="0" applyAlignment="0" applyProtection="0"/>
    <xf numFmtId="44" fontId="44" fillId="0" borderId="0" applyFont="0" applyFill="0" applyBorder="0" applyAlignment="0" applyProtection="0"/>
    <xf numFmtId="44" fontId="2"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44"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0" fontId="36" fillId="0" borderId="0"/>
    <xf numFmtId="0" fontId="36" fillId="0" borderId="0"/>
    <xf numFmtId="44" fontId="7" fillId="0" borderId="0" applyFont="0" applyFill="0" applyBorder="0" applyAlignment="0" applyProtection="0"/>
    <xf numFmtId="44" fontId="2" fillId="0" borderId="0" applyFont="0" applyFill="0" applyBorder="0" applyAlignment="0" applyProtection="0"/>
    <xf numFmtId="44" fontId="44"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44"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2"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43"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2"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2"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4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2" fillId="0" borderId="0" applyFont="0" applyFill="0" applyBorder="0" applyAlignment="0" applyProtection="0"/>
    <xf numFmtId="44" fontId="44" fillId="0" borderId="0" applyFont="0" applyFill="0" applyBorder="0" applyAlignment="0" applyProtection="0"/>
    <xf numFmtId="0" fontId="36" fillId="0" borderId="0"/>
    <xf numFmtId="44" fontId="2"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0" fontId="36" fillId="0" borderId="0"/>
    <xf numFmtId="44" fontId="4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44"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36" fillId="0" borderId="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2"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2"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2"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6"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2" fillId="0" borderId="0" applyFont="0" applyFill="0" applyBorder="0" applyAlignment="0" applyProtection="0"/>
    <xf numFmtId="44" fontId="2"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2" fillId="0" borderId="0" applyFont="0" applyFill="0" applyBorder="0" applyAlignment="0" applyProtection="0"/>
    <xf numFmtId="44" fontId="4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44" fontId="36" fillId="0" borderId="0" applyFont="0" applyFill="0" applyBorder="0" applyAlignment="0" applyProtection="0"/>
    <xf numFmtId="44" fontId="2"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44" fillId="0" borderId="0" applyFont="0" applyFill="0" applyBorder="0" applyAlignment="0" applyProtection="0"/>
    <xf numFmtId="44" fontId="44"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0" fontId="36" fillId="0" borderId="0"/>
    <xf numFmtId="44" fontId="36"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44"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7"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7" fillId="0" borderId="0" applyFont="0" applyFill="0" applyBorder="0" applyAlignment="0" applyProtection="0"/>
    <xf numFmtId="0" fontId="36" fillId="0" borderId="0"/>
    <xf numFmtId="44" fontId="2" fillId="0" borderId="0" applyFont="0" applyFill="0" applyBorder="0" applyAlignment="0" applyProtection="0"/>
    <xf numFmtId="44" fontId="7" fillId="0" borderId="0" applyFont="0" applyFill="0" applyBorder="0" applyAlignment="0" applyProtection="0"/>
    <xf numFmtId="0" fontId="36" fillId="0" borderId="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7" fillId="0" borderId="0" applyFont="0" applyFill="0" applyBorder="0" applyAlignment="0" applyProtection="0"/>
    <xf numFmtId="0" fontId="36" fillId="0" borderId="0"/>
    <xf numFmtId="44" fontId="2" fillId="0" borderId="0" applyFont="0" applyFill="0" applyBorder="0" applyAlignment="0" applyProtection="0"/>
    <xf numFmtId="44" fontId="7" fillId="0" borderId="0" applyFont="0" applyFill="0" applyBorder="0" applyAlignment="0" applyProtection="0"/>
    <xf numFmtId="0" fontId="36" fillId="0" borderId="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7" fillId="0" borderId="0" applyFont="0" applyFill="0" applyBorder="0" applyAlignment="0" applyProtection="0"/>
    <xf numFmtId="0" fontId="36" fillId="0" borderId="0"/>
    <xf numFmtId="44" fontId="2" fillId="0" borderId="0" applyFont="0" applyFill="0" applyBorder="0" applyAlignment="0" applyProtection="0"/>
    <xf numFmtId="44" fontId="7" fillId="0" borderId="0" applyFont="0" applyFill="0" applyBorder="0" applyAlignment="0" applyProtection="0"/>
    <xf numFmtId="0" fontId="36" fillId="0" borderId="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0" fontId="36" fillId="0" borderId="0"/>
    <xf numFmtId="0" fontId="36" fillId="0" borderId="0"/>
    <xf numFmtId="44" fontId="44" fillId="0" borderId="0" applyFont="0" applyFill="0" applyBorder="0" applyAlignment="0" applyProtection="0"/>
    <xf numFmtId="0" fontId="36" fillId="0" borderId="0"/>
    <xf numFmtId="44" fontId="44" fillId="0" borderId="0" applyFont="0" applyFill="0" applyBorder="0" applyAlignment="0" applyProtection="0"/>
    <xf numFmtId="44" fontId="44" fillId="0" borderId="0" applyFont="0" applyFill="0" applyBorder="0" applyAlignment="0" applyProtection="0"/>
    <xf numFmtId="0" fontId="36" fillId="0" borderId="0"/>
    <xf numFmtId="0" fontId="36" fillId="0" borderId="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0" fontId="36" fillId="0" borderId="0"/>
    <xf numFmtId="44" fontId="44" fillId="0" borderId="0" applyFont="0" applyFill="0" applyBorder="0" applyAlignment="0" applyProtection="0"/>
    <xf numFmtId="0" fontId="36" fillId="0" borderId="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0" fontId="36" fillId="0" borderId="0"/>
    <xf numFmtId="44" fontId="44" fillId="0" borderId="0" applyFont="0" applyFill="0" applyBorder="0" applyAlignment="0" applyProtection="0"/>
    <xf numFmtId="0" fontId="36" fillId="0" borderId="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0" fontId="36" fillId="0" borderId="0"/>
    <xf numFmtId="44" fontId="44" fillId="0" borderId="0" applyFont="0" applyFill="0" applyBorder="0" applyAlignment="0" applyProtection="0"/>
    <xf numFmtId="0" fontId="36" fillId="0" borderId="0"/>
    <xf numFmtId="44" fontId="44" fillId="0" borderId="0" applyFont="0" applyFill="0" applyBorder="0" applyAlignment="0" applyProtection="0"/>
    <xf numFmtId="44" fontId="44" fillId="0" borderId="0" applyFont="0" applyFill="0" applyBorder="0" applyAlignment="0" applyProtection="0"/>
    <xf numFmtId="0" fontId="36" fillId="0" borderId="0"/>
    <xf numFmtId="0" fontId="36" fillId="0" borderId="0"/>
    <xf numFmtId="0" fontId="36" fillId="0" borderId="0"/>
    <xf numFmtId="0" fontId="36" fillId="0" borderId="0"/>
    <xf numFmtId="44" fontId="44" fillId="0" borderId="0" applyFont="0" applyFill="0" applyBorder="0" applyAlignment="0" applyProtection="0"/>
    <xf numFmtId="0" fontId="36" fillId="0" borderId="0"/>
    <xf numFmtId="44" fontId="44" fillId="0" borderId="0" applyFont="0" applyFill="0" applyBorder="0" applyAlignment="0" applyProtection="0"/>
    <xf numFmtId="44" fontId="44" fillId="0" borderId="0" applyFont="0" applyFill="0" applyBorder="0" applyAlignment="0" applyProtection="0"/>
    <xf numFmtId="0" fontId="36" fillId="0" borderId="0"/>
    <xf numFmtId="0" fontId="36" fillId="0" borderId="0"/>
    <xf numFmtId="0" fontId="36" fillId="0" borderId="0"/>
    <xf numFmtId="0" fontId="36" fillId="0" borderId="0"/>
    <xf numFmtId="44" fontId="44" fillId="0" borderId="0" applyFont="0" applyFill="0" applyBorder="0" applyAlignment="0" applyProtection="0"/>
    <xf numFmtId="0" fontId="36" fillId="0" borderId="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2" fillId="0" borderId="0" applyFont="0" applyFill="0" applyBorder="0" applyAlignment="0" applyProtection="0"/>
    <xf numFmtId="44"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5" fillId="0" borderId="0"/>
    <xf numFmtId="44" fontId="2"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0" fontId="36" fillId="0" borderId="0"/>
    <xf numFmtId="0" fontId="2" fillId="0" borderId="0"/>
    <xf numFmtId="0" fontId="2" fillId="0" borderId="0"/>
    <xf numFmtId="0" fontId="2" fillId="0" borderId="0"/>
    <xf numFmtId="0" fontId="36" fillId="0" borderId="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36" fillId="0" borderId="0"/>
    <xf numFmtId="165"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0" fontId="36" fillId="0" borderId="0"/>
    <xf numFmtId="0" fontId="2" fillId="0" borderId="0"/>
    <xf numFmtId="0" fontId="2" fillId="0" borderId="0"/>
    <xf numFmtId="0" fontId="2" fillId="0" borderId="0"/>
    <xf numFmtId="0" fontId="36" fillId="0" borderId="0"/>
    <xf numFmtId="44" fontId="2"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0" fontId="36" fillId="0" borderId="0"/>
    <xf numFmtId="0" fontId="36" fillId="0" borderId="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0" fontId="36" fillId="0" borderId="0"/>
    <xf numFmtId="0" fontId="2" fillId="0" borderId="0"/>
    <xf numFmtId="0" fontId="2" fillId="0" borderId="0"/>
    <xf numFmtId="0" fontId="36" fillId="0" borderId="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0" fontId="36" fillId="0" borderId="0"/>
    <xf numFmtId="0" fontId="36" fillId="0" borderId="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0" fontId="36" fillId="0" borderId="0"/>
    <xf numFmtId="0" fontId="36" fillId="0" borderId="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0" fontId="36" fillId="0" borderId="0"/>
    <xf numFmtId="0" fontId="36" fillId="0" borderId="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0" fontId="36" fillId="0" borderId="0"/>
    <xf numFmtId="0" fontId="36" fillId="0" borderId="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0" fontId="36" fillId="0" borderId="0"/>
    <xf numFmtId="0" fontId="2" fillId="0" borderId="0"/>
    <xf numFmtId="0" fontId="2" fillId="0" borderId="0"/>
    <xf numFmtId="0" fontId="36" fillId="0" borderId="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0" fontId="36" fillId="0" borderId="0"/>
    <xf numFmtId="0" fontId="36" fillId="0" borderId="0"/>
    <xf numFmtId="0" fontId="2" fillId="0" borderId="0"/>
    <xf numFmtId="0" fontId="2" fillId="0" borderId="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0" fontId="36" fillId="0" borderId="0"/>
    <xf numFmtId="0" fontId="36" fillId="0" borderId="0"/>
    <xf numFmtId="0" fontId="2" fillId="0" borderId="0"/>
    <xf numFmtId="0" fontId="2" fillId="0" borderId="0"/>
    <xf numFmtId="0" fontId="36" fillId="0" borderId="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7" fillId="0" borderId="0" applyFont="0" applyFill="0" applyBorder="0" applyAlignment="0" applyProtection="0"/>
    <xf numFmtId="44" fontId="7" fillId="0" borderId="0" applyFont="0" applyFill="0" applyBorder="0" applyAlignment="0" applyProtection="0"/>
    <xf numFmtId="0" fontId="36" fillId="0" borderId="0"/>
    <xf numFmtId="0" fontId="36" fillId="0" borderId="0"/>
    <xf numFmtId="0" fontId="36" fillId="0" borderId="0"/>
    <xf numFmtId="0" fontId="7" fillId="0" borderId="0"/>
    <xf numFmtId="44" fontId="7" fillId="0" borderId="0" applyFont="0" applyFill="0" applyBorder="0" applyAlignment="0" applyProtection="0"/>
    <xf numFmtId="0" fontId="2" fillId="0" borderId="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36" fillId="0" borderId="0"/>
    <xf numFmtId="0" fontId="2" fillId="0" borderId="0"/>
    <xf numFmtId="0" fontId="7" fillId="0" borderId="0"/>
    <xf numFmtId="0" fontId="2" fillId="0" borderId="0"/>
    <xf numFmtId="0" fontId="36" fillId="0" borderId="0"/>
    <xf numFmtId="0" fontId="36"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0" fontId="36" fillId="0" borderId="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36"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44" fontId="4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36" fillId="0" borderId="0" applyFont="0" applyFill="0" applyBorder="0" applyAlignment="0" applyProtection="0"/>
    <xf numFmtId="0" fontId="2" fillId="0" borderId="0"/>
    <xf numFmtId="0" fontId="44" fillId="0" borderId="0"/>
    <xf numFmtId="165" fontId="7" fillId="0" borderId="0" applyFont="0" applyFill="0" applyBorder="0" applyAlignment="0" applyProtection="0"/>
    <xf numFmtId="165" fontId="7" fillId="0" borderId="0" applyFont="0" applyFill="0" applyBorder="0" applyAlignment="0" applyProtection="0"/>
    <xf numFmtId="0" fontId="96" fillId="0" borderId="0" applyNumberForma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4"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6"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2" fillId="0" borderId="0"/>
    <xf numFmtId="0" fontId="36" fillId="0" borderId="0"/>
    <xf numFmtId="0" fontId="36" fillId="0" borderId="0"/>
    <xf numFmtId="0" fontId="36" fillId="0" borderId="0"/>
    <xf numFmtId="0" fontId="36" fillId="0" borderId="0"/>
    <xf numFmtId="0" fontId="103" fillId="0" borderId="0"/>
  </cellStyleXfs>
  <cellXfs count="438">
    <xf numFmtId="0" fontId="0" fillId="0" borderId="0" xfId="0"/>
    <xf numFmtId="0" fontId="1" fillId="0" borderId="0" xfId="0" applyFont="1"/>
    <xf numFmtId="0" fontId="1" fillId="0" borderId="0" xfId="0" applyFont="1" applyAlignment="1">
      <alignment horizontal="center"/>
    </xf>
    <xf numFmtId="166" fontId="1" fillId="0" borderId="0" xfId="1" applyNumberFormat="1" applyFont="1"/>
    <xf numFmtId="0" fontId="4" fillId="0" borderId="0" xfId="0" applyFont="1" applyAlignment="1">
      <alignment horizontal="left"/>
    </xf>
    <xf numFmtId="0" fontId="5" fillId="0" borderId="0" xfId="0" applyFont="1" applyAlignment="1">
      <alignment horizontal="center"/>
    </xf>
    <xf numFmtId="0" fontId="6" fillId="0" borderId="0" xfId="0" applyFont="1"/>
    <xf numFmtId="0" fontId="8" fillId="2" borderId="7" xfId="2" applyFont="1" applyFill="1" applyBorder="1" applyAlignment="1">
      <alignment vertical="center" wrapText="1"/>
    </xf>
    <xf numFmtId="0" fontId="8" fillId="2" borderId="8" xfId="2" applyFont="1" applyFill="1" applyBorder="1" applyAlignment="1">
      <alignment horizontal="right" vertical="center" wrapText="1"/>
    </xf>
    <xf numFmtId="0" fontId="8" fillId="2" borderId="9" xfId="2" applyFont="1" applyFill="1" applyBorder="1" applyAlignment="1">
      <alignment horizontal="right" vertical="center" wrapText="1"/>
    </xf>
    <xf numFmtId="0" fontId="6" fillId="0" borderId="0" xfId="0" applyFont="1" applyAlignment="1">
      <alignment vertical="center"/>
    </xf>
    <xf numFmtId="0" fontId="2" fillId="0" borderId="10" xfId="0" applyFont="1" applyBorder="1" applyAlignment="1">
      <alignment vertical="center" wrapText="1"/>
    </xf>
    <xf numFmtId="167" fontId="2" fillId="0" borderId="12" xfId="0" applyNumberFormat="1" applyFont="1" applyBorder="1" applyAlignment="1">
      <alignment vertical="center"/>
    </xf>
    <xf numFmtId="167" fontId="0" fillId="0" borderId="0" xfId="0" applyNumberFormat="1"/>
    <xf numFmtId="0" fontId="0" fillId="0" borderId="0" xfId="0" applyAlignment="1">
      <alignment vertical="center"/>
    </xf>
    <xf numFmtId="0" fontId="1" fillId="0" borderId="0" xfId="0" applyFont="1" applyAlignment="1">
      <alignment vertical="center"/>
    </xf>
    <xf numFmtId="0" fontId="8" fillId="2" borderId="13" xfId="0" applyFont="1" applyFill="1" applyBorder="1" applyAlignment="1">
      <alignment horizontal="left" vertical="center"/>
    </xf>
    <xf numFmtId="0" fontId="9" fillId="0" borderId="0" xfId="0" applyFont="1"/>
    <xf numFmtId="0" fontId="12" fillId="2" borderId="13" xfId="0" applyFont="1" applyFill="1" applyBorder="1" applyAlignment="1">
      <alignment vertical="center"/>
    </xf>
    <xf numFmtId="166" fontId="13" fillId="2" borderId="14" xfId="1" applyNumberFormat="1" applyFont="1" applyFill="1" applyBorder="1" applyAlignment="1">
      <alignment horizontal="center" vertical="center"/>
    </xf>
    <xf numFmtId="0" fontId="14" fillId="0" borderId="0" xfId="0" applyFont="1" applyAlignment="1">
      <alignment vertical="center"/>
    </xf>
    <xf numFmtId="0" fontId="9" fillId="0" borderId="0" xfId="0" applyFont="1" applyAlignment="1">
      <alignment vertical="center"/>
    </xf>
    <xf numFmtId="166" fontId="10" fillId="0" borderId="0" xfId="1" applyNumberFormat="1" applyFont="1" applyFill="1" applyBorder="1" applyAlignment="1">
      <alignment horizontal="center" vertical="center"/>
    </xf>
    <xf numFmtId="166" fontId="9" fillId="0" borderId="0" xfId="0" applyNumberFormat="1" applyFont="1" applyAlignment="1">
      <alignment vertical="center"/>
    </xf>
    <xf numFmtId="0" fontId="16" fillId="0" borderId="0" xfId="0" applyFont="1"/>
    <xf numFmtId="0" fontId="17" fillId="2" borderId="13" xfId="0" applyFont="1" applyFill="1" applyBorder="1" applyAlignment="1">
      <alignment vertical="center"/>
    </xf>
    <xf numFmtId="0" fontId="19" fillId="0" borderId="0" xfId="0" applyFont="1" applyAlignment="1">
      <alignment horizontal="left"/>
    </xf>
    <xf numFmtId="166" fontId="5" fillId="0" borderId="0" xfId="0" applyNumberFormat="1" applyFont="1" applyAlignment="1">
      <alignment horizontal="center"/>
    </xf>
    <xf numFmtId="0" fontId="20" fillId="2" borderId="22" xfId="0" applyFont="1" applyFill="1" applyBorder="1" applyAlignment="1">
      <alignment horizontal="center" vertical="center"/>
    </xf>
    <xf numFmtId="0" fontId="20" fillId="2" borderId="23" xfId="0" applyFont="1" applyFill="1" applyBorder="1" applyAlignment="1">
      <alignment horizontal="center" vertical="center"/>
    </xf>
    <xf numFmtId="166" fontId="20" fillId="2" borderId="23" xfId="1" applyNumberFormat="1" applyFont="1" applyFill="1" applyBorder="1" applyAlignment="1">
      <alignment horizontal="center" vertical="center" wrapText="1"/>
    </xf>
    <xf numFmtId="166" fontId="20" fillId="2" borderId="23" xfId="0" applyNumberFormat="1" applyFont="1" applyFill="1" applyBorder="1" applyAlignment="1">
      <alignment horizontal="center" vertical="center" wrapText="1"/>
    </xf>
    <xf numFmtId="166" fontId="20" fillId="2" borderId="24" xfId="0" applyNumberFormat="1" applyFont="1" applyFill="1" applyBorder="1" applyAlignment="1">
      <alignment horizontal="center" vertical="center"/>
    </xf>
    <xf numFmtId="0" fontId="6" fillId="0" borderId="25" xfId="0" applyFont="1" applyBorder="1"/>
    <xf numFmtId="0" fontId="6" fillId="0" borderId="26" xfId="0" applyFont="1" applyBorder="1"/>
    <xf numFmtId="0" fontId="6" fillId="0" borderId="26" xfId="0" applyFont="1" applyBorder="1" applyAlignment="1">
      <alignment horizontal="center"/>
    </xf>
    <xf numFmtId="166" fontId="6" fillId="0" borderId="27" xfId="0" applyNumberFormat="1" applyFont="1" applyBorder="1" applyAlignment="1">
      <alignment horizontal="center"/>
    </xf>
    <xf numFmtId="0" fontId="1" fillId="0" borderId="31" xfId="0" applyFont="1" applyBorder="1" applyAlignment="1">
      <alignment horizontal="left" vertical="center" wrapText="1"/>
    </xf>
    <xf numFmtId="0" fontId="7" fillId="0" borderId="32" xfId="0" applyFont="1" applyBorder="1" applyAlignment="1">
      <alignment horizontal="left" vertical="center" wrapText="1"/>
    </xf>
    <xf numFmtId="0" fontId="21" fillId="0" borderId="32" xfId="0" applyFont="1" applyBorder="1" applyAlignment="1">
      <alignment horizontal="center" vertical="center"/>
    </xf>
    <xf numFmtId="167" fontId="21" fillId="0" borderId="32" xfId="3" applyNumberFormat="1" applyFont="1" applyBorder="1" applyAlignment="1">
      <alignment horizontal="right" vertical="center" wrapText="1"/>
    </xf>
    <xf numFmtId="166" fontId="21" fillId="0" borderId="33" xfId="0" applyNumberFormat="1" applyFont="1" applyBorder="1" applyAlignment="1">
      <alignment horizontal="right" vertical="center"/>
    </xf>
    <xf numFmtId="0" fontId="8" fillId="3" borderId="28" xfId="0" applyFont="1" applyFill="1" applyBorder="1" applyAlignment="1">
      <alignment vertical="center"/>
    </xf>
    <xf numFmtId="0" fontId="8" fillId="3" borderId="34" xfId="0" applyFont="1" applyFill="1" applyBorder="1" applyAlignment="1">
      <alignment vertical="center"/>
    </xf>
    <xf numFmtId="0" fontId="22" fillId="3" borderId="32" xfId="0" applyFont="1" applyFill="1" applyBorder="1" applyAlignment="1">
      <alignment horizontal="center" vertical="center"/>
    </xf>
    <xf numFmtId="0" fontId="22" fillId="3" borderId="32" xfId="0" applyFont="1" applyFill="1" applyBorder="1" applyAlignment="1">
      <alignment horizontal="center"/>
    </xf>
    <xf numFmtId="167" fontId="8" fillId="3" borderId="32" xfId="0" applyNumberFormat="1" applyFont="1" applyFill="1" applyBorder="1" applyAlignment="1">
      <alignment vertical="center"/>
    </xf>
    <xf numFmtId="167" fontId="8" fillId="3" borderId="33" xfId="0" applyNumberFormat="1" applyFont="1" applyFill="1" applyBorder="1" applyAlignment="1">
      <alignment vertical="center"/>
    </xf>
    <xf numFmtId="0" fontId="7" fillId="0" borderId="0" xfId="0" applyFont="1"/>
    <xf numFmtId="0" fontId="12" fillId="2" borderId="31" xfId="4" applyFont="1" applyFill="1" applyBorder="1" applyAlignment="1">
      <alignment vertical="center"/>
    </xf>
    <xf numFmtId="0" fontId="6" fillId="0" borderId="28" xfId="0" applyFont="1" applyBorder="1"/>
    <xf numFmtId="0" fontId="6" fillId="0" borderId="29" xfId="0" applyFont="1" applyBorder="1"/>
    <xf numFmtId="0" fontId="6" fillId="0" borderId="29" xfId="0" applyFont="1" applyBorder="1" applyAlignment="1">
      <alignment horizontal="center"/>
    </xf>
    <xf numFmtId="166" fontId="6" fillId="0" borderId="30" xfId="0" applyNumberFormat="1" applyFont="1" applyBorder="1" applyAlignment="1">
      <alignment horizontal="center"/>
    </xf>
    <xf numFmtId="0" fontId="7" fillId="0" borderId="31" xfId="0" applyFont="1" applyBorder="1" applyAlignment="1">
      <alignment horizontal="left" vertical="center"/>
    </xf>
    <xf numFmtId="0" fontId="7" fillId="0" borderId="32" xfId="0" applyFont="1" applyBorder="1" applyAlignment="1">
      <alignment vertical="center" wrapText="1"/>
    </xf>
    <xf numFmtId="0" fontId="7" fillId="0" borderId="32" xfId="0" applyFont="1" applyBorder="1" applyAlignment="1">
      <alignment horizontal="center"/>
    </xf>
    <xf numFmtId="167" fontId="7" fillId="0" borderId="32" xfId="3" applyNumberFormat="1" applyBorder="1" applyAlignment="1">
      <alignment horizontal="right" vertical="center" wrapText="1"/>
    </xf>
    <xf numFmtId="0" fontId="23" fillId="3" borderId="32" xfId="0" applyFont="1" applyFill="1" applyBorder="1" applyAlignment="1">
      <alignment horizontal="center" vertical="center"/>
    </xf>
    <xf numFmtId="0" fontId="24" fillId="0" borderId="29" xfId="0" applyFont="1" applyBorder="1" applyAlignment="1">
      <alignment horizontal="center"/>
    </xf>
    <xf numFmtId="0" fontId="23" fillId="3" borderId="36" xfId="0" applyFont="1" applyFill="1" applyBorder="1" applyAlignment="1">
      <alignment horizontal="center" vertical="center"/>
    </xf>
    <xf numFmtId="0" fontId="26" fillId="0" borderId="0" xfId="0" applyFont="1"/>
    <xf numFmtId="0" fontId="7" fillId="0" borderId="0" xfId="0" applyFont="1" applyAlignment="1">
      <alignment horizontal="center"/>
    </xf>
    <xf numFmtId="167" fontId="7" fillId="0" borderId="0" xfId="0" applyNumberFormat="1" applyFont="1"/>
    <xf numFmtId="0" fontId="12" fillId="2" borderId="13" xfId="2" applyFont="1" applyFill="1" applyBorder="1" applyAlignment="1">
      <alignment vertical="center" wrapText="1"/>
    </xf>
    <xf numFmtId="0" fontId="28" fillId="0" borderId="0" xfId="0" applyFont="1"/>
    <xf numFmtId="0" fontId="29" fillId="0" borderId="0" xfId="0" applyFont="1"/>
    <xf numFmtId="0" fontId="28" fillId="0" borderId="0" xfId="0" applyFont="1" applyAlignment="1">
      <alignment horizontal="center"/>
    </xf>
    <xf numFmtId="0" fontId="33" fillId="0" borderId="0" xfId="0" applyFont="1"/>
    <xf numFmtId="0" fontId="35" fillId="0" borderId="32" xfId="0" applyFont="1" applyBorder="1" applyAlignment="1">
      <alignment horizontal="left" vertical="center" wrapText="1"/>
    </xf>
    <xf numFmtId="0" fontId="6" fillId="0" borderId="39" xfId="0" applyFont="1" applyBorder="1"/>
    <xf numFmtId="0" fontId="6" fillId="0" borderId="40" xfId="0" applyFont="1" applyBorder="1"/>
    <xf numFmtId="0" fontId="6" fillId="0" borderId="40" xfId="0" applyFont="1" applyBorder="1" applyAlignment="1">
      <alignment horizontal="center"/>
    </xf>
    <xf numFmtId="166" fontId="6" fillId="0" borderId="41" xfId="0" applyNumberFormat="1" applyFont="1" applyBorder="1" applyAlignment="1">
      <alignment horizontal="center"/>
    </xf>
    <xf numFmtId="0" fontId="6" fillId="0" borderId="42" xfId="0" applyFont="1" applyBorder="1"/>
    <xf numFmtId="0" fontId="24" fillId="0" borderId="26" xfId="0" applyFont="1" applyBorder="1" applyAlignment="1">
      <alignment horizontal="center"/>
    </xf>
    <xf numFmtId="0" fontId="8" fillId="3" borderId="35" xfId="0" applyFont="1" applyFill="1" applyBorder="1" applyAlignment="1">
      <alignment horizontal="left" vertical="center"/>
    </xf>
    <xf numFmtId="0" fontId="25" fillId="3" borderId="36" xfId="0" applyFont="1" applyFill="1" applyBorder="1" applyAlignment="1">
      <alignment horizontal="left" vertical="center"/>
    </xf>
    <xf numFmtId="0" fontId="27" fillId="2" borderId="14" xfId="0" applyFont="1" applyFill="1" applyBorder="1"/>
    <xf numFmtId="166" fontId="13" fillId="2" borderId="14" xfId="1" applyNumberFormat="1" applyFont="1" applyFill="1" applyBorder="1" applyAlignment="1">
      <alignment horizontal="center"/>
    </xf>
    <xf numFmtId="0" fontId="17" fillId="2" borderId="13" xfId="0" applyFont="1" applyFill="1" applyBorder="1"/>
    <xf numFmtId="0" fontId="31" fillId="2" borderId="14" xfId="0" applyFont="1" applyFill="1" applyBorder="1"/>
    <xf numFmtId="166" fontId="32" fillId="2" borderId="14" xfId="1" applyNumberFormat="1" applyFont="1" applyFill="1" applyBorder="1" applyAlignment="1">
      <alignment horizontal="center"/>
    </xf>
    <xf numFmtId="0" fontId="0" fillId="0" borderId="0" xfId="0" applyAlignment="1">
      <alignment horizontal="center" vertical="center"/>
    </xf>
    <xf numFmtId="0" fontId="37" fillId="0" borderId="32" xfId="0" applyFont="1" applyBorder="1" applyAlignment="1">
      <alignment horizontal="left" vertical="center" wrapText="1"/>
    </xf>
    <xf numFmtId="0" fontId="33" fillId="0" borderId="0" xfId="0" applyFont="1" applyAlignment="1">
      <alignment horizontal="left" vertical="center"/>
    </xf>
    <xf numFmtId="0" fontId="38" fillId="0" borderId="0" xfId="0" applyFont="1" applyAlignment="1">
      <alignment horizontal="center" vertical="center"/>
    </xf>
    <xf numFmtId="0" fontId="0" fillId="0" borderId="0" xfId="0" applyAlignment="1">
      <alignment horizontal="left" vertical="center"/>
    </xf>
    <xf numFmtId="0" fontId="33" fillId="0" borderId="0" xfId="0" applyFont="1" applyAlignment="1">
      <alignment horizontal="center" vertical="center"/>
    </xf>
    <xf numFmtId="0" fontId="2" fillId="0" borderId="43" xfId="0" applyFont="1" applyBorder="1" applyAlignment="1">
      <alignment vertical="center" wrapText="1"/>
    </xf>
    <xf numFmtId="0" fontId="7" fillId="0" borderId="32" xfId="5" applyFont="1" applyBorder="1" applyAlignment="1">
      <alignment horizontal="left" vertical="center" wrapText="1"/>
    </xf>
    <xf numFmtId="0" fontId="69" fillId="0" borderId="0" xfId="0" applyFont="1"/>
    <xf numFmtId="0" fontId="70" fillId="0" borderId="28" xfId="0" applyFont="1" applyBorder="1" applyAlignment="1">
      <alignment horizontal="left" vertical="center"/>
    </xf>
    <xf numFmtId="0" fontId="40" fillId="0" borderId="29" xfId="0" applyFont="1" applyBorder="1" applyAlignment="1">
      <alignment horizontal="left" vertical="center" wrapText="1"/>
    </xf>
    <xf numFmtId="0" fontId="21" fillId="0" borderId="29" xfId="0" applyFont="1" applyBorder="1" applyAlignment="1">
      <alignment horizontal="center" vertical="center"/>
    </xf>
    <xf numFmtId="167" fontId="21" fillId="0" borderId="29" xfId="3" applyNumberFormat="1" applyFont="1" applyBorder="1" applyAlignment="1">
      <alignment horizontal="right" vertical="center" wrapText="1"/>
    </xf>
    <xf numFmtId="166" fontId="21" fillId="0" borderId="30" xfId="0" applyNumberFormat="1" applyFont="1" applyBorder="1" applyAlignment="1">
      <alignment horizontal="right" vertical="center"/>
    </xf>
    <xf numFmtId="0" fontId="21" fillId="0" borderId="46" xfId="0" applyFont="1" applyBorder="1" applyAlignment="1">
      <alignment horizontal="center" vertical="center"/>
    </xf>
    <xf numFmtId="0" fontId="2" fillId="0" borderId="0" xfId="0" applyFont="1"/>
    <xf numFmtId="0" fontId="1" fillId="0" borderId="46" xfId="0" applyFont="1" applyBorder="1" applyAlignment="1">
      <alignment horizontal="left" vertical="center" wrapText="1"/>
    </xf>
    <xf numFmtId="167" fontId="38" fillId="0" borderId="0" xfId="0" applyNumberFormat="1" applyFont="1"/>
    <xf numFmtId="0" fontId="2" fillId="0" borderId="55" xfId="0" applyFont="1" applyBorder="1" applyAlignment="1">
      <alignment vertical="center" wrapText="1"/>
    </xf>
    <xf numFmtId="0" fontId="7" fillId="0" borderId="31" xfId="0" applyFont="1" applyBorder="1" applyAlignment="1">
      <alignment horizontal="left" vertical="center" wrapText="1"/>
    </xf>
    <xf numFmtId="0" fontId="97" fillId="0" borderId="32" xfId="0" applyFont="1" applyBorder="1" applyAlignment="1">
      <alignment horizontal="center" vertical="center"/>
    </xf>
    <xf numFmtId="167" fontId="97" fillId="0" borderId="32" xfId="3" applyNumberFormat="1" applyFont="1" applyBorder="1" applyAlignment="1">
      <alignment horizontal="right" vertical="center" wrapText="1"/>
    </xf>
    <xf numFmtId="166" fontId="97" fillId="0" borderId="33" xfId="0" applyNumberFormat="1" applyFont="1" applyBorder="1" applyAlignment="1">
      <alignment horizontal="right" vertical="center"/>
    </xf>
    <xf numFmtId="0" fontId="7" fillId="0" borderId="34" xfId="0" applyFont="1" applyBorder="1" applyAlignment="1">
      <alignment horizontal="left" vertical="center" wrapText="1"/>
    </xf>
    <xf numFmtId="0" fontId="7" fillId="0" borderId="56" xfId="0" applyFont="1" applyBorder="1" applyAlignment="1">
      <alignment horizontal="left" vertical="center" wrapText="1"/>
    </xf>
    <xf numFmtId="0" fontId="21" fillId="0" borderId="34" xfId="0" applyFont="1" applyBorder="1" applyAlignment="1">
      <alignment horizontal="center" vertical="center"/>
    </xf>
    <xf numFmtId="0" fontId="35" fillId="0" borderId="57" xfId="0" applyFont="1" applyBorder="1" applyAlignment="1">
      <alignment horizontal="left" vertical="center" wrapText="1"/>
    </xf>
    <xf numFmtId="0" fontId="7" fillId="0" borderId="39" xfId="0" applyFont="1" applyBorder="1" applyAlignment="1">
      <alignment horizontal="left" vertical="center"/>
    </xf>
    <xf numFmtId="0" fontId="37" fillId="0" borderId="0" xfId="0" applyFont="1" applyAlignment="1">
      <alignment wrapText="1"/>
    </xf>
    <xf numFmtId="0" fontId="37" fillId="0" borderId="32" xfId="0" applyFont="1" applyBorder="1" applyAlignment="1">
      <alignment wrapText="1"/>
    </xf>
    <xf numFmtId="0" fontId="37" fillId="0" borderId="32" xfId="0" applyFont="1" applyBorder="1"/>
    <xf numFmtId="0" fontId="7" fillId="0" borderId="28" xfId="0" applyFont="1" applyBorder="1" applyAlignment="1">
      <alignment horizontal="left" vertical="center" wrapText="1"/>
    </xf>
    <xf numFmtId="0" fontId="1" fillId="0" borderId="59" xfId="0" applyFont="1" applyBorder="1" applyAlignment="1">
      <alignment horizontal="left" vertical="center" wrapText="1"/>
    </xf>
    <xf numFmtId="0" fontId="7" fillId="0" borderId="59" xfId="0" applyFont="1" applyBorder="1" applyAlignment="1">
      <alignment horizontal="left" vertical="center" wrapText="1"/>
    </xf>
    <xf numFmtId="0" fontId="98" fillId="0" borderId="32" xfId="0" applyFont="1" applyBorder="1" applyAlignment="1">
      <alignment horizontal="center" vertical="center"/>
    </xf>
    <xf numFmtId="49" fontId="37" fillId="0" borderId="32" xfId="0" applyNumberFormat="1" applyFont="1" applyBorder="1" applyAlignment="1">
      <alignment horizontal="left" vertical="top" wrapText="1"/>
    </xf>
    <xf numFmtId="0" fontId="7" fillId="0" borderId="32" xfId="0" applyFont="1" applyBorder="1" applyAlignment="1">
      <alignment horizontal="center" vertical="center"/>
    </xf>
    <xf numFmtId="166" fontId="7" fillId="0" borderId="33" xfId="0" applyNumberFormat="1" applyFont="1" applyBorder="1" applyAlignment="1">
      <alignment horizontal="right" vertical="center"/>
    </xf>
    <xf numFmtId="0" fontId="7" fillId="0" borderId="60" xfId="0" applyFont="1" applyBorder="1" applyAlignment="1">
      <alignment horizontal="left" vertical="center" wrapText="1"/>
    </xf>
    <xf numFmtId="49" fontId="37" fillId="0" borderId="58" xfId="0" applyNumberFormat="1" applyFont="1" applyBorder="1" applyAlignment="1">
      <alignment horizontal="left" vertical="top" wrapText="1"/>
    </xf>
    <xf numFmtId="0" fontId="37" fillId="0" borderId="59" xfId="0" applyFont="1" applyBorder="1" applyAlignment="1">
      <alignment horizontal="left" vertical="top" wrapText="1"/>
    </xf>
    <xf numFmtId="0" fontId="37" fillId="0" borderId="61" xfId="0" applyFont="1" applyBorder="1" applyAlignment="1">
      <alignment horizontal="left" vertical="center"/>
    </xf>
    <xf numFmtId="0" fontId="7" fillId="0" borderId="62" xfId="0" applyFont="1" applyBorder="1" applyAlignment="1">
      <alignment horizontal="center" vertical="center"/>
    </xf>
    <xf numFmtId="167" fontId="7" fillId="0" borderId="62" xfId="3" applyNumberFormat="1" applyBorder="1" applyAlignment="1">
      <alignment horizontal="right" vertical="center" wrapText="1"/>
    </xf>
    <xf numFmtId="166" fontId="7" fillId="0" borderId="63" xfId="0" applyNumberFormat="1" applyFont="1" applyBorder="1" applyAlignment="1">
      <alignment horizontal="right" vertical="center"/>
    </xf>
    <xf numFmtId="0" fontId="12" fillId="2" borderId="31" xfId="4" applyFont="1" applyFill="1" applyBorder="1" applyAlignment="1">
      <alignment vertical="center" wrapText="1"/>
    </xf>
    <xf numFmtId="0" fontId="7" fillId="0" borderId="58" xfId="0" applyFont="1" applyBorder="1" applyAlignment="1">
      <alignment horizontal="left" vertical="center" wrapText="1"/>
    </xf>
    <xf numFmtId="0" fontId="7" fillId="10" borderId="0" xfId="0" applyFont="1" applyFill="1"/>
    <xf numFmtId="0" fontId="8" fillId="10" borderId="28" xfId="0" applyFont="1" applyFill="1" applyBorder="1" applyAlignment="1">
      <alignment vertical="center"/>
    </xf>
    <xf numFmtId="0" fontId="8" fillId="10" borderId="29" xfId="0" applyFont="1" applyFill="1" applyBorder="1" applyAlignment="1">
      <alignment vertical="center"/>
    </xf>
    <xf numFmtId="0" fontId="22" fillId="10" borderId="29" xfId="0" applyFont="1" applyFill="1" applyBorder="1" applyAlignment="1">
      <alignment horizontal="center" vertical="center"/>
    </xf>
    <xf numFmtId="167" fontId="22" fillId="10" borderId="29" xfId="0" applyNumberFormat="1" applyFont="1" applyFill="1" applyBorder="1" applyAlignment="1">
      <alignment horizontal="center"/>
    </xf>
    <xf numFmtId="167" fontId="8" fillId="10" borderId="29" xfId="0" applyNumberFormat="1" applyFont="1" applyFill="1" applyBorder="1" applyAlignment="1">
      <alignment vertical="center"/>
    </xf>
    <xf numFmtId="167" fontId="8" fillId="10" borderId="30" xfId="0" applyNumberFormat="1" applyFont="1" applyFill="1" applyBorder="1" applyAlignment="1">
      <alignment vertical="center"/>
    </xf>
    <xf numFmtId="0" fontId="0" fillId="10" borderId="0" xfId="0" applyFill="1" applyAlignment="1">
      <alignment horizontal="center" vertical="center"/>
    </xf>
    <xf numFmtId="0" fontId="0" fillId="10" borderId="0" xfId="0" applyFill="1"/>
    <xf numFmtId="0" fontId="37" fillId="0" borderId="64" xfId="0" applyFont="1" applyBorder="1" applyAlignment="1">
      <alignment horizontal="left" vertical="center"/>
    </xf>
    <xf numFmtId="166" fontId="6" fillId="0" borderId="33" xfId="0" applyNumberFormat="1" applyFont="1" applyBorder="1" applyAlignment="1">
      <alignment horizontal="center"/>
    </xf>
    <xf numFmtId="0" fontId="23" fillId="10" borderId="29" xfId="0" applyFont="1" applyFill="1" applyBorder="1" applyAlignment="1">
      <alignment horizontal="center" vertical="center"/>
    </xf>
    <xf numFmtId="0" fontId="22" fillId="10" borderId="29" xfId="0" applyFont="1" applyFill="1" applyBorder="1" applyAlignment="1">
      <alignment horizontal="center"/>
    </xf>
    <xf numFmtId="0" fontId="40" fillId="0" borderId="28" xfId="0" applyFont="1" applyBorder="1" applyAlignment="1">
      <alignment horizontal="left" vertical="center"/>
    </xf>
    <xf numFmtId="0" fontId="97" fillId="0" borderId="29" xfId="0" applyFont="1" applyBorder="1" applyAlignment="1">
      <alignment horizontal="center" vertical="center"/>
    </xf>
    <xf numFmtId="167" fontId="97" fillId="0" borderId="29" xfId="3" applyNumberFormat="1" applyFont="1" applyBorder="1" applyAlignment="1">
      <alignment horizontal="right" vertical="center" wrapText="1"/>
    </xf>
    <xf numFmtId="166" fontId="97" fillId="0" borderId="30" xfId="0" applyNumberFormat="1" applyFont="1" applyBorder="1" applyAlignment="1">
      <alignment horizontal="right" vertical="center"/>
    </xf>
    <xf numFmtId="0" fontId="99" fillId="3" borderId="28" xfId="0" applyFont="1" applyFill="1" applyBorder="1" applyAlignment="1">
      <alignment vertical="center"/>
    </xf>
    <xf numFmtId="0" fontId="99" fillId="3" borderId="34" xfId="0" applyFont="1" applyFill="1" applyBorder="1" applyAlignment="1">
      <alignment vertical="center"/>
    </xf>
    <xf numFmtId="0" fontId="101" fillId="3" borderId="32" xfId="0" applyFont="1" applyFill="1" applyBorder="1" applyAlignment="1">
      <alignment horizontal="center" vertical="center"/>
    </xf>
    <xf numFmtId="0" fontId="99" fillId="2" borderId="31" xfId="4" applyFont="1" applyFill="1" applyBorder="1" applyAlignment="1">
      <alignment vertical="center"/>
    </xf>
    <xf numFmtId="0" fontId="20" fillId="2" borderId="65" xfId="0" applyFont="1" applyFill="1" applyBorder="1" applyAlignment="1">
      <alignment horizontal="center" vertical="center"/>
    </xf>
    <xf numFmtId="0" fontId="20" fillId="2" borderId="66" xfId="0" applyFont="1" applyFill="1" applyBorder="1" applyAlignment="1">
      <alignment horizontal="center" vertical="center"/>
    </xf>
    <xf numFmtId="166" fontId="20" fillId="2" borderId="66" xfId="1" applyNumberFormat="1" applyFont="1" applyFill="1" applyBorder="1" applyAlignment="1">
      <alignment horizontal="center" vertical="center" wrapText="1"/>
    </xf>
    <xf numFmtId="166" fontId="20" fillId="2" borderId="66" xfId="0" applyNumberFormat="1" applyFont="1" applyFill="1" applyBorder="1" applyAlignment="1">
      <alignment horizontal="center" vertical="center" wrapText="1"/>
    </xf>
    <xf numFmtId="166" fontId="20" fillId="2" borderId="67" xfId="0" applyNumberFormat="1" applyFont="1" applyFill="1" applyBorder="1" applyAlignment="1">
      <alignment horizontal="center" vertical="center"/>
    </xf>
    <xf numFmtId="0" fontId="37" fillId="0" borderId="70" xfId="0" applyFont="1" applyBorder="1" applyAlignment="1">
      <alignment horizontal="left" vertical="top" wrapText="1"/>
    </xf>
    <xf numFmtId="0" fontId="7" fillId="0" borderId="70" xfId="0" applyFont="1" applyBorder="1" applyAlignment="1">
      <alignment horizontal="center" vertical="center"/>
    </xf>
    <xf numFmtId="0" fontId="37" fillId="0" borderId="73" xfId="0" applyFont="1" applyBorder="1" applyAlignment="1">
      <alignment horizontal="left" vertical="top" wrapText="1"/>
    </xf>
    <xf numFmtId="0" fontId="7" fillId="0" borderId="73" xfId="0" applyFont="1" applyBorder="1" applyAlignment="1">
      <alignment horizontal="center" vertical="center"/>
    </xf>
    <xf numFmtId="0" fontId="37" fillId="0" borderId="76" xfId="0" applyFont="1" applyBorder="1" applyAlignment="1">
      <alignment horizontal="left" vertical="top" wrapText="1"/>
    </xf>
    <xf numFmtId="0" fontId="7" fillId="0" borderId="76" xfId="0" applyFont="1" applyBorder="1" applyAlignment="1">
      <alignment horizontal="center" vertical="center"/>
    </xf>
    <xf numFmtId="0" fontId="37" fillId="0" borderId="69" xfId="0" applyFont="1" applyBorder="1" applyAlignment="1">
      <alignment vertical="center" wrapText="1"/>
    </xf>
    <xf numFmtId="0" fontId="37" fillId="0" borderId="72" xfId="0" applyFont="1" applyBorder="1" applyAlignment="1">
      <alignment vertical="center"/>
    </xf>
    <xf numFmtId="0" fontId="37" fillId="0" borderId="75" xfId="0" applyFont="1" applyBorder="1" applyAlignment="1">
      <alignment vertical="center" wrapText="1"/>
    </xf>
    <xf numFmtId="0" fontId="37" fillId="0" borderId="78" xfId="0" applyFont="1" applyBorder="1" applyAlignment="1">
      <alignment vertical="center" wrapText="1"/>
    </xf>
    <xf numFmtId="0" fontId="37" fillId="0" borderId="46" xfId="0" applyFont="1" applyBorder="1" applyAlignment="1">
      <alignment horizontal="left" vertical="top" wrapText="1"/>
    </xf>
    <xf numFmtId="0" fontId="37" fillId="0" borderId="79" xfId="0" applyFont="1" applyBorder="1" applyAlignment="1">
      <alignment vertical="center"/>
    </xf>
    <xf numFmtId="0" fontId="37" fillId="0" borderId="80" xfId="0" applyFont="1" applyBorder="1" applyAlignment="1">
      <alignment horizontal="left" vertical="top" wrapText="1"/>
    </xf>
    <xf numFmtId="0" fontId="37" fillId="0" borderId="81" xfId="0" applyFont="1" applyBorder="1" applyAlignment="1">
      <alignment vertical="top" wrapText="1"/>
    </xf>
    <xf numFmtId="0" fontId="35" fillId="0" borderId="82" xfId="120" applyFont="1" applyBorder="1" applyAlignment="1">
      <alignment horizontal="left" vertical="center" wrapText="1"/>
    </xf>
    <xf numFmtId="0" fontId="37" fillId="0" borderId="82" xfId="0" applyFont="1" applyBorder="1" applyAlignment="1">
      <alignment vertical="top" wrapText="1"/>
    </xf>
    <xf numFmtId="0" fontId="0" fillId="0" borderId="0" xfId="0" applyAlignment="1">
      <alignment horizontal="center" vertical="center" wrapText="1"/>
    </xf>
    <xf numFmtId="0" fontId="8" fillId="10" borderId="34" xfId="0" applyFont="1" applyFill="1" applyBorder="1" applyAlignment="1">
      <alignment vertical="center"/>
    </xf>
    <xf numFmtId="0" fontId="23" fillId="10" borderId="32" xfId="0" applyFont="1" applyFill="1" applyBorder="1" applyAlignment="1">
      <alignment horizontal="center" vertical="center"/>
    </xf>
    <xf numFmtId="0" fontId="22" fillId="10" borderId="32" xfId="0" applyFont="1" applyFill="1" applyBorder="1" applyAlignment="1">
      <alignment horizontal="center"/>
    </xf>
    <xf numFmtId="167" fontId="8" fillId="10" borderId="32" xfId="0" applyNumberFormat="1" applyFont="1" applyFill="1" applyBorder="1" applyAlignment="1">
      <alignment vertical="center"/>
    </xf>
    <xf numFmtId="167" fontId="8" fillId="0" borderId="33" xfId="0" applyNumberFormat="1" applyFont="1" applyBorder="1" applyAlignment="1">
      <alignment vertical="center"/>
    </xf>
    <xf numFmtId="167" fontId="17" fillId="0" borderId="85" xfId="0" applyNumberFormat="1" applyFont="1" applyBorder="1"/>
    <xf numFmtId="0" fontId="0" fillId="0" borderId="85" xfId="0" applyBorder="1"/>
    <xf numFmtId="167" fontId="8" fillId="3" borderId="86" xfId="0" applyNumberFormat="1" applyFont="1" applyFill="1" applyBorder="1" applyAlignment="1">
      <alignment vertical="center"/>
    </xf>
    <xf numFmtId="167" fontId="8" fillId="10" borderId="84" xfId="0" applyNumberFormat="1" applyFont="1" applyFill="1" applyBorder="1" applyAlignment="1">
      <alignment vertical="center"/>
    </xf>
    <xf numFmtId="0" fontId="37" fillId="0" borderId="59" xfId="0" applyFont="1" applyBorder="1" applyAlignment="1">
      <alignment horizontal="left" vertical="center"/>
    </xf>
    <xf numFmtId="0" fontId="37" fillId="0" borderId="59" xfId="0" applyFont="1" applyBorder="1" applyAlignment="1">
      <alignment horizontal="left" vertical="center" wrapText="1"/>
    </xf>
    <xf numFmtId="0" fontId="37" fillId="10" borderId="59" xfId="0" applyFont="1" applyFill="1" applyBorder="1" applyAlignment="1">
      <alignment horizontal="left" vertical="top" wrapText="1"/>
    </xf>
    <xf numFmtId="0" fontId="7" fillId="10" borderId="32" xfId="0" applyFont="1" applyFill="1" applyBorder="1" applyAlignment="1">
      <alignment horizontal="left" vertical="center" wrapText="1"/>
    </xf>
    <xf numFmtId="0" fontId="7" fillId="10" borderId="32" xfId="0" applyFont="1" applyFill="1" applyBorder="1" applyAlignment="1">
      <alignment horizontal="center" vertical="center"/>
    </xf>
    <xf numFmtId="0" fontId="7" fillId="10" borderId="31" xfId="0" applyFont="1" applyFill="1" applyBorder="1" applyAlignment="1">
      <alignment horizontal="left" vertical="center" wrapText="1"/>
    </xf>
    <xf numFmtId="0" fontId="21" fillId="10" borderId="32" xfId="0" applyFont="1" applyFill="1" applyBorder="1" applyAlignment="1">
      <alignment horizontal="center" vertical="center"/>
    </xf>
    <xf numFmtId="0" fontId="7" fillId="10" borderId="28" xfId="0" applyFont="1" applyFill="1" applyBorder="1" applyAlignment="1">
      <alignment horizontal="left" vertical="center" wrapText="1"/>
    </xf>
    <xf numFmtId="0" fontId="21" fillId="10" borderId="34" xfId="0" applyFont="1" applyFill="1" applyBorder="1" applyAlignment="1">
      <alignment horizontal="center" vertical="center"/>
    </xf>
    <xf numFmtId="0" fontId="7" fillId="0" borderId="88" xfId="0" applyFont="1" applyBorder="1" applyAlignment="1">
      <alignment vertical="center" wrapText="1"/>
    </xf>
    <xf numFmtId="0" fontId="7" fillId="10" borderId="89" xfId="0" applyFont="1" applyFill="1" applyBorder="1" applyAlignment="1">
      <alignment horizontal="left" vertical="center" wrapText="1"/>
    </xf>
    <xf numFmtId="0" fontId="7" fillId="0" borderId="89" xfId="0" applyFont="1" applyBorder="1" applyAlignment="1">
      <alignment horizontal="center" vertical="center"/>
    </xf>
    <xf numFmtId="0" fontId="7" fillId="0" borderId="82" xfId="0" applyFont="1" applyBorder="1" applyAlignment="1">
      <alignment horizontal="left" vertical="center" wrapText="1"/>
    </xf>
    <xf numFmtId="0" fontId="7" fillId="0" borderId="11" xfId="0" applyFont="1" applyBorder="1" applyAlignment="1">
      <alignment horizontal="center" vertical="center"/>
    </xf>
    <xf numFmtId="0" fontId="102" fillId="0" borderId="11" xfId="0" applyFont="1" applyBorder="1" applyAlignment="1">
      <alignment vertical="top" wrapText="1"/>
    </xf>
    <xf numFmtId="0" fontId="102" fillId="0" borderId="11" xfId="0" applyFont="1" applyBorder="1" applyAlignment="1">
      <alignment horizontal="left" vertical="top" wrapText="1"/>
    </xf>
    <xf numFmtId="0" fontId="102" fillId="0" borderId="53" xfId="0" applyFont="1" applyBorder="1" applyAlignment="1">
      <alignment vertical="top" wrapText="1"/>
    </xf>
    <xf numFmtId="0" fontId="102" fillId="0" borderId="53" xfId="0" applyFont="1" applyBorder="1" applyAlignment="1">
      <alignment horizontal="left" vertical="top" wrapText="1"/>
    </xf>
    <xf numFmtId="0" fontId="7" fillId="0" borderId="53" xfId="0" applyFont="1" applyBorder="1" applyAlignment="1">
      <alignment horizontal="center" vertical="center"/>
    </xf>
    <xf numFmtId="49" fontId="37" fillId="10" borderId="32" xfId="0" applyNumberFormat="1" applyFont="1" applyFill="1" applyBorder="1" applyAlignment="1">
      <alignment horizontal="left" vertical="top" wrapText="1"/>
    </xf>
    <xf numFmtId="0" fontId="102" fillId="0" borderId="60" xfId="0" applyFont="1" applyBorder="1" applyAlignment="1">
      <alignment vertical="top" wrapText="1"/>
    </xf>
    <xf numFmtId="0" fontId="7" fillId="0" borderId="60" xfId="0" applyFont="1" applyBorder="1" applyAlignment="1">
      <alignment horizontal="center" vertical="center"/>
    </xf>
    <xf numFmtId="0" fontId="97" fillId="10" borderId="32" xfId="0" applyFont="1" applyFill="1" applyBorder="1" applyAlignment="1">
      <alignment horizontal="center" vertical="center"/>
    </xf>
    <xf numFmtId="0" fontId="0" fillId="0" borderId="92" xfId="0" applyBorder="1" applyAlignment="1">
      <alignment vertical="center"/>
    </xf>
    <xf numFmtId="0" fontId="37" fillId="10" borderId="81" xfId="0" applyFont="1" applyFill="1" applyBorder="1" applyAlignment="1">
      <alignment vertical="top" wrapText="1"/>
    </xf>
    <xf numFmtId="0" fontId="7" fillId="10" borderId="82" xfId="120" applyFont="1" applyFill="1" applyBorder="1" applyAlignment="1">
      <alignment horizontal="left" vertical="center" wrapText="1"/>
    </xf>
    <xf numFmtId="0" fontId="35" fillId="10" borderId="82" xfId="120" applyFont="1" applyFill="1" applyBorder="1" applyAlignment="1">
      <alignment horizontal="left" vertical="center" wrapText="1"/>
    </xf>
    <xf numFmtId="0" fontId="7" fillId="0" borderId="73" xfId="0" applyFont="1" applyBorder="1" applyAlignment="1">
      <alignment horizontal="left" vertical="top" wrapText="1"/>
    </xf>
    <xf numFmtId="0" fontId="7" fillId="0" borderId="93" xfId="0" applyFont="1" applyBorder="1" applyAlignment="1">
      <alignment horizontal="left" vertical="center" wrapText="1"/>
    </xf>
    <xf numFmtId="0" fontId="7" fillId="0" borderId="94" xfId="0" applyFont="1" applyBorder="1" applyAlignment="1">
      <alignment horizontal="left" vertical="center" wrapText="1"/>
    </xf>
    <xf numFmtId="0" fontId="7" fillId="0" borderId="95" xfId="0" applyFont="1" applyBorder="1" applyAlignment="1">
      <alignment horizontal="left" vertical="center" wrapText="1"/>
    </xf>
    <xf numFmtId="0" fontId="7" fillId="0" borderId="96" xfId="0" applyFont="1" applyBorder="1" applyAlignment="1">
      <alignment horizontal="left" vertical="center" wrapText="1"/>
    </xf>
    <xf numFmtId="0" fontId="7" fillId="0" borderId="97" xfId="0" applyFont="1" applyBorder="1" applyAlignment="1">
      <alignment horizontal="left" vertical="center" wrapText="1"/>
    </xf>
    <xf numFmtId="49" fontId="37" fillId="0" borderId="98" xfId="0" applyNumberFormat="1" applyFont="1" applyBorder="1" applyAlignment="1">
      <alignment horizontal="left" vertical="top" wrapText="1"/>
    </xf>
    <xf numFmtId="0" fontId="7" fillId="0" borderId="99" xfId="0" applyFont="1" applyBorder="1" applyAlignment="1">
      <alignment horizontal="left" vertical="center" wrapText="1"/>
    </xf>
    <xf numFmtId="49" fontId="37" fillId="0" borderId="100" xfId="0" applyNumberFormat="1" applyFont="1" applyBorder="1" applyAlignment="1">
      <alignment horizontal="left" vertical="top" wrapText="1"/>
    </xf>
    <xf numFmtId="0" fontId="7" fillId="0" borderId="100" xfId="0" applyFont="1" applyBorder="1" applyAlignment="1">
      <alignment horizontal="center" vertical="center"/>
    </xf>
    <xf numFmtId="0" fontId="7" fillId="0" borderId="31" xfId="0" applyFont="1" applyFill="1" applyBorder="1" applyAlignment="1">
      <alignment horizontal="left" vertical="center" wrapText="1"/>
    </xf>
    <xf numFmtId="0" fontId="8" fillId="2" borderId="101" xfId="2" applyFont="1" applyFill="1" applyBorder="1" applyAlignment="1">
      <alignment vertical="center" wrapText="1"/>
    </xf>
    <xf numFmtId="0" fontId="8" fillId="2" borderId="15" xfId="2" applyFont="1" applyFill="1" applyBorder="1" applyAlignment="1">
      <alignment vertical="center" wrapText="1"/>
    </xf>
    <xf numFmtId="167" fontId="1" fillId="0" borderId="102" xfId="0" applyNumberFormat="1" applyFont="1" applyBorder="1" applyAlignment="1">
      <alignment vertical="center" wrapText="1"/>
    </xf>
    <xf numFmtId="167" fontId="1" fillId="0" borderId="103" xfId="0" applyNumberFormat="1" applyFont="1" applyBorder="1" applyAlignment="1">
      <alignment vertical="center" wrapText="1"/>
    </xf>
    <xf numFmtId="167" fontId="1" fillId="0" borderId="11" xfId="0" applyNumberFormat="1" applyFont="1" applyBorder="1" applyAlignment="1">
      <alignment vertical="center" wrapText="1"/>
    </xf>
    <xf numFmtId="167" fontId="1" fillId="0" borderId="12" xfId="0" applyNumberFormat="1" applyFont="1" applyBorder="1" applyAlignment="1">
      <alignment vertical="center" wrapText="1"/>
    </xf>
    <xf numFmtId="0" fontId="7" fillId="11" borderId="32" xfId="0" applyFont="1" applyFill="1" applyBorder="1" applyAlignment="1">
      <alignment vertical="center" wrapText="1"/>
    </xf>
    <xf numFmtId="0" fontId="7" fillId="11" borderId="46" xfId="0" applyFont="1" applyFill="1" applyBorder="1" applyAlignment="1">
      <alignment horizontal="left" vertical="center" wrapText="1"/>
    </xf>
    <xf numFmtId="0" fontId="37" fillId="11" borderId="32" xfId="0" applyFont="1" applyFill="1" applyBorder="1" applyAlignment="1">
      <alignment horizontal="left" vertical="center" wrapText="1"/>
    </xf>
    <xf numFmtId="0" fontId="7" fillId="11" borderId="31" xfId="0" applyFont="1" applyFill="1" applyBorder="1" applyAlignment="1">
      <alignment horizontal="left" vertical="center" wrapText="1"/>
    </xf>
    <xf numFmtId="167" fontId="8" fillId="3" borderId="33" xfId="0" applyNumberFormat="1" applyFont="1" applyFill="1" applyBorder="1" applyAlignment="1">
      <alignment vertical="center" shrinkToFit="1"/>
    </xf>
    <xf numFmtId="166" fontId="6" fillId="0" borderId="27" xfId="0" applyNumberFormat="1" applyFont="1" applyBorder="1" applyAlignment="1">
      <alignment horizontal="center" shrinkToFit="1"/>
    </xf>
    <xf numFmtId="167" fontId="7" fillId="0" borderId="0" xfId="0" applyNumberFormat="1" applyFont="1" applyAlignment="1">
      <alignment shrinkToFit="1"/>
    </xf>
    <xf numFmtId="0" fontId="7" fillId="11" borderId="32" xfId="0" applyFont="1" applyFill="1" applyBorder="1" applyAlignment="1">
      <alignment horizontal="left" vertical="center" wrapText="1"/>
    </xf>
    <xf numFmtId="0" fontId="7" fillId="0" borderId="56" xfId="4" applyFont="1" applyBorder="1" applyAlignment="1">
      <alignment vertical="center"/>
    </xf>
    <xf numFmtId="0" fontId="7" fillId="0" borderId="99" xfId="4" applyFont="1" applyBorder="1" applyAlignment="1">
      <alignment vertical="center"/>
    </xf>
    <xf numFmtId="0" fontId="1" fillId="0" borderId="56" xfId="0" applyFont="1" applyBorder="1" applyAlignment="1">
      <alignment horizontal="left" vertical="center" wrapText="1"/>
    </xf>
    <xf numFmtId="0" fontId="0" fillId="0" borderId="0" xfId="0" applyAlignment="1">
      <alignment shrinkToFit="1"/>
    </xf>
    <xf numFmtId="166" fontId="20" fillId="2" borderId="24" xfId="0" applyNumberFormat="1" applyFont="1" applyFill="1" applyBorder="1" applyAlignment="1">
      <alignment horizontal="center" vertical="center" shrinkToFit="1"/>
    </xf>
    <xf numFmtId="0" fontId="7" fillId="11" borderId="28" xfId="0" applyFont="1" applyFill="1" applyBorder="1" applyAlignment="1">
      <alignment horizontal="left" vertical="center" wrapText="1"/>
    </xf>
    <xf numFmtId="0" fontId="7" fillId="11" borderId="58" xfId="0" applyFont="1" applyFill="1" applyBorder="1" applyAlignment="1">
      <alignment horizontal="left" vertical="center" wrapText="1"/>
    </xf>
    <xf numFmtId="0" fontId="3" fillId="2" borderId="28" xfId="0" applyFont="1" applyFill="1" applyBorder="1" applyAlignment="1">
      <alignment vertical="center"/>
    </xf>
    <xf numFmtId="0" fontId="3" fillId="2" borderId="29" xfId="0" applyFont="1" applyFill="1" applyBorder="1" applyAlignment="1">
      <alignment vertical="center"/>
    </xf>
    <xf numFmtId="0" fontId="3" fillId="2" borderId="30" xfId="0" applyFont="1" applyFill="1" applyBorder="1" applyAlignment="1">
      <alignment vertical="center"/>
    </xf>
    <xf numFmtId="0" fontId="17" fillId="2" borderId="28" xfId="0" applyFont="1" applyFill="1" applyBorder="1" applyAlignment="1">
      <alignment horizontal="center" vertical="center"/>
    </xf>
    <xf numFmtId="0" fontId="7" fillId="0" borderId="29" xfId="0" applyFont="1" applyBorder="1" applyAlignment="1">
      <alignment horizontal="left" vertical="center" wrapText="1"/>
    </xf>
    <xf numFmtId="167" fontId="100" fillId="0" borderId="29" xfId="3" applyNumberFormat="1" applyFont="1" applyBorder="1" applyAlignment="1">
      <alignment horizontal="right" vertical="center" wrapText="1"/>
    </xf>
    <xf numFmtId="166" fontId="97" fillId="0" borderId="29" xfId="0" applyNumberFormat="1" applyFont="1" applyBorder="1" applyAlignment="1">
      <alignment horizontal="right" vertical="center"/>
    </xf>
    <xf numFmtId="0" fontId="33" fillId="0" borderId="0" xfId="0" applyFont="1" applyBorder="1" applyAlignment="1">
      <alignment horizontal="left" vertical="center"/>
    </xf>
    <xf numFmtId="0" fontId="0" fillId="0" borderId="0" xfId="0" applyBorder="1"/>
    <xf numFmtId="0" fontId="97" fillId="11" borderId="32" xfId="0" applyFont="1" applyFill="1" applyBorder="1" applyAlignment="1">
      <alignment horizontal="center" vertical="center"/>
    </xf>
    <xf numFmtId="167" fontId="97" fillId="11" borderId="32" xfId="3" applyNumberFormat="1" applyFont="1" applyFill="1" applyBorder="1" applyAlignment="1">
      <alignment horizontal="right" vertical="center" wrapText="1"/>
    </xf>
    <xf numFmtId="166" fontId="97" fillId="11" borderId="33" xfId="0" applyNumberFormat="1" applyFont="1" applyFill="1" applyBorder="1" applyAlignment="1">
      <alignment horizontal="right" vertical="center"/>
    </xf>
    <xf numFmtId="0" fontId="7" fillId="11" borderId="45" xfId="0" applyFont="1" applyFill="1" applyBorder="1" applyAlignment="1">
      <alignment horizontal="left" vertical="center" wrapText="1"/>
    </xf>
    <xf numFmtId="0" fontId="97" fillId="11" borderId="46" xfId="0" applyFont="1" applyFill="1" applyBorder="1" applyAlignment="1">
      <alignment horizontal="center" vertical="center"/>
    </xf>
    <xf numFmtId="167" fontId="97" fillId="11" borderId="46" xfId="3" applyNumberFormat="1" applyFont="1" applyFill="1" applyBorder="1" applyAlignment="1">
      <alignment horizontal="right" vertical="center" wrapText="1"/>
    </xf>
    <xf numFmtId="0" fontId="21" fillId="11" borderId="46" xfId="0" applyFont="1" applyFill="1" applyBorder="1" applyAlignment="1">
      <alignment horizontal="center" vertical="center"/>
    </xf>
    <xf numFmtId="167" fontId="21" fillId="11" borderId="46" xfId="3" applyNumberFormat="1" applyFont="1" applyFill="1" applyBorder="1" applyAlignment="1">
      <alignment horizontal="right" vertical="center" wrapText="1"/>
    </xf>
    <xf numFmtId="167" fontId="21" fillId="11" borderId="32" xfId="3" applyNumberFormat="1" applyFont="1" applyFill="1" applyBorder="1" applyAlignment="1">
      <alignment horizontal="right" vertical="center" wrapText="1"/>
    </xf>
    <xf numFmtId="166" fontId="21" fillId="11" borderId="33" xfId="0" applyNumberFormat="1" applyFont="1" applyFill="1" applyBorder="1" applyAlignment="1">
      <alignment horizontal="right" vertical="center"/>
    </xf>
    <xf numFmtId="0" fontId="21" fillId="11" borderId="32" xfId="0" applyFont="1" applyFill="1" applyBorder="1" applyAlignment="1">
      <alignment horizontal="center" vertical="center"/>
    </xf>
    <xf numFmtId="0" fontId="7" fillId="0" borderId="28" xfId="0" applyFont="1" applyFill="1" applyBorder="1" applyAlignment="1">
      <alignment horizontal="left" vertical="center" wrapText="1"/>
    </xf>
    <xf numFmtId="0" fontId="7" fillId="0" borderId="32" xfId="0" applyFont="1" applyFill="1" applyBorder="1" applyAlignment="1">
      <alignment horizontal="left" vertical="center" wrapText="1"/>
    </xf>
    <xf numFmtId="0" fontId="7" fillId="11" borderId="46" xfId="0" applyFont="1" applyFill="1" applyBorder="1" applyAlignment="1">
      <alignment horizontal="center" vertical="center"/>
    </xf>
    <xf numFmtId="167" fontId="7" fillId="11" borderId="46" xfId="3" applyNumberFormat="1" applyFill="1" applyBorder="1" applyAlignment="1">
      <alignment horizontal="right" vertical="center" wrapText="1"/>
    </xf>
    <xf numFmtId="167" fontId="7" fillId="11" borderId="32" xfId="3" applyNumberFormat="1" applyFill="1" applyBorder="1" applyAlignment="1">
      <alignment horizontal="right" vertical="center" wrapText="1"/>
    </xf>
    <xf numFmtId="166" fontId="7" fillId="11" borderId="33" xfId="0" applyNumberFormat="1" applyFont="1" applyFill="1" applyBorder="1" applyAlignment="1">
      <alignment horizontal="right" vertical="center"/>
    </xf>
    <xf numFmtId="49" fontId="37" fillId="0" borderId="32" xfId="0" applyNumberFormat="1" applyFont="1" applyBorder="1" applyAlignment="1">
      <alignment horizontal="left" vertical="center" wrapText="1"/>
    </xf>
    <xf numFmtId="195" fontId="2" fillId="0" borderId="11" xfId="0" applyNumberFormat="1" applyFont="1" applyBorder="1" applyAlignment="1">
      <alignment vertical="center"/>
    </xf>
    <xf numFmtId="195" fontId="2" fillId="0" borderId="12" xfId="0" applyNumberFormat="1" applyFont="1" applyBorder="1" applyAlignment="1">
      <alignment vertical="center"/>
    </xf>
    <xf numFmtId="195" fontId="2" fillId="0" borderId="53" xfId="0" applyNumberFormat="1" applyFont="1" applyBorder="1" applyAlignment="1">
      <alignment vertical="center"/>
    </xf>
    <xf numFmtId="195" fontId="2" fillId="0" borderId="54" xfId="0" applyNumberFormat="1" applyFont="1" applyBorder="1" applyAlignment="1">
      <alignment vertical="center"/>
    </xf>
    <xf numFmtId="195" fontId="8" fillId="2" borderId="8" xfId="0" applyNumberFormat="1" applyFont="1" applyFill="1" applyBorder="1" applyAlignment="1">
      <alignment horizontal="right" vertical="center"/>
    </xf>
    <xf numFmtId="195" fontId="12" fillId="2" borderId="15" xfId="0" applyNumberFormat="1" applyFont="1" applyFill="1" applyBorder="1" applyAlignment="1">
      <alignment vertical="center"/>
    </xf>
    <xf numFmtId="195" fontId="10" fillId="0" borderId="0" xfId="1" applyNumberFormat="1" applyFont="1" applyFill="1" applyBorder="1" applyAlignment="1">
      <alignment horizontal="center"/>
    </xf>
    <xf numFmtId="195" fontId="11" fillId="0" borderId="0" xfId="0" applyNumberFormat="1" applyFont="1"/>
    <xf numFmtId="195" fontId="13" fillId="2" borderId="14" xfId="1" applyNumberFormat="1" applyFont="1" applyFill="1" applyBorder="1" applyAlignment="1">
      <alignment horizontal="center" vertical="center"/>
    </xf>
    <xf numFmtId="195" fontId="15" fillId="0" borderId="0" xfId="1" applyNumberFormat="1" applyFont="1" applyFill="1" applyBorder="1" applyAlignment="1">
      <alignment horizontal="center" vertical="center"/>
    </xf>
    <xf numFmtId="195" fontId="14" fillId="0" borderId="0" xfId="0" applyNumberFormat="1" applyFont="1" applyAlignment="1">
      <alignment vertical="center"/>
    </xf>
    <xf numFmtId="0" fontId="7" fillId="12" borderId="32" xfId="0" applyFont="1" applyFill="1" applyBorder="1" applyAlignment="1" applyProtection="1">
      <alignment horizontal="left" vertical="center" wrapText="1"/>
      <protection locked="0"/>
    </xf>
    <xf numFmtId="195" fontId="97" fillId="12" borderId="32" xfId="3" applyNumberFormat="1" applyFont="1" applyFill="1" applyBorder="1" applyAlignment="1" applyProtection="1">
      <alignment horizontal="right" vertical="center" wrapText="1"/>
      <protection locked="0"/>
    </xf>
    <xf numFmtId="195" fontId="97" fillId="0" borderId="32" xfId="3" applyNumberFormat="1" applyFont="1" applyBorder="1" applyAlignment="1">
      <alignment horizontal="right" vertical="center" wrapText="1"/>
    </xf>
    <xf numFmtId="195" fontId="21" fillId="0" borderId="33" xfId="0" applyNumberFormat="1" applyFont="1" applyBorder="1" applyAlignment="1">
      <alignment horizontal="right" vertical="center"/>
    </xf>
    <xf numFmtId="196" fontId="22" fillId="3" borderId="32" xfId="0" applyNumberFormat="1" applyFont="1" applyFill="1" applyBorder="1" applyAlignment="1">
      <alignment horizontal="center"/>
    </xf>
    <xf numFmtId="196" fontId="8" fillId="3" borderId="32" xfId="0" applyNumberFormat="1" applyFont="1" applyFill="1" applyBorder="1" applyAlignment="1">
      <alignment vertical="center"/>
    </xf>
    <xf numFmtId="196" fontId="8" fillId="3" borderId="33" xfId="0" applyNumberFormat="1" applyFont="1" applyFill="1" applyBorder="1" applyAlignment="1">
      <alignment vertical="center"/>
    </xf>
    <xf numFmtId="195" fontId="22" fillId="3" borderId="32" xfId="0" applyNumberFormat="1" applyFont="1" applyFill="1" applyBorder="1" applyAlignment="1">
      <alignment horizontal="center"/>
    </xf>
    <xf numFmtId="195" fontId="8" fillId="3" borderId="32" xfId="0" applyNumberFormat="1" applyFont="1" applyFill="1" applyBorder="1" applyAlignment="1">
      <alignment vertical="center"/>
    </xf>
    <xf numFmtId="195" fontId="8" fillId="3" borderId="33" xfId="0" applyNumberFormat="1" applyFont="1" applyFill="1" applyBorder="1" applyAlignment="1">
      <alignment vertical="center"/>
    </xf>
    <xf numFmtId="195" fontId="97" fillId="0" borderId="33" xfId="0" applyNumberFormat="1" applyFont="1" applyBorder="1" applyAlignment="1">
      <alignment horizontal="right" vertical="center"/>
    </xf>
    <xf numFmtId="195" fontId="97" fillId="0" borderId="84" xfId="0" applyNumberFormat="1" applyFont="1" applyBorder="1" applyAlignment="1">
      <alignment horizontal="right" vertical="center"/>
    </xf>
    <xf numFmtId="195" fontId="97" fillId="0" borderId="83" xfId="0" applyNumberFormat="1" applyFont="1" applyBorder="1" applyAlignment="1">
      <alignment horizontal="right" vertical="center"/>
    </xf>
    <xf numFmtId="195" fontId="97" fillId="11" borderId="84" xfId="0" applyNumberFormat="1" applyFont="1" applyFill="1" applyBorder="1" applyAlignment="1">
      <alignment horizontal="right" vertical="center"/>
    </xf>
    <xf numFmtId="195" fontId="97" fillId="11" borderId="83" xfId="0" applyNumberFormat="1" applyFont="1" applyFill="1" applyBorder="1" applyAlignment="1">
      <alignment horizontal="right" vertical="center"/>
    </xf>
    <xf numFmtId="195" fontId="8" fillId="3" borderId="83" xfId="0" applyNumberFormat="1" applyFont="1" applyFill="1" applyBorder="1" applyAlignment="1">
      <alignment vertical="center"/>
    </xf>
    <xf numFmtId="195" fontId="97" fillId="0" borderId="84" xfId="3" applyNumberFormat="1" applyFont="1" applyBorder="1" applyAlignment="1">
      <alignment horizontal="right" vertical="center" wrapText="1"/>
    </xf>
    <xf numFmtId="195" fontId="23" fillId="3" borderId="36" xfId="0" applyNumberFormat="1" applyFont="1" applyFill="1" applyBorder="1" applyAlignment="1">
      <alignment horizontal="center" vertical="center"/>
    </xf>
    <xf numFmtId="195" fontId="8" fillId="3" borderId="87" xfId="0" applyNumberFormat="1" applyFont="1" applyFill="1" applyBorder="1" applyAlignment="1">
      <alignment vertical="center"/>
    </xf>
    <xf numFmtId="195" fontId="8" fillId="3" borderId="86" xfId="0" applyNumberFormat="1" applyFont="1" applyFill="1" applyBorder="1" applyAlignment="1">
      <alignment vertical="center" shrinkToFit="1"/>
    </xf>
    <xf numFmtId="195" fontId="17" fillId="2" borderId="15" xfId="0" applyNumberFormat="1" applyFont="1" applyFill="1" applyBorder="1" applyAlignment="1">
      <alignment shrinkToFit="1"/>
    </xf>
    <xf numFmtId="195" fontId="30" fillId="0" borderId="0" xfId="0" applyNumberFormat="1" applyFont="1" applyAlignment="1">
      <alignment shrinkToFit="1"/>
    </xf>
    <xf numFmtId="195" fontId="12" fillId="2" borderId="15" xfId="0" applyNumberFormat="1" applyFont="1" applyFill="1" applyBorder="1" applyAlignment="1">
      <alignment shrinkToFit="1"/>
    </xf>
    <xf numFmtId="0" fontId="20" fillId="2" borderId="23" xfId="0" applyFont="1" applyFill="1" applyBorder="1" applyAlignment="1">
      <alignment horizontal="center" vertical="center" wrapText="1"/>
    </xf>
    <xf numFmtId="195" fontId="21" fillId="0" borderId="32" xfId="3" applyNumberFormat="1" applyFont="1" applyBorder="1" applyAlignment="1">
      <alignment horizontal="right" vertical="center" wrapText="1"/>
    </xf>
    <xf numFmtId="195" fontId="21" fillId="12" borderId="32" xfId="3" applyNumberFormat="1" applyFont="1" applyFill="1" applyBorder="1" applyAlignment="1" applyProtection="1">
      <alignment horizontal="right" vertical="center" wrapText="1"/>
      <protection locked="0"/>
    </xf>
    <xf numFmtId="195" fontId="101" fillId="3" borderId="32" xfId="0" applyNumberFormat="1" applyFont="1" applyFill="1" applyBorder="1" applyAlignment="1">
      <alignment horizontal="center"/>
    </xf>
    <xf numFmtId="195" fontId="99" fillId="3" borderId="32" xfId="0" applyNumberFormat="1" applyFont="1" applyFill="1" applyBorder="1" applyAlignment="1">
      <alignment vertical="center"/>
    </xf>
    <xf numFmtId="195" fontId="99" fillId="3" borderId="33" xfId="0" applyNumberFormat="1" applyFont="1" applyFill="1" applyBorder="1" applyAlignment="1">
      <alignment vertical="center"/>
    </xf>
    <xf numFmtId="195" fontId="97" fillId="11" borderId="32" xfId="3" applyNumberFormat="1" applyFont="1" applyFill="1" applyBorder="1" applyAlignment="1">
      <alignment horizontal="right" vertical="center" wrapText="1"/>
    </xf>
    <xf numFmtId="195" fontId="97" fillId="11" borderId="33" xfId="0" applyNumberFormat="1" applyFont="1" applyFill="1" applyBorder="1" applyAlignment="1">
      <alignment horizontal="right" vertical="center"/>
    </xf>
    <xf numFmtId="195" fontId="17" fillId="2" borderId="15" xfId="0" applyNumberFormat="1" applyFont="1" applyFill="1" applyBorder="1"/>
    <xf numFmtId="195" fontId="30" fillId="0" borderId="0" xfId="0" applyNumberFormat="1" applyFont="1"/>
    <xf numFmtId="195" fontId="12" fillId="2" borderId="15" xfId="0" applyNumberFormat="1" applyFont="1" applyFill="1" applyBorder="1"/>
    <xf numFmtId="0" fontId="35" fillId="12" borderId="32" xfId="0" applyFont="1" applyFill="1" applyBorder="1" applyAlignment="1" applyProtection="1">
      <alignment horizontal="left" vertical="center" wrapText="1"/>
      <protection locked="0"/>
    </xf>
    <xf numFmtId="195" fontId="97" fillId="10" borderId="32" xfId="3" applyNumberFormat="1" applyFont="1" applyFill="1" applyBorder="1" applyAlignment="1">
      <alignment horizontal="right" vertical="center" wrapText="1"/>
    </xf>
    <xf numFmtId="195" fontId="97" fillId="10" borderId="33" xfId="0" applyNumberFormat="1" applyFont="1" applyFill="1" applyBorder="1" applyAlignment="1">
      <alignment horizontal="right" vertical="center"/>
    </xf>
    <xf numFmtId="195" fontId="21" fillId="0" borderId="33" xfId="0" applyNumberFormat="1" applyFont="1" applyBorder="1" applyAlignment="1">
      <alignment horizontal="right" vertical="center" shrinkToFit="1"/>
    </xf>
    <xf numFmtId="195" fontId="8" fillId="3" borderId="36" xfId="0" applyNumberFormat="1" applyFont="1" applyFill="1" applyBorder="1" applyAlignment="1">
      <alignment vertical="center"/>
    </xf>
    <xf numFmtId="195" fontId="8" fillId="3" borderId="37" xfId="0" applyNumberFormat="1" applyFont="1" applyFill="1" applyBorder="1" applyAlignment="1">
      <alignment vertical="center" shrinkToFit="1"/>
    </xf>
    <xf numFmtId="195" fontId="8" fillId="3" borderId="37" xfId="0" applyNumberFormat="1" applyFont="1" applyFill="1" applyBorder="1" applyAlignment="1">
      <alignment vertical="center"/>
    </xf>
    <xf numFmtId="195" fontId="7" fillId="12" borderId="32" xfId="3" applyNumberFormat="1" applyFill="1" applyBorder="1" applyAlignment="1" applyProtection="1">
      <alignment horizontal="right" vertical="center" wrapText="1"/>
      <protection locked="0"/>
    </xf>
    <xf numFmtId="0" fontId="37" fillId="12" borderId="46" xfId="0" applyFont="1" applyFill="1" applyBorder="1" applyAlignment="1" applyProtection="1">
      <alignment horizontal="left" vertical="top" wrapText="1"/>
      <protection locked="0"/>
    </xf>
    <xf numFmtId="0" fontId="37" fillId="12" borderId="80" xfId="0" applyFont="1" applyFill="1" applyBorder="1" applyAlignment="1" applyProtection="1">
      <alignment horizontal="left" vertical="top" wrapText="1"/>
      <protection locked="0"/>
    </xf>
    <xf numFmtId="195" fontId="7" fillId="0" borderId="32" xfId="3" applyNumberFormat="1" applyBorder="1" applyAlignment="1">
      <alignment horizontal="right" vertical="center" wrapText="1"/>
    </xf>
    <xf numFmtId="0" fontId="7" fillId="12" borderId="88" xfId="0" applyFont="1" applyFill="1" applyBorder="1" applyAlignment="1" applyProtection="1">
      <alignment vertical="center" wrapText="1"/>
      <protection locked="0"/>
    </xf>
    <xf numFmtId="0" fontId="7" fillId="12" borderId="89" xfId="0" applyFont="1" applyFill="1" applyBorder="1" applyAlignment="1" applyProtection="1">
      <alignment horizontal="left" vertical="center" wrapText="1"/>
      <protection locked="0"/>
    </xf>
    <xf numFmtId="0" fontId="7" fillId="12" borderId="73" xfId="0" applyFont="1" applyFill="1" applyBorder="1" applyAlignment="1" applyProtection="1">
      <alignment horizontal="left" vertical="top" wrapText="1"/>
      <protection locked="0"/>
    </xf>
    <xf numFmtId="0" fontId="37" fillId="12" borderId="73" xfId="0" applyFont="1" applyFill="1" applyBorder="1" applyAlignment="1" applyProtection="1">
      <alignment horizontal="left" vertical="top" wrapText="1"/>
      <protection locked="0"/>
    </xf>
    <xf numFmtId="0" fontId="35" fillId="12" borderId="82" xfId="120" applyFont="1" applyFill="1" applyBorder="1" applyAlignment="1" applyProtection="1">
      <alignment horizontal="left" vertical="center" wrapText="1"/>
      <protection locked="0"/>
    </xf>
    <xf numFmtId="0" fontId="7" fillId="12" borderId="82" xfId="120" applyFont="1" applyFill="1" applyBorder="1" applyAlignment="1" applyProtection="1">
      <alignment horizontal="left" vertical="center" wrapText="1"/>
      <protection locked="0"/>
    </xf>
    <xf numFmtId="0" fontId="35" fillId="12" borderId="57" xfId="0" applyFont="1" applyFill="1" applyBorder="1" applyAlignment="1" applyProtection="1">
      <alignment horizontal="left" vertical="center" wrapText="1"/>
      <protection locked="0"/>
    </xf>
    <xf numFmtId="195" fontId="21" fillId="10" borderId="33" xfId="0" applyNumberFormat="1" applyFont="1" applyFill="1" applyBorder="1" applyAlignment="1">
      <alignment horizontal="right" vertical="center"/>
    </xf>
    <xf numFmtId="195" fontId="21" fillId="10" borderId="32" xfId="3" applyNumberFormat="1" applyFont="1" applyFill="1" applyBorder="1" applyAlignment="1">
      <alignment horizontal="right" vertical="center" wrapText="1"/>
    </xf>
    <xf numFmtId="195" fontId="97" fillId="12" borderId="73" xfId="3" applyNumberFormat="1" applyFont="1" applyFill="1" applyBorder="1" applyAlignment="1" applyProtection="1">
      <alignment horizontal="right" vertical="center" wrapText="1"/>
      <protection locked="0"/>
    </xf>
    <xf numFmtId="195" fontId="97" fillId="12" borderId="0" xfId="3" applyNumberFormat="1" applyFont="1" applyFill="1" applyAlignment="1" applyProtection="1">
      <alignment horizontal="right" vertical="center" wrapText="1"/>
      <protection locked="0"/>
    </xf>
    <xf numFmtId="195" fontId="21" fillId="10" borderId="33" xfId="0" applyNumberFormat="1" applyFont="1" applyFill="1" applyBorder="1" applyAlignment="1">
      <alignment horizontal="right" vertical="center" shrinkToFit="1"/>
    </xf>
    <xf numFmtId="195" fontId="17" fillId="2" borderId="15" xfId="0" applyNumberFormat="1" applyFont="1" applyFill="1" applyBorder="1" applyAlignment="1" applyProtection="1">
      <alignment shrinkToFit="1"/>
      <protection locked="0"/>
    </xf>
    <xf numFmtId="195" fontId="30" fillId="0" borderId="0" xfId="0" applyNumberFormat="1" applyFont="1" applyAlignment="1" applyProtection="1">
      <alignment shrinkToFit="1"/>
      <protection locked="0"/>
    </xf>
    <xf numFmtId="195" fontId="12" fillId="2" borderId="15" xfId="0" applyNumberFormat="1" applyFont="1" applyFill="1" applyBorder="1" applyAlignment="1" applyProtection="1">
      <alignment shrinkToFit="1"/>
      <protection locked="0"/>
    </xf>
    <xf numFmtId="195" fontId="6" fillId="0" borderId="26" xfId="0" applyNumberFormat="1" applyFont="1" applyBorder="1" applyAlignment="1">
      <alignment horizontal="center"/>
    </xf>
    <xf numFmtId="195" fontId="6" fillId="0" borderId="27" xfId="0" applyNumberFormat="1" applyFont="1" applyBorder="1" applyAlignment="1">
      <alignment horizontal="center"/>
    </xf>
    <xf numFmtId="195" fontId="7" fillId="0" borderId="0" xfId="0" applyNumberFormat="1" applyFont="1" applyAlignment="1">
      <alignment horizontal="center"/>
    </xf>
    <xf numFmtId="195" fontId="7" fillId="0" borderId="0" xfId="0" applyNumberFormat="1" applyFont="1"/>
    <xf numFmtId="195" fontId="13" fillId="2" borderId="14" xfId="1" applyNumberFormat="1" applyFont="1" applyFill="1" applyBorder="1" applyAlignment="1">
      <alignment horizontal="center"/>
    </xf>
    <xf numFmtId="195" fontId="28" fillId="0" borderId="0" xfId="0" applyNumberFormat="1" applyFont="1" applyAlignment="1">
      <alignment horizontal="center"/>
    </xf>
    <xf numFmtId="195" fontId="32" fillId="2" borderId="14" xfId="1" applyNumberFormat="1" applyFont="1" applyFill="1" applyBorder="1" applyAlignment="1">
      <alignment horizontal="center"/>
    </xf>
    <xf numFmtId="195" fontId="7" fillId="0" borderId="33" xfId="0" applyNumberFormat="1" applyFont="1" applyBorder="1" applyAlignment="1">
      <alignment horizontal="right" vertical="center"/>
    </xf>
    <xf numFmtId="195" fontId="7" fillId="0" borderId="46" xfId="3" applyNumberFormat="1" applyBorder="1" applyAlignment="1">
      <alignment horizontal="right" vertical="center" wrapText="1"/>
    </xf>
    <xf numFmtId="195" fontId="7" fillId="0" borderId="90" xfId="0" applyNumberFormat="1" applyFont="1" applyBorder="1" applyAlignment="1">
      <alignment horizontal="right" vertical="center"/>
    </xf>
    <xf numFmtId="195" fontId="7" fillId="0" borderId="11" xfId="3" applyNumberFormat="1" applyBorder="1" applyAlignment="1">
      <alignment horizontal="right" vertical="center" wrapText="1"/>
    </xf>
    <xf numFmtId="195" fontId="7" fillId="0" borderId="91" xfId="0" applyNumberFormat="1" applyFont="1" applyBorder="1" applyAlignment="1">
      <alignment horizontal="right" vertical="center"/>
    </xf>
    <xf numFmtId="195" fontId="7" fillId="0" borderId="60" xfId="3" applyNumberFormat="1" applyBorder="1" applyAlignment="1">
      <alignment horizontal="right" vertical="center" wrapText="1"/>
    </xf>
    <xf numFmtId="195" fontId="7" fillId="0" borderId="68" xfId="0" applyNumberFormat="1" applyFont="1" applyBorder="1" applyAlignment="1">
      <alignment horizontal="right" vertical="center"/>
    </xf>
    <xf numFmtId="195" fontId="7" fillId="12" borderId="11" xfId="0" applyNumberFormat="1" applyFont="1" applyFill="1" applyBorder="1" applyAlignment="1" applyProtection="1">
      <alignment vertical="center"/>
      <protection locked="0"/>
    </xf>
    <xf numFmtId="195" fontId="7" fillId="12" borderId="53" xfId="0" applyNumberFormat="1" applyFont="1" applyFill="1" applyBorder="1" applyAlignment="1" applyProtection="1">
      <alignment vertical="center"/>
      <protection locked="0"/>
    </xf>
    <xf numFmtId="195" fontId="7" fillId="12" borderId="60" xfId="0" applyNumberFormat="1" applyFont="1" applyFill="1" applyBorder="1" applyAlignment="1" applyProtection="1">
      <alignment vertical="center"/>
      <protection locked="0"/>
    </xf>
    <xf numFmtId="49" fontId="37" fillId="12" borderId="58" xfId="0" applyNumberFormat="1" applyFont="1" applyFill="1" applyBorder="1" applyAlignment="1" applyProtection="1">
      <alignment horizontal="left" vertical="top" wrapText="1"/>
      <protection locked="0"/>
    </xf>
    <xf numFmtId="0" fontId="102" fillId="12" borderId="11" xfId="0" applyFont="1" applyFill="1" applyBorder="1" applyAlignment="1" applyProtection="1">
      <alignment horizontal="left" vertical="top" wrapText="1"/>
      <protection locked="0"/>
    </xf>
    <xf numFmtId="0" fontId="102" fillId="12" borderId="11" xfId="0" applyFont="1" applyFill="1" applyBorder="1" applyAlignment="1" applyProtection="1">
      <alignment vertical="top" wrapText="1"/>
      <protection locked="0"/>
    </xf>
    <xf numFmtId="0" fontId="102" fillId="12" borderId="53" xfId="0" applyFont="1" applyFill="1" applyBorder="1" applyAlignment="1" applyProtection="1">
      <alignment horizontal="left" vertical="top" wrapText="1"/>
      <protection locked="0"/>
    </xf>
    <xf numFmtId="0" fontId="7" fillId="12" borderId="60" xfId="0" applyFont="1" applyFill="1" applyBorder="1" applyAlignment="1" applyProtection="1">
      <alignment horizontal="left" vertical="center" wrapText="1"/>
      <protection locked="0"/>
    </xf>
    <xf numFmtId="195" fontId="37" fillId="12" borderId="32" xfId="0" applyNumberFormat="1" applyFont="1" applyFill="1" applyBorder="1" applyAlignment="1" applyProtection="1">
      <alignment horizontal="right" vertical="center"/>
      <protection locked="0"/>
    </xf>
    <xf numFmtId="195" fontId="7" fillId="0" borderId="32" xfId="3" applyNumberFormat="1" applyBorder="1" applyAlignment="1" applyProtection="1">
      <alignment horizontal="right" vertical="center" wrapText="1"/>
      <protection locked="0"/>
    </xf>
    <xf numFmtId="195" fontId="7" fillId="0" borderId="33" xfId="0" applyNumberFormat="1" applyFont="1" applyBorder="1" applyAlignment="1" applyProtection="1">
      <alignment horizontal="right" vertical="center" shrinkToFit="1"/>
      <protection locked="0"/>
    </xf>
    <xf numFmtId="195" fontId="37" fillId="12" borderId="32" xfId="0" applyNumberFormat="1" applyFont="1" applyFill="1" applyBorder="1" applyAlignment="1" applyProtection="1">
      <alignment vertical="center"/>
      <protection locked="0"/>
    </xf>
    <xf numFmtId="195" fontId="37" fillId="12" borderId="32" xfId="0" applyNumberFormat="1" applyFont="1" applyFill="1" applyBorder="1" applyProtection="1">
      <protection locked="0"/>
    </xf>
    <xf numFmtId="195" fontId="7" fillId="10" borderId="32" xfId="3" applyNumberFormat="1" applyFill="1" applyBorder="1" applyAlignment="1" applyProtection="1">
      <alignment horizontal="right" vertical="center" wrapText="1"/>
      <protection locked="0"/>
    </xf>
    <xf numFmtId="195" fontId="7" fillId="10" borderId="33" xfId="0" applyNumberFormat="1" applyFont="1" applyFill="1" applyBorder="1" applyAlignment="1" applyProtection="1">
      <alignment horizontal="right" vertical="center" shrinkToFit="1"/>
      <protection locked="0"/>
    </xf>
    <xf numFmtId="195" fontId="22" fillId="3" borderId="32" xfId="0" applyNumberFormat="1" applyFont="1" applyFill="1" applyBorder="1" applyAlignment="1" applyProtection="1">
      <alignment horizontal="center"/>
      <protection locked="0"/>
    </xf>
    <xf numFmtId="195" fontId="8" fillId="3" borderId="32" xfId="0" applyNumberFormat="1" applyFont="1" applyFill="1" applyBorder="1" applyAlignment="1" applyProtection="1">
      <alignment vertical="center"/>
      <protection locked="0"/>
    </xf>
    <xf numFmtId="195" fontId="8" fillId="3" borderId="33" xfId="0" applyNumberFormat="1" applyFont="1" applyFill="1" applyBorder="1" applyAlignment="1" applyProtection="1">
      <alignment vertical="center" shrinkToFit="1"/>
      <protection locked="0"/>
    </xf>
    <xf numFmtId="49" fontId="37" fillId="12" borderId="32" xfId="0" applyNumberFormat="1" applyFont="1" applyFill="1" applyBorder="1" applyAlignment="1" applyProtection="1">
      <alignment horizontal="left" vertical="top" wrapText="1"/>
      <protection locked="0"/>
    </xf>
    <xf numFmtId="195" fontId="37" fillId="12" borderId="100" xfId="0" applyNumberFormat="1" applyFont="1" applyFill="1" applyBorder="1" applyAlignment="1" applyProtection="1">
      <alignment horizontal="right" vertical="center"/>
      <protection locked="0"/>
    </xf>
    <xf numFmtId="195" fontId="7" fillId="0" borderId="33" xfId="0" applyNumberFormat="1" applyFont="1" applyBorder="1" applyAlignment="1" applyProtection="1">
      <alignment horizontal="right" vertical="center"/>
      <protection locked="0"/>
    </xf>
    <xf numFmtId="195" fontId="8" fillId="3" borderId="33" xfId="0" applyNumberFormat="1" applyFont="1" applyFill="1" applyBorder="1" applyAlignment="1" applyProtection="1">
      <alignment vertical="center"/>
      <protection locked="0"/>
    </xf>
    <xf numFmtId="49" fontId="37" fillId="12" borderId="100" xfId="0" applyNumberFormat="1" applyFont="1" applyFill="1" applyBorder="1" applyAlignment="1" applyProtection="1">
      <alignment horizontal="left" vertical="top" wrapText="1"/>
      <protection locked="0"/>
    </xf>
    <xf numFmtId="0" fontId="7" fillId="12" borderId="99" xfId="0" applyFont="1" applyFill="1" applyBorder="1" applyAlignment="1" applyProtection="1">
      <alignment horizontal="left" vertical="center" wrapText="1"/>
      <protection locked="0"/>
    </xf>
    <xf numFmtId="0" fontId="7" fillId="12" borderId="94" xfId="0" applyFont="1" applyFill="1" applyBorder="1" applyAlignment="1" applyProtection="1">
      <alignment horizontal="left" vertical="center" wrapText="1"/>
      <protection locked="0"/>
    </xf>
    <xf numFmtId="0" fontId="7" fillId="12" borderId="96" xfId="0" applyFont="1" applyFill="1" applyBorder="1" applyAlignment="1" applyProtection="1">
      <alignment horizontal="left" vertical="center" wrapText="1"/>
      <protection locked="0"/>
    </xf>
    <xf numFmtId="49" fontId="37" fillId="12" borderId="98" xfId="0" applyNumberFormat="1" applyFont="1" applyFill="1" applyBorder="1" applyAlignment="1" applyProtection="1">
      <alignment horizontal="left" vertical="top" wrapText="1"/>
      <protection locked="0"/>
    </xf>
    <xf numFmtId="195" fontId="21" fillId="11" borderId="32" xfId="3" applyNumberFormat="1" applyFont="1" applyFill="1" applyBorder="1" applyAlignment="1">
      <alignment horizontal="right" vertical="center" wrapText="1"/>
    </xf>
    <xf numFmtId="195" fontId="21" fillId="11" borderId="33" xfId="0" applyNumberFormat="1" applyFont="1" applyFill="1" applyBorder="1" applyAlignment="1">
      <alignment horizontal="right" vertical="center"/>
    </xf>
    <xf numFmtId="195" fontId="8" fillId="3" borderId="33" xfId="0" applyNumberFormat="1" applyFont="1" applyFill="1" applyBorder="1" applyAlignment="1">
      <alignment vertical="center" shrinkToFit="1"/>
    </xf>
    <xf numFmtId="195" fontId="7" fillId="0" borderId="0" xfId="0" applyNumberFormat="1" applyFont="1" applyAlignment="1">
      <alignment shrinkToFit="1"/>
    </xf>
    <xf numFmtId="0" fontId="37" fillId="12" borderId="32" xfId="0" applyFont="1" applyFill="1" applyBorder="1" applyAlignment="1" applyProtection="1">
      <alignment wrapText="1"/>
      <protection locked="0"/>
    </xf>
    <xf numFmtId="0" fontId="37" fillId="12" borderId="32" xfId="0" applyFont="1" applyFill="1" applyBorder="1" applyProtection="1">
      <protection locked="0"/>
    </xf>
    <xf numFmtId="0" fontId="7" fillId="12" borderId="34" xfId="0" applyFont="1" applyFill="1" applyBorder="1" applyAlignment="1" applyProtection="1">
      <alignment horizontal="left" vertical="center" wrapText="1"/>
      <protection locked="0"/>
    </xf>
    <xf numFmtId="195" fontId="21" fillId="0" borderId="32" xfId="3" applyNumberFormat="1" applyFont="1" applyBorder="1" applyAlignment="1" applyProtection="1">
      <alignment horizontal="right" vertical="center" wrapText="1"/>
    </xf>
    <xf numFmtId="195" fontId="21" fillId="0" borderId="33" xfId="0" applyNumberFormat="1" applyFont="1" applyBorder="1" applyAlignment="1" applyProtection="1">
      <alignment horizontal="right" vertical="center"/>
    </xf>
    <xf numFmtId="195" fontId="22" fillId="3" borderId="32" xfId="0" applyNumberFormat="1" applyFont="1" applyFill="1" applyBorder="1" applyAlignment="1" applyProtection="1">
      <alignment horizontal="center"/>
    </xf>
    <xf numFmtId="195" fontId="8" fillId="3" borderId="32" xfId="0" applyNumberFormat="1" applyFont="1" applyFill="1" applyBorder="1" applyAlignment="1" applyProtection="1">
      <alignment vertical="center"/>
    </xf>
    <xf numFmtId="195" fontId="8" fillId="3" borderId="33" xfId="0" applyNumberFormat="1" applyFont="1" applyFill="1" applyBorder="1" applyAlignment="1" applyProtection="1">
      <alignment vertical="center"/>
    </xf>
    <xf numFmtId="0" fontId="37" fillId="12" borderId="70" xfId="0" applyFont="1" applyFill="1" applyBorder="1" applyAlignment="1" applyProtection="1">
      <alignment horizontal="left" vertical="top" wrapText="1"/>
      <protection locked="0"/>
    </xf>
    <xf numFmtId="0" fontId="37" fillId="12" borderId="76" xfId="0" applyFont="1" applyFill="1" applyBorder="1" applyAlignment="1" applyProtection="1">
      <alignment horizontal="left" vertical="top" wrapText="1"/>
      <protection locked="0"/>
    </xf>
    <xf numFmtId="195" fontId="97" fillId="12" borderId="70" xfId="3" applyNumberFormat="1" applyFont="1" applyFill="1" applyBorder="1" applyAlignment="1" applyProtection="1">
      <alignment horizontal="right" vertical="center" wrapText="1"/>
      <protection locked="0"/>
    </xf>
    <xf numFmtId="195" fontId="21" fillId="0" borderId="70" xfId="3" applyNumberFormat="1" applyFont="1" applyBorder="1" applyAlignment="1">
      <alignment horizontal="right" vertical="center" wrapText="1"/>
    </xf>
    <xf numFmtId="195" fontId="21" fillId="0" borderId="71" xfId="0" applyNumberFormat="1" applyFont="1" applyBorder="1" applyAlignment="1">
      <alignment horizontal="right" vertical="center"/>
    </xf>
    <xf numFmtId="195" fontId="21" fillId="0" borderId="73" xfId="3" applyNumberFormat="1" applyFont="1" applyBorder="1" applyAlignment="1">
      <alignment horizontal="right" vertical="center" wrapText="1"/>
    </xf>
    <xf numFmtId="195" fontId="21" fillId="0" borderId="74" xfId="0" applyNumberFormat="1" applyFont="1" applyBorder="1" applyAlignment="1">
      <alignment horizontal="right" vertical="center"/>
    </xf>
    <xf numFmtId="195" fontId="97" fillId="12" borderId="76" xfId="3" applyNumberFormat="1" applyFont="1" applyFill="1" applyBorder="1" applyAlignment="1" applyProtection="1">
      <alignment horizontal="right" vertical="center" wrapText="1"/>
      <protection locked="0"/>
    </xf>
    <xf numFmtId="195" fontId="21" fillId="0" borderId="76" xfId="3" applyNumberFormat="1" applyFont="1" applyBorder="1" applyAlignment="1">
      <alignment horizontal="right" vertical="center" wrapText="1"/>
    </xf>
    <xf numFmtId="195" fontId="21" fillId="0" borderId="77" xfId="0" applyNumberFormat="1" applyFont="1" applyBorder="1" applyAlignment="1">
      <alignment horizontal="right" vertical="center"/>
    </xf>
    <xf numFmtId="195" fontId="0" fillId="0" borderId="0" xfId="0" applyNumberFormat="1" applyAlignment="1">
      <alignment shrinkToFit="1"/>
    </xf>
    <xf numFmtId="0" fontId="20" fillId="2" borderId="66" xfId="0" applyFont="1" applyFill="1" applyBorder="1" applyAlignment="1">
      <alignment horizontal="center" vertical="center" wrapText="1"/>
    </xf>
    <xf numFmtId="49" fontId="37" fillId="12" borderId="32" xfId="0" applyNumberFormat="1" applyFont="1" applyFill="1" applyBorder="1" applyAlignment="1" applyProtection="1">
      <alignment horizontal="left" vertical="center" wrapText="1"/>
      <protection locked="0"/>
    </xf>
    <xf numFmtId="195" fontId="17" fillId="2" borderId="15" xfId="0" applyNumberFormat="1" applyFont="1" applyFill="1" applyBorder="1" applyAlignment="1">
      <alignment vertical="center"/>
    </xf>
    <xf numFmtId="0" fontId="7" fillId="0" borderId="32" xfId="0" applyFont="1" applyBorder="1" applyAlignment="1" applyProtection="1">
      <alignment horizontal="left" vertical="center" wrapText="1"/>
      <protection locked="0"/>
    </xf>
    <xf numFmtId="0" fontId="37" fillId="12" borderId="104" xfId="0" applyFont="1" applyFill="1" applyBorder="1" applyAlignment="1" applyProtection="1">
      <alignment wrapText="1"/>
      <protection locked="0"/>
    </xf>
    <xf numFmtId="0" fontId="7" fillId="12" borderId="99" xfId="0" applyNumberFormat="1" applyFont="1" applyFill="1" applyBorder="1" applyAlignment="1" applyProtection="1">
      <alignment horizontal="left" vertical="center" wrapText="1"/>
      <protection locked="0"/>
    </xf>
    <xf numFmtId="0" fontId="7" fillId="12" borderId="32" xfId="0" applyNumberFormat="1" applyFont="1" applyFill="1" applyBorder="1" applyAlignment="1" applyProtection="1">
      <alignment horizontal="left" vertical="center" wrapText="1"/>
      <protection locked="0"/>
    </xf>
    <xf numFmtId="0" fontId="1" fillId="0" borderId="0" xfId="0" applyFont="1" applyAlignment="1">
      <alignment horizontal="left" wrapText="1"/>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shrinkToFit="1"/>
    </xf>
    <xf numFmtId="0" fontId="3" fillId="2" borderId="5" xfId="0" applyFont="1" applyFill="1" applyBorder="1" applyAlignment="1">
      <alignment horizontal="center" vertical="center" shrinkToFit="1"/>
    </xf>
    <xf numFmtId="0" fontId="3" fillId="2" borderId="6" xfId="0" applyFont="1" applyFill="1" applyBorder="1" applyAlignment="1">
      <alignment horizontal="center" vertical="center" shrinkToFi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18" fillId="2" borderId="16"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19" xfId="0" applyFont="1" applyFill="1" applyBorder="1" applyAlignment="1">
      <alignment horizontal="center" vertical="center" wrapText="1"/>
    </xf>
    <xf numFmtId="0" fontId="18" fillId="2" borderId="20" xfId="0" applyFont="1" applyFill="1" applyBorder="1" applyAlignment="1">
      <alignment horizontal="center" vertical="center" wrapText="1"/>
    </xf>
    <xf numFmtId="0" fontId="18" fillId="2" borderId="21" xfId="0" applyFont="1" applyFill="1" applyBorder="1" applyAlignment="1">
      <alignment horizontal="center" vertical="center" wrapText="1"/>
    </xf>
    <xf numFmtId="0" fontId="3" fillId="2" borderId="28" xfId="0" applyFont="1" applyFill="1" applyBorder="1" applyAlignment="1">
      <alignment horizontal="center" vertical="center"/>
    </xf>
    <xf numFmtId="0" fontId="3" fillId="2" borderId="29" xfId="0" applyFont="1" applyFill="1" applyBorder="1" applyAlignment="1">
      <alignment horizontal="center" vertical="center"/>
    </xf>
    <xf numFmtId="0" fontId="3" fillId="2" borderId="30" xfId="0" applyFont="1" applyFill="1" applyBorder="1" applyAlignment="1">
      <alignment horizontal="center" vertical="center"/>
    </xf>
    <xf numFmtId="0" fontId="99" fillId="2" borderId="28" xfId="0" applyFont="1" applyFill="1" applyBorder="1" applyAlignment="1">
      <alignment horizontal="center" vertical="center"/>
    </xf>
    <xf numFmtId="0" fontId="99" fillId="2" borderId="29" xfId="0" applyFont="1" applyFill="1" applyBorder="1" applyAlignment="1">
      <alignment horizontal="center" vertical="center"/>
    </xf>
    <xf numFmtId="0" fontId="99" fillId="2" borderId="30" xfId="0" applyFont="1" applyFill="1" applyBorder="1" applyAlignment="1">
      <alignment horizontal="center" vertical="center"/>
    </xf>
    <xf numFmtId="0" fontId="12" fillId="2" borderId="28" xfId="4" applyFont="1" applyFill="1" applyBorder="1" applyAlignment="1">
      <alignment vertical="center"/>
    </xf>
    <xf numFmtId="0" fontId="12" fillId="2" borderId="29" xfId="4" applyFont="1" applyFill="1" applyBorder="1" applyAlignment="1">
      <alignment vertical="center"/>
    </xf>
    <xf numFmtId="0" fontId="0" fillId="0" borderId="34" xfId="0" applyBorder="1" applyAlignment="1">
      <alignment vertical="center"/>
    </xf>
    <xf numFmtId="0" fontId="20" fillId="2" borderId="28" xfId="0" applyFont="1" applyFill="1" applyBorder="1" applyAlignment="1">
      <alignment horizontal="center" vertical="center"/>
    </xf>
    <xf numFmtId="0" fontId="20" fillId="2" borderId="29" xfId="0" applyFont="1" applyFill="1" applyBorder="1" applyAlignment="1">
      <alignment horizontal="center" vertical="center"/>
    </xf>
    <xf numFmtId="0" fontId="20" fillId="2" borderId="30" xfId="0" applyFont="1" applyFill="1" applyBorder="1" applyAlignment="1">
      <alignment horizontal="center" vertical="center"/>
    </xf>
  </cellXfs>
  <cellStyles count="37167">
    <cellStyle name="?" xfId="1439" xr:uid="{00000000-0005-0000-0000-000000000000}"/>
    <cellStyle name="??" xfId="1355" xr:uid="{00000000-0005-0000-0000-000001000000}"/>
    <cellStyle name="??_x000c_둄_x001b__x000a_|?_x0001_??_x0007__x0001__x0001_" xfId="3237" xr:uid="{00000000-0005-0000-0000-000002000000}"/>
    <cellStyle name="??_x000c_둄_x001b__x000d_|?_x0001_??_x0007__x0001__x0001_" xfId="1470" xr:uid="{00000000-0005-0000-0000-000003000000}"/>
    <cellStyle name="??&amp;" xfId="1354" xr:uid="{00000000-0005-0000-0000-000004000000}"/>
    <cellStyle name="??&amp;O" xfId="1471" xr:uid="{00000000-0005-0000-0000-000005000000}"/>
    <cellStyle name="??&amp;O?" xfId="1469" xr:uid="{00000000-0005-0000-0000-000006000000}"/>
    <cellStyle name="??&amp;O?&amp;" xfId="1379" xr:uid="{00000000-0005-0000-0000-000007000000}"/>
    <cellStyle name="??&amp;O?&amp;H" xfId="1353" xr:uid="{00000000-0005-0000-0000-000008000000}"/>
    <cellStyle name="??&amp;O?&amp;H?" xfId="1380" xr:uid="{00000000-0005-0000-0000-000009000000}"/>
    <cellStyle name="??&amp;O?&amp;H?_x0008_" xfId="1352" xr:uid="{00000000-0005-0000-0000-00000A000000}"/>
    <cellStyle name="??&amp;O?&amp;H?_x0008__x000f_" xfId="1473" xr:uid="{00000000-0005-0000-0000-00000B000000}"/>
    <cellStyle name="??&amp;O?&amp;H?_x0008__x000f__x0007_" xfId="1472" xr:uid="{00000000-0005-0000-0000-00000C000000}"/>
    <cellStyle name="??&amp;O?&amp;H?_x0008_?" xfId="1438" xr:uid="{00000000-0005-0000-0000-00000D000000}"/>
    <cellStyle name="??&amp;O?&amp;H?_x0008__x000f__x0007_?" xfId="1474" xr:uid="{00000000-0005-0000-0000-00000E000000}"/>
    <cellStyle name="??&amp;O?&amp;H?_x0008__x000f__x0007_?_x0007__x0001_" xfId="1351" xr:uid="{00000000-0005-0000-0000-00000F000000}"/>
    <cellStyle name="??&amp;O?&amp;H?_x0008__x000f__x0007_?_x0007__x0001__x0001_" xfId="1475" xr:uid="{00000000-0005-0000-0000-000010000000}"/>
    <cellStyle name="??&amp;O?&amp;H?_x0008_? 2" xfId="3238" xr:uid="{00000000-0005-0000-0000-000011000000}"/>
    <cellStyle name="??&amp;O?&amp;H?_x0008_? 3" xfId="3239" xr:uid="{00000000-0005-0000-0000-000012000000}"/>
    <cellStyle name="??&amp;O?&amp;H?_x0008_??" xfId="1460" xr:uid="{00000000-0005-0000-0000-000013000000}"/>
    <cellStyle name="??&amp;O?&amp;H?_x0008_??_x0007_" xfId="1378" xr:uid="{00000000-0005-0000-0000-000014000000}"/>
    <cellStyle name="??&amp;O?&amp;H?_x0008_??_x0007__x0001_" xfId="1437" xr:uid="{00000000-0005-0000-0000-000015000000}"/>
    <cellStyle name="??&amp;O?&amp;H?_x0008_??_x0007__x0001__x0001_" xfId="1350" xr:uid="{00000000-0005-0000-0000-000016000000}"/>
    <cellStyle name="0,0_x000a__x000a_NA_x000a__x000a_" xfId="3240" xr:uid="{00000000-0005-0000-0000-000017000000}"/>
    <cellStyle name="0,0_x000d__x000a_NA_x000d__x000a_" xfId="1377" xr:uid="{00000000-0005-0000-0000-000018000000}"/>
    <cellStyle name="Actual Date" xfId="1477" xr:uid="{00000000-0005-0000-0000-000019000000}"/>
    <cellStyle name="args.style" xfId="1476" xr:uid="{00000000-0005-0000-0000-00001A000000}"/>
    <cellStyle name="Calc Currency (0)" xfId="6" xr:uid="{00000000-0005-0000-0000-00001B000000}"/>
    <cellStyle name="Calc Currency (0) 2" xfId="1349" xr:uid="{00000000-0005-0000-0000-00001C000000}"/>
    <cellStyle name="Calc Currency (0) 2 2" xfId="4313" xr:uid="{00000000-0005-0000-0000-00001D000000}"/>
    <cellStyle name="Calc Currency (0) 2 3" xfId="4312" xr:uid="{00000000-0005-0000-0000-00001E000000}"/>
    <cellStyle name="Calc Currency (0) 3" xfId="1376" xr:uid="{00000000-0005-0000-0000-00001F000000}"/>
    <cellStyle name="Calc Currency (0) 4" xfId="1648" xr:uid="{00000000-0005-0000-0000-000020000000}"/>
    <cellStyle name="Calc Currency (2)" xfId="7" xr:uid="{00000000-0005-0000-0000-000021000000}"/>
    <cellStyle name="Calc Percent (0)" xfId="8" xr:uid="{00000000-0005-0000-0000-000022000000}"/>
    <cellStyle name="Calc Percent (0) 2" xfId="1442" xr:uid="{00000000-0005-0000-0000-000023000000}"/>
    <cellStyle name="Calc Percent (0) 2 2" xfId="4315" xr:uid="{00000000-0005-0000-0000-000024000000}"/>
    <cellStyle name="Calc Percent (0) 2 3" xfId="4314" xr:uid="{00000000-0005-0000-0000-000025000000}"/>
    <cellStyle name="Calc Percent (0) 3" xfId="1348" xr:uid="{00000000-0005-0000-0000-000026000000}"/>
    <cellStyle name="Calc Percent (0) 4" xfId="1650" xr:uid="{00000000-0005-0000-0000-000027000000}"/>
    <cellStyle name="Calc Percent (1)" xfId="9" xr:uid="{00000000-0005-0000-0000-000028000000}"/>
    <cellStyle name="Calc Percent (1) 2" xfId="1479" xr:uid="{00000000-0005-0000-0000-000029000000}"/>
    <cellStyle name="Calc Percent (1) 2 2" xfId="4317" xr:uid="{00000000-0005-0000-0000-00002A000000}"/>
    <cellStyle name="Calc Percent (1) 2 3" xfId="4316" xr:uid="{00000000-0005-0000-0000-00002B000000}"/>
    <cellStyle name="Calc Percent (1) 3" xfId="1436" xr:uid="{00000000-0005-0000-0000-00002C000000}"/>
    <cellStyle name="Calc Percent (1) 4" xfId="1651" xr:uid="{00000000-0005-0000-0000-00002D000000}"/>
    <cellStyle name="Calc Percent (2)" xfId="10" xr:uid="{00000000-0005-0000-0000-00002E000000}"/>
    <cellStyle name="Calc Units (0)" xfId="11" xr:uid="{00000000-0005-0000-0000-00002F000000}"/>
    <cellStyle name="Calc Units (1)" xfId="12" xr:uid="{00000000-0005-0000-0000-000030000000}"/>
    <cellStyle name="Calc Units (2)" xfId="13" xr:uid="{00000000-0005-0000-0000-000031000000}"/>
    <cellStyle name="cárky [0]_laroux" xfId="14" xr:uid="{00000000-0005-0000-0000-000032000000}"/>
    <cellStyle name="cárky_laroux" xfId="15" xr:uid="{00000000-0005-0000-0000-000033000000}"/>
    <cellStyle name="category" xfId="1481" xr:uid="{00000000-0005-0000-0000-000034000000}"/>
    <cellStyle name="Cena" xfId="16" xr:uid="{00000000-0005-0000-0000-000035000000}"/>
    <cellStyle name="CenaJednPolozky" xfId="1482" xr:uid="{00000000-0005-0000-0000-000036000000}"/>
    <cellStyle name="CenaPolozkyCelk" xfId="1480" xr:uid="{00000000-0005-0000-0000-000037000000}"/>
    <cellStyle name="CenaPolozkyHZSCelk" xfId="1347" xr:uid="{00000000-0005-0000-0000-000038000000}"/>
    <cellStyle name="CisloOddilu" xfId="1483" xr:uid="{00000000-0005-0000-0000-000039000000}"/>
    <cellStyle name="CisloPolozky" xfId="1478" xr:uid="{00000000-0005-0000-0000-00003A000000}"/>
    <cellStyle name="CisloSpecif" xfId="1374" xr:uid="{00000000-0005-0000-0000-00003B000000}"/>
    <cellStyle name="Comma [0]_#6 Temps &amp; Contractors" xfId="17" xr:uid="{00000000-0005-0000-0000-00003C000000}"/>
    <cellStyle name="Comma [00]" xfId="18" xr:uid="{00000000-0005-0000-0000-00003D000000}"/>
    <cellStyle name="comma zerodec" xfId="1375" xr:uid="{00000000-0005-0000-0000-00003E000000}"/>
    <cellStyle name="Comma_#6 Temps &amp; Contractors" xfId="19" xr:uid="{00000000-0005-0000-0000-00003F000000}"/>
    <cellStyle name="Copied" xfId="1346" xr:uid="{00000000-0005-0000-0000-000040000000}"/>
    <cellStyle name="Currency [0?Sheet7 (3)_미개발 (2)_8월LOCAL판가 " xfId="1435" xr:uid="{00000000-0005-0000-0000-000041000000}"/>
    <cellStyle name="Currency [0]_#6 Temps &amp; Contractors" xfId="20" xr:uid="{00000000-0005-0000-0000-000042000000}"/>
    <cellStyle name="Currency [00]" xfId="21" xr:uid="{00000000-0005-0000-0000-000043000000}"/>
    <cellStyle name="Currency_#6 Temps &amp; Contractors" xfId="22" xr:uid="{00000000-0005-0000-0000-000044000000}"/>
    <cellStyle name="Currency0" xfId="23" xr:uid="{00000000-0005-0000-0000-000045000000}"/>
    <cellStyle name="Currency1" xfId="1484" xr:uid="{00000000-0005-0000-0000-000046000000}"/>
    <cellStyle name="Čárka 2" xfId="36369" xr:uid="{00000000-0005-0000-0000-000047000000}"/>
    <cellStyle name="Čárka 2 2" xfId="37068" xr:uid="{00000000-0005-0000-0000-000048000000}"/>
    <cellStyle name="Čárka 3" xfId="37067" xr:uid="{00000000-0005-0000-0000-000049000000}"/>
    <cellStyle name="Čárky bez des. míst 2" xfId="1345" xr:uid="{00000000-0005-0000-0000-00004A000000}"/>
    <cellStyle name="Čísla v krycím listu" xfId="1485" xr:uid="{00000000-0005-0000-0000-00004B000000}"/>
    <cellStyle name="Date" xfId="1344" xr:uid="{00000000-0005-0000-0000-00004C000000}"/>
    <cellStyle name="Date Short" xfId="24" xr:uid="{00000000-0005-0000-0000-00004D000000}"/>
    <cellStyle name="Discount" xfId="25" xr:uid="{00000000-0005-0000-0000-00004E000000}"/>
    <cellStyle name="Dollar (zero dec)" xfId="1343" xr:uid="{00000000-0005-0000-0000-00004F000000}"/>
    <cellStyle name="eárky [0]_laroux" xfId="26" xr:uid="{00000000-0005-0000-0000-000050000000}"/>
    <cellStyle name="eárky_laroux" xfId="27" xr:uid="{00000000-0005-0000-0000-000051000000}"/>
    <cellStyle name="Empty" xfId="28" xr:uid="{00000000-0005-0000-0000-000052000000}"/>
    <cellStyle name="Enter Currency (0)" xfId="29" xr:uid="{00000000-0005-0000-0000-000053000000}"/>
    <cellStyle name="Enter Currency (2)" xfId="30" xr:uid="{00000000-0005-0000-0000-000054000000}"/>
    <cellStyle name="Enter Units (0)" xfId="31" xr:uid="{00000000-0005-0000-0000-000055000000}"/>
    <cellStyle name="Enter Units (1)" xfId="32" xr:uid="{00000000-0005-0000-0000-000056000000}"/>
    <cellStyle name="Enter Units (2)" xfId="33" xr:uid="{00000000-0005-0000-0000-000057000000}"/>
    <cellStyle name="Entered" xfId="1434" xr:uid="{00000000-0005-0000-0000-000058000000}"/>
    <cellStyle name="Excel Built-in Currency" xfId="34" xr:uid="{00000000-0005-0000-0000-000059000000}"/>
    <cellStyle name="Excel Built-in Normal" xfId="35" xr:uid="{00000000-0005-0000-0000-00005A000000}"/>
    <cellStyle name="Excel Built-in Normal 2" xfId="37066" xr:uid="{00000000-0005-0000-0000-00005B000000}"/>
    <cellStyle name="Fixed" xfId="1487" xr:uid="{00000000-0005-0000-0000-00005C000000}"/>
    <cellStyle name="Grey" xfId="36" xr:uid="{00000000-0005-0000-0000-00005D000000}"/>
    <cellStyle name="Grey 2" xfId="1486" xr:uid="{00000000-0005-0000-0000-00005E000000}"/>
    <cellStyle name="Grey 2 2" xfId="4319" xr:uid="{00000000-0005-0000-0000-00005F000000}"/>
    <cellStyle name="Grey 2 3" xfId="4318" xr:uid="{00000000-0005-0000-0000-000060000000}"/>
    <cellStyle name="Grey 3" xfId="1342" xr:uid="{00000000-0005-0000-0000-000061000000}"/>
    <cellStyle name="Grey 4" xfId="1659" xr:uid="{00000000-0005-0000-0000-000062000000}"/>
    <cellStyle name="HEADER" xfId="1373" xr:uid="{00000000-0005-0000-0000-000063000000}"/>
    <cellStyle name="Header1" xfId="37" xr:uid="{00000000-0005-0000-0000-000064000000}"/>
    <cellStyle name="Header2" xfId="38" xr:uid="{00000000-0005-0000-0000-000065000000}"/>
    <cellStyle name="Heading1" xfId="1489" xr:uid="{00000000-0005-0000-0000-000066000000}"/>
    <cellStyle name="Heading2" xfId="1372" xr:uid="{00000000-0005-0000-0000-000067000000}"/>
    <cellStyle name="HEADINGS" xfId="1488" xr:uid="{00000000-0005-0000-0000-000068000000}"/>
    <cellStyle name="HEADINGSTOP" xfId="1371" xr:uid="{00000000-0005-0000-0000-000069000000}"/>
    <cellStyle name="HIGHLIGHT" xfId="1433" xr:uid="{00000000-0005-0000-0000-00006A000000}"/>
    <cellStyle name="HmotnJednPolozky" xfId="1370" xr:uid="{00000000-0005-0000-0000-00006B000000}"/>
    <cellStyle name="HmotnPolozkyCelk" xfId="1490" xr:uid="{00000000-0005-0000-0000-00006C000000}"/>
    <cellStyle name="HPproduct" xfId="39" xr:uid="{00000000-0005-0000-0000-00006D000000}"/>
    <cellStyle name="Hyperlink" xfId="40" xr:uid="{00000000-0005-0000-0000-00006E000000}"/>
    <cellStyle name="Hypertextový odkaz 2" xfId="41" xr:uid="{00000000-0005-0000-0000-00006F000000}"/>
    <cellStyle name="Hypertextový odkaz 2 2" xfId="42" xr:uid="{00000000-0005-0000-0000-000070000000}"/>
    <cellStyle name="Hypertextový odkaz 2 3" xfId="43" xr:uid="{00000000-0005-0000-0000-000071000000}"/>
    <cellStyle name="Hypertextový odkaz 3" xfId="44" xr:uid="{00000000-0005-0000-0000-000072000000}"/>
    <cellStyle name="Hypertextový odkaz 3 2" xfId="45" xr:uid="{00000000-0005-0000-0000-000073000000}"/>
    <cellStyle name="Hypertextový odkaz 4" xfId="46" xr:uid="{00000000-0005-0000-0000-000074000000}"/>
    <cellStyle name="Hypertextový odkaz 4 2" xfId="37069" xr:uid="{00000000-0005-0000-0000-000075000000}"/>
    <cellStyle name="Hypertextový odkaz 5" xfId="1368" xr:uid="{00000000-0005-0000-0000-000076000000}"/>
    <cellStyle name="Hypertextový odkaz 6" xfId="1340" xr:uid="{00000000-0005-0000-0000-000077000000}"/>
    <cellStyle name="Input [yellow]" xfId="47" xr:uid="{00000000-0005-0000-0000-000078000000}"/>
    <cellStyle name="Input [yellow] 2" xfId="1491" xr:uid="{00000000-0005-0000-0000-000079000000}"/>
    <cellStyle name="Input [yellow] 2 2" xfId="4322" xr:uid="{00000000-0005-0000-0000-00007A000000}"/>
    <cellStyle name="Input [yellow] 2 3" xfId="4321" xr:uid="{00000000-0005-0000-0000-00007B000000}"/>
    <cellStyle name="Input [yellow] 3" xfId="1367" xr:uid="{00000000-0005-0000-0000-00007C000000}"/>
    <cellStyle name="Input [yellow] 4" xfId="1661" xr:uid="{00000000-0005-0000-0000-00007D000000}"/>
    <cellStyle name="Link Currency (0)" xfId="48" xr:uid="{00000000-0005-0000-0000-00007E000000}"/>
    <cellStyle name="Link Currency (2)" xfId="49" xr:uid="{00000000-0005-0000-0000-00007F000000}"/>
    <cellStyle name="Link Units (0)" xfId="50" xr:uid="{00000000-0005-0000-0000-000080000000}"/>
    <cellStyle name="Link Units (1)" xfId="51" xr:uid="{00000000-0005-0000-0000-000081000000}"/>
    <cellStyle name="Link Units (2)" xfId="52" xr:uid="{00000000-0005-0000-0000-000082000000}"/>
    <cellStyle name="List Price" xfId="53" xr:uid="{00000000-0005-0000-0000-000083000000}"/>
    <cellStyle name="Malý nadpis" xfId="54" xr:uid="{00000000-0005-0000-0000-000084000000}"/>
    <cellStyle name="Měna 10" xfId="56" xr:uid="{00000000-0005-0000-0000-000085000000}"/>
    <cellStyle name="Měna 10 10" xfId="36428" xr:uid="{00000000-0005-0000-0000-000086000000}"/>
    <cellStyle name="Měna 10 11" xfId="36734" xr:uid="{00000000-0005-0000-0000-000087000000}"/>
    <cellStyle name="Měna 10 12" xfId="36844" xr:uid="{00000000-0005-0000-0000-000088000000}"/>
    <cellStyle name="Měna 10 13" xfId="36957" xr:uid="{00000000-0005-0000-0000-000089000000}"/>
    <cellStyle name="Měna 10 14" xfId="283" xr:uid="{00000000-0005-0000-0000-00008A000000}"/>
    <cellStyle name="Měna 10 2" xfId="57" xr:uid="{00000000-0005-0000-0000-00008B000000}"/>
    <cellStyle name="Měna 10 2 10" xfId="36845" xr:uid="{00000000-0005-0000-0000-00008C000000}"/>
    <cellStyle name="Měna 10 2 11" xfId="36958" xr:uid="{00000000-0005-0000-0000-00008D000000}"/>
    <cellStyle name="Měna 10 2 12" xfId="284" xr:uid="{00000000-0005-0000-0000-00008E000000}"/>
    <cellStyle name="Měna 10 2 2" xfId="203" xr:uid="{00000000-0005-0000-0000-00008F000000}"/>
    <cellStyle name="Měna 10 2 2 10" xfId="37024" xr:uid="{00000000-0005-0000-0000-000090000000}"/>
    <cellStyle name="Měna 10 2 2 11" xfId="335" xr:uid="{00000000-0005-0000-0000-000091000000}"/>
    <cellStyle name="Měna 10 2 2 2" xfId="558" xr:uid="{00000000-0005-0000-0000-000092000000}"/>
    <cellStyle name="Měna 10 2 2 2 2" xfId="1005" xr:uid="{00000000-0005-0000-0000-000093000000}"/>
    <cellStyle name="Měna 10 2 2 2 3" xfId="3336" xr:uid="{00000000-0005-0000-0000-000094000000}"/>
    <cellStyle name="Měna 10 2 2 2 4" xfId="36572" xr:uid="{00000000-0005-0000-0000-000095000000}"/>
    <cellStyle name="Měna 10 2 2 2 5" xfId="37070" xr:uid="{00000000-0005-0000-0000-000096000000}"/>
    <cellStyle name="Měna 10 2 2 3" xfId="667" xr:uid="{00000000-0005-0000-0000-000097000000}"/>
    <cellStyle name="Měna 10 2 2 3 2" xfId="1111" xr:uid="{00000000-0005-0000-0000-000098000000}"/>
    <cellStyle name="Měna 10 2 2 3 3" xfId="36678" xr:uid="{00000000-0005-0000-0000-000099000000}"/>
    <cellStyle name="Měna 10 2 2 4" xfId="449" xr:uid="{00000000-0005-0000-0000-00009A000000}"/>
    <cellStyle name="Měna 10 2 2 4 2" xfId="20782" xr:uid="{00000000-0005-0000-0000-00009B000000}"/>
    <cellStyle name="Měna 10 2 2 4 3" xfId="1175" xr:uid="{00000000-0005-0000-0000-00009C000000}"/>
    <cellStyle name="Měna 10 2 2 5" xfId="777" xr:uid="{00000000-0005-0000-0000-00009D000000}"/>
    <cellStyle name="Měna 10 2 2 5 2" xfId="1383" xr:uid="{00000000-0005-0000-0000-00009E000000}"/>
    <cellStyle name="Měna 10 2 2 6" xfId="893" xr:uid="{00000000-0005-0000-0000-00009F000000}"/>
    <cellStyle name="Měna 10 2 2 7" xfId="36482" xr:uid="{00000000-0005-0000-0000-0000A0000000}"/>
    <cellStyle name="Měna 10 2 2 8" xfId="36790" xr:uid="{00000000-0005-0000-0000-0000A1000000}"/>
    <cellStyle name="Měna 10 2 2 9" xfId="36901" xr:uid="{00000000-0005-0000-0000-0000A2000000}"/>
    <cellStyle name="Měna 10 2 3" xfId="503" xr:uid="{00000000-0005-0000-0000-0000A3000000}"/>
    <cellStyle name="Měna 10 2 3 2" xfId="952" xr:uid="{00000000-0005-0000-0000-0000A4000000}"/>
    <cellStyle name="Měna 10 2 3 3" xfId="3337" xr:uid="{00000000-0005-0000-0000-0000A5000000}"/>
    <cellStyle name="Měna 10 2 3 4" xfId="36519" xr:uid="{00000000-0005-0000-0000-0000A6000000}"/>
    <cellStyle name="Měna 10 2 3 5" xfId="37071" xr:uid="{00000000-0005-0000-0000-0000A7000000}"/>
    <cellStyle name="Měna 10 2 4" xfId="611" xr:uid="{00000000-0005-0000-0000-0000A8000000}"/>
    <cellStyle name="Měna 10 2 4 2" xfId="1058" xr:uid="{00000000-0005-0000-0000-0000A9000000}"/>
    <cellStyle name="Měna 10 2 4 3" xfId="36625" xr:uid="{00000000-0005-0000-0000-0000AA000000}"/>
    <cellStyle name="Měna 10 2 5" xfId="394" xr:uid="{00000000-0005-0000-0000-0000AB000000}"/>
    <cellStyle name="Měna 10 2 5 2" xfId="20781" xr:uid="{00000000-0005-0000-0000-0000AC000000}"/>
    <cellStyle name="Měna 10 2 5 3" xfId="1255" xr:uid="{00000000-0005-0000-0000-0000AD000000}"/>
    <cellStyle name="Měna 10 2 6" xfId="724" xr:uid="{00000000-0005-0000-0000-0000AE000000}"/>
    <cellStyle name="Měna 10 2 6 2" xfId="1291" xr:uid="{00000000-0005-0000-0000-0000AF000000}"/>
    <cellStyle name="Měna 10 2 7" xfId="830" xr:uid="{00000000-0005-0000-0000-0000B0000000}"/>
    <cellStyle name="Měna 10 2 8" xfId="36429" xr:uid="{00000000-0005-0000-0000-0000B1000000}"/>
    <cellStyle name="Měna 10 2 9" xfId="36735" xr:uid="{00000000-0005-0000-0000-0000B2000000}"/>
    <cellStyle name="Měna 10 3" xfId="202" xr:uid="{00000000-0005-0000-0000-0000B3000000}"/>
    <cellStyle name="Měna 10 3 10" xfId="37023" xr:uid="{00000000-0005-0000-0000-0000B4000000}"/>
    <cellStyle name="Měna 10 3 11" xfId="334" xr:uid="{00000000-0005-0000-0000-0000B5000000}"/>
    <cellStyle name="Měna 10 3 2" xfId="557" xr:uid="{00000000-0005-0000-0000-0000B6000000}"/>
    <cellStyle name="Měna 10 3 2 2" xfId="1004" xr:uid="{00000000-0005-0000-0000-0000B7000000}"/>
    <cellStyle name="Měna 10 3 2 3" xfId="3338" xr:uid="{00000000-0005-0000-0000-0000B8000000}"/>
    <cellStyle name="Měna 10 3 2 4" xfId="36571" xr:uid="{00000000-0005-0000-0000-0000B9000000}"/>
    <cellStyle name="Měna 10 3 2 5" xfId="37072" xr:uid="{00000000-0005-0000-0000-0000BA000000}"/>
    <cellStyle name="Měna 10 3 3" xfId="666" xr:uid="{00000000-0005-0000-0000-0000BB000000}"/>
    <cellStyle name="Měna 10 3 3 2" xfId="1110" xr:uid="{00000000-0005-0000-0000-0000BC000000}"/>
    <cellStyle name="Měna 10 3 3 3" xfId="36677" xr:uid="{00000000-0005-0000-0000-0000BD000000}"/>
    <cellStyle name="Měna 10 3 4" xfId="448" xr:uid="{00000000-0005-0000-0000-0000BE000000}"/>
    <cellStyle name="Měna 10 3 4 2" xfId="20783" xr:uid="{00000000-0005-0000-0000-0000BF000000}"/>
    <cellStyle name="Měna 10 3 4 3" xfId="1212" xr:uid="{00000000-0005-0000-0000-0000C0000000}"/>
    <cellStyle name="Měna 10 3 5" xfId="776" xr:uid="{00000000-0005-0000-0000-0000C1000000}"/>
    <cellStyle name="Měna 10 3 5 2" xfId="1382" xr:uid="{00000000-0005-0000-0000-0000C2000000}"/>
    <cellStyle name="Měna 10 3 6" xfId="892" xr:uid="{00000000-0005-0000-0000-0000C3000000}"/>
    <cellStyle name="Měna 10 3 7" xfId="36481" xr:uid="{00000000-0005-0000-0000-0000C4000000}"/>
    <cellStyle name="Měna 10 3 8" xfId="36789" xr:uid="{00000000-0005-0000-0000-0000C5000000}"/>
    <cellStyle name="Měna 10 3 9" xfId="36900" xr:uid="{00000000-0005-0000-0000-0000C6000000}"/>
    <cellStyle name="Měna 10 4" xfId="502" xr:uid="{00000000-0005-0000-0000-0000C7000000}"/>
    <cellStyle name="Měna 10 4 2" xfId="951" xr:uid="{00000000-0005-0000-0000-0000C8000000}"/>
    <cellStyle name="Měna 10 4 3" xfId="3339" xr:uid="{00000000-0005-0000-0000-0000C9000000}"/>
    <cellStyle name="Měna 10 4 4" xfId="36518" xr:uid="{00000000-0005-0000-0000-0000CA000000}"/>
    <cellStyle name="Měna 10 4 5" xfId="37073" xr:uid="{00000000-0005-0000-0000-0000CB000000}"/>
    <cellStyle name="Měna 10 5" xfId="610" xr:uid="{00000000-0005-0000-0000-0000CC000000}"/>
    <cellStyle name="Měna 10 5 2" xfId="1057" xr:uid="{00000000-0005-0000-0000-0000CD000000}"/>
    <cellStyle name="Měna 10 5 3" xfId="36624" xr:uid="{00000000-0005-0000-0000-0000CE000000}"/>
    <cellStyle name="Měna 10 6" xfId="393" xr:uid="{00000000-0005-0000-0000-0000CF000000}"/>
    <cellStyle name="Měna 10 6 2" xfId="20774" xr:uid="{00000000-0005-0000-0000-0000D0000000}"/>
    <cellStyle name="Měna 10 6 3" xfId="1201" xr:uid="{00000000-0005-0000-0000-0000D1000000}"/>
    <cellStyle name="Měna 10 7" xfId="723" xr:uid="{00000000-0005-0000-0000-0000D2000000}"/>
    <cellStyle name="Měna 10 7 2" xfId="1290" xr:uid="{00000000-0005-0000-0000-0000D3000000}"/>
    <cellStyle name="Měna 10 8" xfId="829" xr:uid="{00000000-0005-0000-0000-0000D4000000}"/>
    <cellStyle name="Měna 10 9" xfId="36371" xr:uid="{00000000-0005-0000-0000-0000D5000000}"/>
    <cellStyle name="Měna 11" xfId="58" xr:uid="{00000000-0005-0000-0000-0000D6000000}"/>
    <cellStyle name="Měna 11 10" xfId="5836" xr:uid="{00000000-0005-0000-0000-0000D7000000}"/>
    <cellStyle name="Měna 11 10 2" xfId="23315" xr:uid="{00000000-0005-0000-0000-0000D8000000}"/>
    <cellStyle name="Měna 11 11" xfId="3168" xr:uid="{00000000-0005-0000-0000-0000D9000000}"/>
    <cellStyle name="Měna 11 11 2" xfId="20543" xr:uid="{00000000-0005-0000-0000-0000DA000000}"/>
    <cellStyle name="Měna 11 11 2 2" xfId="36196" xr:uid="{00000000-0005-0000-0000-0000DB000000}"/>
    <cellStyle name="Měna 11 11 3" xfId="21926" xr:uid="{00000000-0005-0000-0000-0000DC000000}"/>
    <cellStyle name="Měna 11 12" xfId="7872" xr:uid="{00000000-0005-0000-0000-0000DD000000}"/>
    <cellStyle name="Měna 11 12 2" xfId="25130" xr:uid="{00000000-0005-0000-0000-0000DE000000}"/>
    <cellStyle name="Měna 11 13" xfId="10903" xr:uid="{00000000-0005-0000-0000-0000DF000000}"/>
    <cellStyle name="Měna 11 13 2" xfId="28122" xr:uid="{00000000-0005-0000-0000-0000E0000000}"/>
    <cellStyle name="Měna 11 14" xfId="13995" xr:uid="{00000000-0005-0000-0000-0000E1000000}"/>
    <cellStyle name="Měna 11 14 2" xfId="31120" xr:uid="{00000000-0005-0000-0000-0000E2000000}"/>
    <cellStyle name="Měna 11 15" xfId="20700" xr:uid="{00000000-0005-0000-0000-0000E3000000}"/>
    <cellStyle name="Měna 11 16" xfId="20773" xr:uid="{00000000-0005-0000-0000-0000E4000000}"/>
    <cellStyle name="Měna 11 17" xfId="20784" xr:uid="{00000000-0005-0000-0000-0000E5000000}"/>
    <cellStyle name="Měna 11 18" xfId="36321" xr:uid="{00000000-0005-0000-0000-0000E6000000}"/>
    <cellStyle name="Měna 11 19" xfId="36372" xr:uid="{00000000-0005-0000-0000-0000E7000000}"/>
    <cellStyle name="Měna 11 2" xfId="59" xr:uid="{00000000-0005-0000-0000-0000E8000000}"/>
    <cellStyle name="Měna 11 2 10" xfId="37038" xr:uid="{00000000-0005-0000-0000-0000E9000000}"/>
    <cellStyle name="Měna 11 2 11" xfId="286" xr:uid="{00000000-0005-0000-0000-0000EA000000}"/>
    <cellStyle name="Měna 11 2 2" xfId="205" xr:uid="{00000000-0005-0000-0000-0000EB000000}"/>
    <cellStyle name="Měna 11 2 2 10" xfId="337" xr:uid="{00000000-0005-0000-0000-0000EC000000}"/>
    <cellStyle name="Měna 11 2 2 2" xfId="560" xr:uid="{00000000-0005-0000-0000-0000ED000000}"/>
    <cellStyle name="Měna 11 2 2 2 2" xfId="1007" xr:uid="{00000000-0005-0000-0000-0000EE000000}"/>
    <cellStyle name="Měna 11 2 2 2 3" xfId="36574" xr:uid="{00000000-0005-0000-0000-0000EF000000}"/>
    <cellStyle name="Měna 11 2 2 3" xfId="669" xr:uid="{00000000-0005-0000-0000-0000F0000000}"/>
    <cellStyle name="Měna 11 2 2 3 2" xfId="1113" xr:uid="{00000000-0005-0000-0000-0000F1000000}"/>
    <cellStyle name="Měna 11 2 2 3 3" xfId="36680" xr:uid="{00000000-0005-0000-0000-0000F2000000}"/>
    <cellStyle name="Měna 11 2 2 4" xfId="451" xr:uid="{00000000-0005-0000-0000-0000F3000000}"/>
    <cellStyle name="Měna 11 2 2 4 2" xfId="36345" xr:uid="{00000000-0005-0000-0000-0000F4000000}"/>
    <cellStyle name="Měna 11 2 2 4 3" xfId="1230" xr:uid="{00000000-0005-0000-0000-0000F5000000}"/>
    <cellStyle name="Měna 11 2 2 5" xfId="779" xr:uid="{00000000-0005-0000-0000-0000F6000000}"/>
    <cellStyle name="Měna 11 2 2 5 2" xfId="1385" xr:uid="{00000000-0005-0000-0000-0000F7000000}"/>
    <cellStyle name="Měna 11 2 2 6" xfId="895" xr:uid="{00000000-0005-0000-0000-0000F8000000}"/>
    <cellStyle name="Měna 11 2 2 7" xfId="36792" xr:uid="{00000000-0005-0000-0000-0000F9000000}"/>
    <cellStyle name="Měna 11 2 2 8" xfId="36903" xr:uid="{00000000-0005-0000-0000-0000FA000000}"/>
    <cellStyle name="Měna 11 2 2 9" xfId="37074" xr:uid="{00000000-0005-0000-0000-0000FB000000}"/>
    <cellStyle name="Měna 11 2 3" xfId="505" xr:uid="{00000000-0005-0000-0000-0000FC000000}"/>
    <cellStyle name="Měna 11 2 3 2" xfId="954" xr:uid="{00000000-0005-0000-0000-0000FD000000}"/>
    <cellStyle name="Měna 11 2 3 3" xfId="36521" xr:uid="{00000000-0005-0000-0000-0000FE000000}"/>
    <cellStyle name="Měna 11 2 4" xfId="613" xr:uid="{00000000-0005-0000-0000-0000FF000000}"/>
    <cellStyle name="Měna 11 2 4 2" xfId="1060" xr:uid="{00000000-0005-0000-0000-000000010000}"/>
    <cellStyle name="Měna 11 2 4 3" xfId="36627" xr:uid="{00000000-0005-0000-0000-000001010000}"/>
    <cellStyle name="Měna 11 2 5" xfId="396" xr:uid="{00000000-0005-0000-0000-000002010000}"/>
    <cellStyle name="Měna 11 2 5 2" xfId="36322" xr:uid="{00000000-0005-0000-0000-000003010000}"/>
    <cellStyle name="Měna 11 2 5 3" xfId="1182" xr:uid="{00000000-0005-0000-0000-000004010000}"/>
    <cellStyle name="Měna 11 2 6" xfId="726" xr:uid="{00000000-0005-0000-0000-000005010000}"/>
    <cellStyle name="Měna 11 2 6 2" xfId="1293" xr:uid="{00000000-0005-0000-0000-000006010000}"/>
    <cellStyle name="Měna 11 2 7" xfId="832" xr:uid="{00000000-0005-0000-0000-000007010000}"/>
    <cellStyle name="Měna 11 2 8" xfId="36737" xr:uid="{00000000-0005-0000-0000-000008010000}"/>
    <cellStyle name="Měna 11 2 9" xfId="36847" xr:uid="{00000000-0005-0000-0000-000009010000}"/>
    <cellStyle name="Měna 11 20" xfId="36430" xr:uid="{00000000-0005-0000-0000-00000A010000}"/>
    <cellStyle name="Měna 11 21" xfId="36736" xr:uid="{00000000-0005-0000-0000-00000B010000}"/>
    <cellStyle name="Měna 11 22" xfId="36846" xr:uid="{00000000-0005-0000-0000-00000C010000}"/>
    <cellStyle name="Měna 11 23" xfId="36959" xr:uid="{00000000-0005-0000-0000-00000D010000}"/>
    <cellStyle name="Měna 11 24" xfId="285" xr:uid="{00000000-0005-0000-0000-00000E010000}"/>
    <cellStyle name="Měna 11 3" xfId="60" xr:uid="{00000000-0005-0000-0000-00000F010000}"/>
    <cellStyle name="Měna 11 3 10" xfId="2614" xr:uid="{00000000-0005-0000-0000-000010010000}"/>
    <cellStyle name="Měna 11 3 10 2" xfId="5837" xr:uid="{00000000-0005-0000-0000-000011010000}"/>
    <cellStyle name="Měna 11 3 10 2 2" xfId="23316" xr:uid="{00000000-0005-0000-0000-000012010000}"/>
    <cellStyle name="Měna 11 3 10 3" xfId="21413" xr:uid="{00000000-0005-0000-0000-000013010000}"/>
    <cellStyle name="Měna 11 3 11" xfId="3169" xr:uid="{00000000-0005-0000-0000-000014010000}"/>
    <cellStyle name="Měna 11 3 11 2" xfId="17019" xr:uid="{00000000-0005-0000-0000-000015010000}"/>
    <cellStyle name="Měna 11 3 11 2 2" xfId="34106" xr:uid="{00000000-0005-0000-0000-000016010000}"/>
    <cellStyle name="Měna 11 3 11 3" xfId="21927" xr:uid="{00000000-0005-0000-0000-000017010000}"/>
    <cellStyle name="Měna 11 3 12" xfId="7873" xr:uid="{00000000-0005-0000-0000-000018010000}"/>
    <cellStyle name="Měna 11 3 12 2" xfId="25131" xr:uid="{00000000-0005-0000-0000-000019010000}"/>
    <cellStyle name="Měna 11 3 13" xfId="10904" xr:uid="{00000000-0005-0000-0000-00001A010000}"/>
    <cellStyle name="Měna 11 3 13 2" xfId="28123" xr:uid="{00000000-0005-0000-0000-00001B010000}"/>
    <cellStyle name="Měna 11 3 14" xfId="13996" xr:uid="{00000000-0005-0000-0000-00001C010000}"/>
    <cellStyle name="Měna 11 3 14 2" xfId="31121" xr:uid="{00000000-0005-0000-0000-00001D010000}"/>
    <cellStyle name="Měna 11 3 15" xfId="20701" xr:uid="{00000000-0005-0000-0000-00001E010000}"/>
    <cellStyle name="Měna 11 3 16" xfId="20785" xr:uid="{00000000-0005-0000-0000-00001F010000}"/>
    <cellStyle name="Měna 11 3 17" xfId="36323" xr:uid="{00000000-0005-0000-0000-000020010000}"/>
    <cellStyle name="Měna 11 3 18" xfId="36373" xr:uid="{00000000-0005-0000-0000-000021010000}"/>
    <cellStyle name="Měna 11 3 19" xfId="36431" xr:uid="{00000000-0005-0000-0000-000022010000}"/>
    <cellStyle name="Měna 11 3 2" xfId="206" xr:uid="{00000000-0005-0000-0000-000023010000}"/>
    <cellStyle name="Měna 11 3 2 10" xfId="7097" xr:uid="{00000000-0005-0000-0000-000024010000}"/>
    <cellStyle name="Měna 11 3 2 10 2" xfId="10293" xr:uid="{00000000-0005-0000-0000-000025010000}"/>
    <cellStyle name="Měna 11 3 2 10 2 2" xfId="17020" xr:uid="{00000000-0005-0000-0000-000026010000}"/>
    <cellStyle name="Měna 11 3 2 10 2 2 2" xfId="34107" xr:uid="{00000000-0005-0000-0000-000027010000}"/>
    <cellStyle name="Měna 11 3 2 10 2 3" xfId="27521" xr:uid="{00000000-0005-0000-0000-000028010000}"/>
    <cellStyle name="Měna 11 3 2 10 3" xfId="13351" xr:uid="{00000000-0005-0000-0000-000029010000}"/>
    <cellStyle name="Měna 11 3 2 10 3 2" xfId="30515" xr:uid="{00000000-0005-0000-0000-00002A010000}"/>
    <cellStyle name="Měna 11 3 2 10 4" xfId="16409" xr:uid="{00000000-0005-0000-0000-00002B010000}"/>
    <cellStyle name="Měna 11 3 2 10 4 2" xfId="33507" xr:uid="{00000000-0005-0000-0000-00002C010000}"/>
    <cellStyle name="Měna 11 3 2 10 5" xfId="24520" xr:uid="{00000000-0005-0000-0000-00002D010000}"/>
    <cellStyle name="Měna 11 3 2 11" xfId="3243" xr:uid="{00000000-0005-0000-0000-00002E010000}"/>
    <cellStyle name="Měna 11 3 2 11 2" xfId="17021" xr:uid="{00000000-0005-0000-0000-00002F010000}"/>
    <cellStyle name="Měna 11 3 2 11 2 2" xfId="34108" xr:uid="{00000000-0005-0000-0000-000030010000}"/>
    <cellStyle name="Měna 11 3 2 11 3" xfId="21966" xr:uid="{00000000-0005-0000-0000-000031010000}"/>
    <cellStyle name="Měna 11 3 2 12" xfId="7920" xr:uid="{00000000-0005-0000-0000-000032010000}"/>
    <cellStyle name="Měna 11 3 2 12 2" xfId="19472" xr:uid="{00000000-0005-0000-0000-000033010000}"/>
    <cellStyle name="Měna 11 3 2 12 2 2" xfId="36194" xr:uid="{00000000-0005-0000-0000-000034010000}"/>
    <cellStyle name="Měna 11 3 2 12 3" xfId="25165" xr:uid="{00000000-0005-0000-0000-000035010000}"/>
    <cellStyle name="Měna 11 3 2 13" xfId="10957" xr:uid="{00000000-0005-0000-0000-000036010000}"/>
    <cellStyle name="Měna 11 3 2 13 2" xfId="28158" xr:uid="{00000000-0005-0000-0000-000037010000}"/>
    <cellStyle name="Měna 11 3 2 14" xfId="14045" xr:uid="{00000000-0005-0000-0000-000038010000}"/>
    <cellStyle name="Měna 11 3 2 14 2" xfId="31156" xr:uid="{00000000-0005-0000-0000-000039010000}"/>
    <cellStyle name="Měna 11 3 2 15" xfId="20741" xr:uid="{00000000-0005-0000-0000-00003A010000}"/>
    <cellStyle name="Měna 11 3 2 16" xfId="20920" xr:uid="{00000000-0005-0000-0000-00003B010000}"/>
    <cellStyle name="Měna 11 3 2 17" xfId="36346" xr:uid="{00000000-0005-0000-0000-00003C010000}"/>
    <cellStyle name="Měna 11 3 2 18" xfId="36415" xr:uid="{00000000-0005-0000-0000-00003D010000}"/>
    <cellStyle name="Měna 11 3 2 19" xfId="36484" xr:uid="{00000000-0005-0000-0000-00003E010000}"/>
    <cellStyle name="Měna 11 3 2 2" xfId="561" xr:uid="{00000000-0005-0000-0000-00003F010000}"/>
    <cellStyle name="Měna 11 3 2 2 2" xfId="1008" xr:uid="{00000000-0005-0000-0000-000040010000}"/>
    <cellStyle name="Měna 11 3 2 2 2 2" xfId="3342" xr:uid="{00000000-0005-0000-0000-000041010000}"/>
    <cellStyle name="Měna 11 3 2 2 2 2 2" xfId="22030" xr:uid="{00000000-0005-0000-0000-000042010000}"/>
    <cellStyle name="Měna 11 3 2 2 2 3" xfId="21707" xr:uid="{00000000-0005-0000-0000-000043010000}"/>
    <cellStyle name="Měna 11 3 2 2 3" xfId="3341" xr:uid="{00000000-0005-0000-0000-000044010000}"/>
    <cellStyle name="Měna 11 3 2 2 3 2" xfId="22029" xr:uid="{00000000-0005-0000-0000-000045010000}"/>
    <cellStyle name="Měna 11 3 2 2 4" xfId="21195" xr:uid="{00000000-0005-0000-0000-000046010000}"/>
    <cellStyle name="Měna 11 3 2 2 5" xfId="2366" xr:uid="{00000000-0005-0000-0000-000047010000}"/>
    <cellStyle name="Měna 11 3 2 2 6" xfId="36575" xr:uid="{00000000-0005-0000-0000-000048010000}"/>
    <cellStyle name="Měna 11 3 2 20" xfId="36793" xr:uid="{00000000-0005-0000-0000-000049010000}"/>
    <cellStyle name="Měna 11 3 2 21" xfId="36904" xr:uid="{00000000-0005-0000-0000-00004A010000}"/>
    <cellStyle name="Měna 11 3 2 22" xfId="37075" xr:uid="{00000000-0005-0000-0000-00004B010000}"/>
    <cellStyle name="Měna 11 3 2 23" xfId="338" xr:uid="{00000000-0005-0000-0000-00004C010000}"/>
    <cellStyle name="Měna 11 3 2 3" xfId="670" xr:uid="{00000000-0005-0000-0000-00004D010000}"/>
    <cellStyle name="Měna 11 3 2 3 2" xfId="1114" xr:uid="{00000000-0005-0000-0000-00004E010000}"/>
    <cellStyle name="Měna 11 3 2 3 2 2" xfId="22031" xr:uid="{00000000-0005-0000-0000-00004F010000}"/>
    <cellStyle name="Měna 11 3 2 3 2 3" xfId="3343" xr:uid="{00000000-0005-0000-0000-000050010000}"/>
    <cellStyle name="Měna 11 3 2 3 3" xfId="21451" xr:uid="{00000000-0005-0000-0000-000051010000}"/>
    <cellStyle name="Měna 11 3 2 3 4" xfId="2670" xr:uid="{00000000-0005-0000-0000-000052010000}"/>
    <cellStyle name="Měna 11 3 2 3 5" xfId="36681" xr:uid="{00000000-0005-0000-0000-000053010000}"/>
    <cellStyle name="Měna 11 3 2 4" xfId="452" xr:uid="{00000000-0005-0000-0000-000054010000}"/>
    <cellStyle name="Měna 11 3 2 4 2" xfId="22032" xr:uid="{00000000-0005-0000-0000-000055010000}"/>
    <cellStyle name="Měna 11 3 2 4 3" xfId="3344" xr:uid="{00000000-0005-0000-0000-000056010000}"/>
    <cellStyle name="Měna 11 3 2 4 4" xfId="1193" xr:uid="{00000000-0005-0000-0000-000057010000}"/>
    <cellStyle name="Měna 11 3 2 5" xfId="780" xr:uid="{00000000-0005-0000-0000-000058010000}"/>
    <cellStyle name="Měna 11 3 2 5 10" xfId="22205" xr:uid="{00000000-0005-0000-0000-000059010000}"/>
    <cellStyle name="Měna 11 3 2 5 11" xfId="1386" xr:uid="{00000000-0005-0000-0000-00005A010000}"/>
    <cellStyle name="Měna 11 3 2 5 2" xfId="4022" xr:uid="{00000000-0005-0000-0000-00005B010000}"/>
    <cellStyle name="Měna 11 3 2 5 2 2" xfId="22253" xr:uid="{00000000-0005-0000-0000-00005C010000}"/>
    <cellStyle name="Měna 11 3 2 5 3" xfId="4981" xr:uid="{00000000-0005-0000-0000-00005D010000}"/>
    <cellStyle name="Měna 11 3 2 5 3 2" xfId="5830" xr:uid="{00000000-0005-0000-0000-00005E010000}"/>
    <cellStyle name="Měna 11 3 2 5 3 2 2" xfId="9131" xr:uid="{00000000-0005-0000-0000-00005F010000}"/>
    <cellStyle name="Měna 11 3 2 5 3 2 2 2" xfId="17022" xr:uid="{00000000-0005-0000-0000-000060010000}"/>
    <cellStyle name="Měna 11 3 2 5 3 2 2 2 2" xfId="34109" xr:uid="{00000000-0005-0000-0000-000061010000}"/>
    <cellStyle name="Měna 11 3 2 5 3 2 2 3" xfId="26360" xr:uid="{00000000-0005-0000-0000-000062010000}"/>
    <cellStyle name="Měna 11 3 2 5 3 2 3" xfId="12187" xr:uid="{00000000-0005-0000-0000-000063010000}"/>
    <cellStyle name="Měna 11 3 2 5 3 2 3 2" xfId="29353" xr:uid="{00000000-0005-0000-0000-000064010000}"/>
    <cellStyle name="Měna 11 3 2 5 3 2 4" xfId="15248" xr:uid="{00000000-0005-0000-0000-000065010000}"/>
    <cellStyle name="Měna 11 3 2 5 3 2 4 2" xfId="32346" xr:uid="{00000000-0005-0000-0000-000066010000}"/>
    <cellStyle name="Měna 11 3 2 5 3 2 5" xfId="23309" xr:uid="{00000000-0005-0000-0000-000067010000}"/>
    <cellStyle name="Měna 11 3 2 5 3 3" xfId="5838" xr:uid="{00000000-0005-0000-0000-000068010000}"/>
    <cellStyle name="Měna 11 3 2 5 3 3 2" xfId="23317" xr:uid="{00000000-0005-0000-0000-000069010000}"/>
    <cellStyle name="Měna 11 3 2 5 3 4" xfId="6473" xr:uid="{00000000-0005-0000-0000-00006A010000}"/>
    <cellStyle name="Měna 11 3 2 5 3 4 2" xfId="9695" xr:uid="{00000000-0005-0000-0000-00006B010000}"/>
    <cellStyle name="Měna 11 3 2 5 3 4 2 2" xfId="17023" xr:uid="{00000000-0005-0000-0000-00006C010000}"/>
    <cellStyle name="Měna 11 3 2 5 3 4 2 2 2" xfId="34110" xr:uid="{00000000-0005-0000-0000-00006D010000}"/>
    <cellStyle name="Měna 11 3 2 5 3 4 2 3" xfId="26923" xr:uid="{00000000-0005-0000-0000-00006E010000}"/>
    <cellStyle name="Měna 11 3 2 5 3 4 3" xfId="12753" xr:uid="{00000000-0005-0000-0000-00006F010000}"/>
    <cellStyle name="Měna 11 3 2 5 3 4 3 2" xfId="29917" xr:uid="{00000000-0005-0000-0000-000070010000}"/>
    <cellStyle name="Měna 11 3 2 5 3 4 4" xfId="15811" xr:uid="{00000000-0005-0000-0000-000071010000}"/>
    <cellStyle name="Měna 11 3 2 5 3 4 4 2" xfId="32909" xr:uid="{00000000-0005-0000-0000-000072010000}"/>
    <cellStyle name="Měna 11 3 2 5 3 4 5" xfId="23922" xr:uid="{00000000-0005-0000-0000-000073010000}"/>
    <cellStyle name="Měna 11 3 2 5 3 5" xfId="7099" xr:uid="{00000000-0005-0000-0000-000074010000}"/>
    <cellStyle name="Měna 11 3 2 5 3 5 2" xfId="10295" xr:uid="{00000000-0005-0000-0000-000075010000}"/>
    <cellStyle name="Měna 11 3 2 5 3 5 2 2" xfId="17024" xr:uid="{00000000-0005-0000-0000-000076010000}"/>
    <cellStyle name="Měna 11 3 2 5 3 5 2 2 2" xfId="34111" xr:uid="{00000000-0005-0000-0000-000077010000}"/>
    <cellStyle name="Měna 11 3 2 5 3 5 2 3" xfId="27523" xr:uid="{00000000-0005-0000-0000-000078010000}"/>
    <cellStyle name="Měna 11 3 2 5 3 5 3" xfId="13353" xr:uid="{00000000-0005-0000-0000-000079010000}"/>
    <cellStyle name="Měna 11 3 2 5 3 5 3 2" xfId="30517" xr:uid="{00000000-0005-0000-0000-00007A010000}"/>
    <cellStyle name="Měna 11 3 2 5 3 5 4" xfId="16411" xr:uid="{00000000-0005-0000-0000-00007B010000}"/>
    <cellStyle name="Měna 11 3 2 5 3 5 4 2" xfId="33509" xr:uid="{00000000-0005-0000-0000-00007C010000}"/>
    <cellStyle name="Měna 11 3 2 5 3 5 5" xfId="24522" xr:uid="{00000000-0005-0000-0000-00007D010000}"/>
    <cellStyle name="Měna 11 3 2 5 3 6" xfId="8503" xr:uid="{00000000-0005-0000-0000-00007E010000}"/>
    <cellStyle name="Měna 11 3 2 5 3 6 2" xfId="19470" xr:uid="{00000000-0005-0000-0000-00007F010000}"/>
    <cellStyle name="Měna 11 3 2 5 3 6 2 2" xfId="36192" xr:uid="{00000000-0005-0000-0000-000080010000}"/>
    <cellStyle name="Měna 11 3 2 5 3 6 3" xfId="25734" xr:uid="{00000000-0005-0000-0000-000081010000}"/>
    <cellStyle name="Měna 11 3 2 5 3 7" xfId="11559" xr:uid="{00000000-0005-0000-0000-000082010000}"/>
    <cellStyle name="Měna 11 3 2 5 3 7 2" xfId="28727" xr:uid="{00000000-0005-0000-0000-000083010000}"/>
    <cellStyle name="Měna 11 3 2 5 3 8" xfId="14620" xr:uid="{00000000-0005-0000-0000-000084010000}"/>
    <cellStyle name="Měna 11 3 2 5 3 8 2" xfId="31719" xr:uid="{00000000-0005-0000-0000-000085010000}"/>
    <cellStyle name="Měna 11 3 2 5 3 9" xfId="22668" xr:uid="{00000000-0005-0000-0000-000086010000}"/>
    <cellStyle name="Měna 11 3 2 5 4" xfId="5417" xr:uid="{00000000-0005-0000-0000-000087010000}"/>
    <cellStyle name="Měna 11 3 2 5 4 2" xfId="5839" xr:uid="{00000000-0005-0000-0000-000088010000}"/>
    <cellStyle name="Měna 11 3 2 5 4 2 2" xfId="23318" xr:uid="{00000000-0005-0000-0000-000089010000}"/>
    <cellStyle name="Měna 11 3 2 5 4 3" xfId="8723" xr:uid="{00000000-0005-0000-0000-00008A010000}"/>
    <cellStyle name="Měna 11 3 2 5 4 3 2" xfId="25952" xr:uid="{00000000-0005-0000-0000-00008B010000}"/>
    <cellStyle name="Měna 11 3 2 5 4 4" xfId="11779" xr:uid="{00000000-0005-0000-0000-00008C010000}"/>
    <cellStyle name="Měna 11 3 2 5 4 4 2" xfId="28945" xr:uid="{00000000-0005-0000-0000-00008D010000}"/>
    <cellStyle name="Měna 11 3 2 5 4 5" xfId="14840" xr:uid="{00000000-0005-0000-0000-00008E010000}"/>
    <cellStyle name="Měna 11 3 2 5 4 5 2" xfId="31938" xr:uid="{00000000-0005-0000-0000-00008F010000}"/>
    <cellStyle name="Měna 11 3 2 5 4 6" xfId="22898" xr:uid="{00000000-0005-0000-0000-000090010000}"/>
    <cellStyle name="Měna 11 3 2 5 5" xfId="6472" xr:uid="{00000000-0005-0000-0000-000091010000}"/>
    <cellStyle name="Měna 11 3 2 5 5 2" xfId="9694" xr:uid="{00000000-0005-0000-0000-000092010000}"/>
    <cellStyle name="Měna 11 3 2 5 5 2 2" xfId="17025" xr:uid="{00000000-0005-0000-0000-000093010000}"/>
    <cellStyle name="Měna 11 3 2 5 5 2 2 2" xfId="34112" xr:uid="{00000000-0005-0000-0000-000094010000}"/>
    <cellStyle name="Měna 11 3 2 5 5 2 3" xfId="26922" xr:uid="{00000000-0005-0000-0000-000095010000}"/>
    <cellStyle name="Měna 11 3 2 5 5 3" xfId="12752" xr:uid="{00000000-0005-0000-0000-000096010000}"/>
    <cellStyle name="Měna 11 3 2 5 5 3 2" xfId="29916" xr:uid="{00000000-0005-0000-0000-000097010000}"/>
    <cellStyle name="Měna 11 3 2 5 5 4" xfId="15810" xr:uid="{00000000-0005-0000-0000-000098010000}"/>
    <cellStyle name="Měna 11 3 2 5 5 4 2" xfId="32908" xr:uid="{00000000-0005-0000-0000-000099010000}"/>
    <cellStyle name="Měna 11 3 2 5 5 5" xfId="23921" xr:uid="{00000000-0005-0000-0000-00009A010000}"/>
    <cellStyle name="Měna 11 3 2 5 6" xfId="7098" xr:uid="{00000000-0005-0000-0000-00009B010000}"/>
    <cellStyle name="Měna 11 3 2 5 6 2" xfId="10294" xr:uid="{00000000-0005-0000-0000-00009C010000}"/>
    <cellStyle name="Měna 11 3 2 5 6 2 2" xfId="17026" xr:uid="{00000000-0005-0000-0000-00009D010000}"/>
    <cellStyle name="Měna 11 3 2 5 6 2 2 2" xfId="34113" xr:uid="{00000000-0005-0000-0000-00009E010000}"/>
    <cellStyle name="Měna 11 3 2 5 6 2 3" xfId="27522" xr:uid="{00000000-0005-0000-0000-00009F010000}"/>
    <cellStyle name="Měna 11 3 2 5 6 3" xfId="13352" xr:uid="{00000000-0005-0000-0000-0000A0010000}"/>
    <cellStyle name="Měna 11 3 2 5 6 3 2" xfId="30516" xr:uid="{00000000-0005-0000-0000-0000A1010000}"/>
    <cellStyle name="Měna 11 3 2 5 6 4" xfId="16410" xr:uid="{00000000-0005-0000-0000-0000A2010000}"/>
    <cellStyle name="Měna 11 3 2 5 6 4 2" xfId="33508" xr:uid="{00000000-0005-0000-0000-0000A3010000}"/>
    <cellStyle name="Měna 11 3 2 5 6 5" xfId="24521" xr:uid="{00000000-0005-0000-0000-0000A4010000}"/>
    <cellStyle name="Měna 11 3 2 5 7" xfId="8084" xr:uid="{00000000-0005-0000-0000-0000A5010000}"/>
    <cellStyle name="Měna 11 3 2 5 7 2" xfId="17027" xr:uid="{00000000-0005-0000-0000-0000A6010000}"/>
    <cellStyle name="Měna 11 3 2 5 7 2 2" xfId="34114" xr:uid="{00000000-0005-0000-0000-0000A7010000}"/>
    <cellStyle name="Měna 11 3 2 5 7 3" xfId="25321" xr:uid="{00000000-0005-0000-0000-0000A8010000}"/>
    <cellStyle name="Měna 11 3 2 5 8" xfId="11130" xr:uid="{00000000-0005-0000-0000-0000A9010000}"/>
    <cellStyle name="Měna 11 3 2 5 8 2" xfId="19471" xr:uid="{00000000-0005-0000-0000-0000AA010000}"/>
    <cellStyle name="Měna 11 3 2 5 8 2 2" xfId="36193" xr:uid="{00000000-0005-0000-0000-0000AB010000}"/>
    <cellStyle name="Měna 11 3 2 5 8 3" xfId="28313" xr:uid="{00000000-0005-0000-0000-0000AC010000}"/>
    <cellStyle name="Měna 11 3 2 5 9" xfId="14208" xr:uid="{00000000-0005-0000-0000-0000AD010000}"/>
    <cellStyle name="Měna 11 3 2 5 9 2" xfId="31311" xr:uid="{00000000-0005-0000-0000-0000AE010000}"/>
    <cellStyle name="Měna 11 3 2 6" xfId="896" xr:uid="{00000000-0005-0000-0000-0000AF010000}"/>
    <cellStyle name="Měna 11 3 2 6 2" xfId="22028" xr:uid="{00000000-0005-0000-0000-0000B0010000}"/>
    <cellStyle name="Měna 11 3 2 6 3" xfId="3340" xr:uid="{00000000-0005-0000-0000-0000B1010000}"/>
    <cellStyle name="Měna 11 3 2 7" xfId="4057" xr:uid="{00000000-0005-0000-0000-0000B2010000}"/>
    <cellStyle name="Měna 11 3 2 7 2" xfId="5469" xr:uid="{00000000-0005-0000-0000-0000B3010000}"/>
    <cellStyle name="Měna 11 3 2 7 2 2" xfId="8772" xr:uid="{00000000-0005-0000-0000-0000B4010000}"/>
    <cellStyle name="Měna 11 3 2 7 2 2 2" xfId="17028" xr:uid="{00000000-0005-0000-0000-0000B5010000}"/>
    <cellStyle name="Měna 11 3 2 7 2 2 2 2" xfId="34115" xr:uid="{00000000-0005-0000-0000-0000B6010000}"/>
    <cellStyle name="Měna 11 3 2 7 2 2 3" xfId="26001" xr:uid="{00000000-0005-0000-0000-0000B7010000}"/>
    <cellStyle name="Měna 11 3 2 7 2 3" xfId="11828" xr:uid="{00000000-0005-0000-0000-0000B8010000}"/>
    <cellStyle name="Měna 11 3 2 7 2 3 2" xfId="28994" xr:uid="{00000000-0005-0000-0000-0000B9010000}"/>
    <cellStyle name="Měna 11 3 2 7 2 4" xfId="14889" xr:uid="{00000000-0005-0000-0000-0000BA010000}"/>
    <cellStyle name="Měna 11 3 2 7 2 4 2" xfId="31987" xr:uid="{00000000-0005-0000-0000-0000BB010000}"/>
    <cellStyle name="Měna 11 3 2 7 2 5" xfId="22950" xr:uid="{00000000-0005-0000-0000-0000BC010000}"/>
    <cellStyle name="Měna 11 3 2 7 3" xfId="5840" xr:uid="{00000000-0005-0000-0000-0000BD010000}"/>
    <cellStyle name="Měna 11 3 2 7 3 2" xfId="23319" xr:uid="{00000000-0005-0000-0000-0000BE010000}"/>
    <cellStyle name="Měna 11 3 2 7 4" xfId="6474" xr:uid="{00000000-0005-0000-0000-0000BF010000}"/>
    <cellStyle name="Měna 11 3 2 7 4 2" xfId="9696" xr:uid="{00000000-0005-0000-0000-0000C0010000}"/>
    <cellStyle name="Měna 11 3 2 7 4 2 2" xfId="17029" xr:uid="{00000000-0005-0000-0000-0000C1010000}"/>
    <cellStyle name="Měna 11 3 2 7 4 2 2 2" xfId="34116" xr:uid="{00000000-0005-0000-0000-0000C2010000}"/>
    <cellStyle name="Měna 11 3 2 7 4 2 3" xfId="26924" xr:uid="{00000000-0005-0000-0000-0000C3010000}"/>
    <cellStyle name="Měna 11 3 2 7 4 3" xfId="12754" xr:uid="{00000000-0005-0000-0000-0000C4010000}"/>
    <cellStyle name="Měna 11 3 2 7 4 3 2" xfId="29918" xr:uid="{00000000-0005-0000-0000-0000C5010000}"/>
    <cellStyle name="Měna 11 3 2 7 4 4" xfId="15812" xr:uid="{00000000-0005-0000-0000-0000C6010000}"/>
    <cellStyle name="Měna 11 3 2 7 4 4 2" xfId="32910" xr:uid="{00000000-0005-0000-0000-0000C7010000}"/>
    <cellStyle name="Měna 11 3 2 7 4 5" xfId="23923" xr:uid="{00000000-0005-0000-0000-0000C8010000}"/>
    <cellStyle name="Měna 11 3 2 7 5" xfId="7100" xr:uid="{00000000-0005-0000-0000-0000C9010000}"/>
    <cellStyle name="Měna 11 3 2 7 5 2" xfId="10296" xr:uid="{00000000-0005-0000-0000-0000CA010000}"/>
    <cellStyle name="Měna 11 3 2 7 5 2 2" xfId="17030" xr:uid="{00000000-0005-0000-0000-0000CB010000}"/>
    <cellStyle name="Měna 11 3 2 7 5 2 2 2" xfId="34117" xr:uid="{00000000-0005-0000-0000-0000CC010000}"/>
    <cellStyle name="Měna 11 3 2 7 5 2 3" xfId="27524" xr:uid="{00000000-0005-0000-0000-0000CD010000}"/>
    <cellStyle name="Měna 11 3 2 7 5 3" xfId="13354" xr:uid="{00000000-0005-0000-0000-0000CE010000}"/>
    <cellStyle name="Měna 11 3 2 7 5 3 2" xfId="30518" xr:uid="{00000000-0005-0000-0000-0000CF010000}"/>
    <cellStyle name="Měna 11 3 2 7 5 4" xfId="16412" xr:uid="{00000000-0005-0000-0000-0000D0010000}"/>
    <cellStyle name="Měna 11 3 2 7 5 4 2" xfId="33510" xr:uid="{00000000-0005-0000-0000-0000D1010000}"/>
    <cellStyle name="Měna 11 3 2 7 5 5" xfId="24523" xr:uid="{00000000-0005-0000-0000-0000D2010000}"/>
    <cellStyle name="Měna 11 3 2 7 6" xfId="8136" xr:uid="{00000000-0005-0000-0000-0000D3010000}"/>
    <cellStyle name="Měna 11 3 2 7 6 2" xfId="19469" xr:uid="{00000000-0005-0000-0000-0000D4010000}"/>
    <cellStyle name="Měna 11 3 2 7 6 2 2" xfId="36191" xr:uid="{00000000-0005-0000-0000-0000D5010000}"/>
    <cellStyle name="Měna 11 3 2 7 6 3" xfId="25373" xr:uid="{00000000-0005-0000-0000-0000D6010000}"/>
    <cellStyle name="Měna 11 3 2 7 7" xfId="11184" xr:uid="{00000000-0005-0000-0000-0000D7010000}"/>
    <cellStyle name="Měna 11 3 2 7 7 2" xfId="28365" xr:uid="{00000000-0005-0000-0000-0000D8010000}"/>
    <cellStyle name="Měna 11 3 2 7 8" xfId="14257" xr:uid="{00000000-0005-0000-0000-0000D9010000}"/>
    <cellStyle name="Měna 11 3 2 7 8 2" xfId="31360" xr:uid="{00000000-0005-0000-0000-0000DA010000}"/>
    <cellStyle name="Měna 11 3 2 7 9" xfId="22276" xr:uid="{00000000-0005-0000-0000-0000DB010000}"/>
    <cellStyle name="Měna 11 3 2 8" xfId="5217" xr:uid="{00000000-0005-0000-0000-0000DC010000}"/>
    <cellStyle name="Měna 11 3 2 8 2" xfId="5841" xr:uid="{00000000-0005-0000-0000-0000DD010000}"/>
    <cellStyle name="Měna 11 3 2 8 2 2" xfId="23320" xr:uid="{00000000-0005-0000-0000-0000DE010000}"/>
    <cellStyle name="Měna 11 3 2 8 3" xfId="8592" xr:uid="{00000000-0005-0000-0000-0000DF010000}"/>
    <cellStyle name="Měna 11 3 2 8 3 2" xfId="25821" xr:uid="{00000000-0005-0000-0000-0000E0010000}"/>
    <cellStyle name="Měna 11 3 2 8 4" xfId="11648" xr:uid="{00000000-0005-0000-0000-0000E1010000}"/>
    <cellStyle name="Měna 11 3 2 8 4 2" xfId="28814" xr:uid="{00000000-0005-0000-0000-0000E2010000}"/>
    <cellStyle name="Měna 11 3 2 8 5" xfId="14709" xr:uid="{00000000-0005-0000-0000-0000E3010000}"/>
    <cellStyle name="Měna 11 3 2 8 5 2" xfId="31807" xr:uid="{00000000-0005-0000-0000-0000E4010000}"/>
    <cellStyle name="Měna 11 3 2 8 6" xfId="22760" xr:uid="{00000000-0005-0000-0000-0000E5010000}"/>
    <cellStyle name="Měna 11 3 2 9" xfId="6471" xr:uid="{00000000-0005-0000-0000-0000E6010000}"/>
    <cellStyle name="Měna 11 3 2 9 2" xfId="9693" xr:uid="{00000000-0005-0000-0000-0000E7010000}"/>
    <cellStyle name="Měna 11 3 2 9 2 2" xfId="17031" xr:uid="{00000000-0005-0000-0000-0000E8010000}"/>
    <cellStyle name="Měna 11 3 2 9 2 2 2" xfId="34118" xr:uid="{00000000-0005-0000-0000-0000E9010000}"/>
    <cellStyle name="Měna 11 3 2 9 2 3" xfId="26921" xr:uid="{00000000-0005-0000-0000-0000EA010000}"/>
    <cellStyle name="Měna 11 3 2 9 3" xfId="12751" xr:uid="{00000000-0005-0000-0000-0000EB010000}"/>
    <cellStyle name="Měna 11 3 2 9 3 2" xfId="29915" xr:uid="{00000000-0005-0000-0000-0000EC010000}"/>
    <cellStyle name="Měna 11 3 2 9 4" xfId="15809" xr:uid="{00000000-0005-0000-0000-0000ED010000}"/>
    <cellStyle name="Měna 11 3 2 9 4 2" xfId="32907" xr:uid="{00000000-0005-0000-0000-0000EE010000}"/>
    <cellStyle name="Měna 11 3 2 9 5" xfId="23920" xr:uid="{00000000-0005-0000-0000-0000EF010000}"/>
    <cellStyle name="Měna 11 3 20" xfId="36738" xr:uid="{00000000-0005-0000-0000-0000F0010000}"/>
    <cellStyle name="Měna 11 3 21" xfId="36848" xr:uid="{00000000-0005-0000-0000-0000F1010000}"/>
    <cellStyle name="Měna 11 3 22" xfId="37025" xr:uid="{00000000-0005-0000-0000-0000F2010000}"/>
    <cellStyle name="Měna 11 3 23" xfId="287" xr:uid="{00000000-0005-0000-0000-0000F3010000}"/>
    <cellStyle name="Měna 11 3 3" xfId="506" xr:uid="{00000000-0005-0000-0000-0000F4010000}"/>
    <cellStyle name="Měna 11 3 3 2" xfId="955" xr:uid="{00000000-0005-0000-0000-0000F5010000}"/>
    <cellStyle name="Měna 11 3 3 2 2" xfId="2977" xr:uid="{00000000-0005-0000-0000-0000F6010000}"/>
    <cellStyle name="Měna 11 3 3 2 2 2" xfId="4023" xr:uid="{00000000-0005-0000-0000-0000F7010000}"/>
    <cellStyle name="Měna 11 3 3 2 2 2 2" xfId="22254" xr:uid="{00000000-0005-0000-0000-0000F8010000}"/>
    <cellStyle name="Měna 11 3 3 2 2 3" xfId="21751" xr:uid="{00000000-0005-0000-0000-0000F9010000}"/>
    <cellStyle name="Měna 11 3 3 2 3" xfId="3345" xr:uid="{00000000-0005-0000-0000-0000FA010000}"/>
    <cellStyle name="Měna 11 3 3 2 3 2" xfId="22033" xr:uid="{00000000-0005-0000-0000-0000FB010000}"/>
    <cellStyle name="Měna 11 3 3 2 4" xfId="21239" xr:uid="{00000000-0005-0000-0000-0000FC010000}"/>
    <cellStyle name="Měna 11 3 3 3" xfId="2719" xr:uid="{00000000-0005-0000-0000-0000FD010000}"/>
    <cellStyle name="Měna 11 3 3 3 10" xfId="21495" xr:uid="{00000000-0005-0000-0000-0000FE010000}"/>
    <cellStyle name="Měna 11 3 3 3 2" xfId="5491" xr:uid="{00000000-0005-0000-0000-0000FF010000}"/>
    <cellStyle name="Měna 11 3 3 3 2 2" xfId="8794" xr:uid="{00000000-0005-0000-0000-000000020000}"/>
    <cellStyle name="Měna 11 3 3 3 2 2 2" xfId="17032" xr:uid="{00000000-0005-0000-0000-000001020000}"/>
    <cellStyle name="Měna 11 3 3 3 2 2 2 2" xfId="34119" xr:uid="{00000000-0005-0000-0000-000002020000}"/>
    <cellStyle name="Měna 11 3 3 3 2 2 3" xfId="26023" xr:uid="{00000000-0005-0000-0000-000003020000}"/>
    <cellStyle name="Měna 11 3 3 3 2 3" xfId="11850" xr:uid="{00000000-0005-0000-0000-000004020000}"/>
    <cellStyle name="Měna 11 3 3 3 2 3 2" xfId="29016" xr:uid="{00000000-0005-0000-0000-000005020000}"/>
    <cellStyle name="Měna 11 3 3 3 2 4" xfId="14911" xr:uid="{00000000-0005-0000-0000-000006020000}"/>
    <cellStyle name="Měna 11 3 3 3 2 4 2" xfId="32009" xr:uid="{00000000-0005-0000-0000-000007020000}"/>
    <cellStyle name="Měna 11 3 3 3 2 5" xfId="22972" xr:uid="{00000000-0005-0000-0000-000008020000}"/>
    <cellStyle name="Měna 11 3 3 3 3" xfId="5842" xr:uid="{00000000-0005-0000-0000-000009020000}"/>
    <cellStyle name="Měna 11 3 3 3 3 2" xfId="23321" xr:uid="{00000000-0005-0000-0000-00000A020000}"/>
    <cellStyle name="Měna 11 3 3 3 4" xfId="6475" xr:uid="{00000000-0005-0000-0000-00000B020000}"/>
    <cellStyle name="Měna 11 3 3 3 4 2" xfId="9697" xr:uid="{00000000-0005-0000-0000-00000C020000}"/>
    <cellStyle name="Měna 11 3 3 3 4 2 2" xfId="17033" xr:uid="{00000000-0005-0000-0000-00000D020000}"/>
    <cellStyle name="Měna 11 3 3 3 4 2 2 2" xfId="34120" xr:uid="{00000000-0005-0000-0000-00000E020000}"/>
    <cellStyle name="Měna 11 3 3 3 4 2 3" xfId="26925" xr:uid="{00000000-0005-0000-0000-00000F020000}"/>
    <cellStyle name="Měna 11 3 3 3 4 3" xfId="12755" xr:uid="{00000000-0005-0000-0000-000010020000}"/>
    <cellStyle name="Měna 11 3 3 3 4 3 2" xfId="29919" xr:uid="{00000000-0005-0000-0000-000011020000}"/>
    <cellStyle name="Měna 11 3 3 3 4 4" xfId="15813" xr:uid="{00000000-0005-0000-0000-000012020000}"/>
    <cellStyle name="Měna 11 3 3 3 4 4 2" xfId="32911" xr:uid="{00000000-0005-0000-0000-000013020000}"/>
    <cellStyle name="Měna 11 3 3 3 4 5" xfId="23924" xr:uid="{00000000-0005-0000-0000-000014020000}"/>
    <cellStyle name="Měna 11 3 3 3 5" xfId="7101" xr:uid="{00000000-0005-0000-0000-000015020000}"/>
    <cellStyle name="Měna 11 3 3 3 5 2" xfId="10297" xr:uid="{00000000-0005-0000-0000-000016020000}"/>
    <cellStyle name="Měna 11 3 3 3 5 2 2" xfId="17034" xr:uid="{00000000-0005-0000-0000-000017020000}"/>
    <cellStyle name="Měna 11 3 3 3 5 2 2 2" xfId="34121" xr:uid="{00000000-0005-0000-0000-000018020000}"/>
    <cellStyle name="Měna 11 3 3 3 5 2 3" xfId="27525" xr:uid="{00000000-0005-0000-0000-000019020000}"/>
    <cellStyle name="Měna 11 3 3 3 5 3" xfId="13355" xr:uid="{00000000-0005-0000-0000-00001A020000}"/>
    <cellStyle name="Měna 11 3 3 3 5 3 2" xfId="30519" xr:uid="{00000000-0005-0000-0000-00001B020000}"/>
    <cellStyle name="Měna 11 3 3 3 5 4" xfId="16413" xr:uid="{00000000-0005-0000-0000-00001C020000}"/>
    <cellStyle name="Měna 11 3 3 3 5 4 2" xfId="33511" xr:uid="{00000000-0005-0000-0000-00001D020000}"/>
    <cellStyle name="Měna 11 3 3 3 5 5" xfId="24524" xr:uid="{00000000-0005-0000-0000-00001E020000}"/>
    <cellStyle name="Měna 11 3 3 3 6" xfId="4112" xr:uid="{00000000-0005-0000-0000-00001F020000}"/>
    <cellStyle name="Měna 11 3 3 3 6 2" xfId="19460" xr:uid="{00000000-0005-0000-0000-000020020000}"/>
    <cellStyle name="Měna 11 3 3 3 6 2 2" xfId="36190" xr:uid="{00000000-0005-0000-0000-000021020000}"/>
    <cellStyle name="Měna 11 3 3 3 6 3" xfId="22300" xr:uid="{00000000-0005-0000-0000-000022020000}"/>
    <cellStyle name="Měna 11 3 3 3 7" xfId="8158" xr:uid="{00000000-0005-0000-0000-000023020000}"/>
    <cellStyle name="Měna 11 3 3 3 7 2" xfId="25395" xr:uid="{00000000-0005-0000-0000-000024020000}"/>
    <cellStyle name="Měna 11 3 3 3 8" xfId="11208" xr:uid="{00000000-0005-0000-0000-000025020000}"/>
    <cellStyle name="Měna 11 3 3 3 8 2" xfId="28387" xr:uid="{00000000-0005-0000-0000-000026020000}"/>
    <cellStyle name="Měna 11 3 3 3 9" xfId="14279" xr:uid="{00000000-0005-0000-0000-000027020000}"/>
    <cellStyle name="Měna 11 3 3 3 9 2" xfId="31382" xr:uid="{00000000-0005-0000-0000-000028020000}"/>
    <cellStyle name="Měna 11 3 3 4" xfId="5218" xr:uid="{00000000-0005-0000-0000-000029020000}"/>
    <cellStyle name="Měna 11 3 3 4 2" xfId="22761" xr:uid="{00000000-0005-0000-0000-00002A020000}"/>
    <cellStyle name="Měna 11 3 3 5" xfId="5111" xr:uid="{00000000-0005-0000-0000-00002B020000}"/>
    <cellStyle name="Měna 11 3 3 5 2" xfId="8512" xr:uid="{00000000-0005-0000-0000-00002C020000}"/>
    <cellStyle name="Měna 11 3 3 5 2 2" xfId="17035" xr:uid="{00000000-0005-0000-0000-00002D020000}"/>
    <cellStyle name="Měna 11 3 3 5 2 2 2" xfId="34122" xr:uid="{00000000-0005-0000-0000-00002E020000}"/>
    <cellStyle name="Měna 11 3 3 5 2 3" xfId="25741" xr:uid="{00000000-0005-0000-0000-00002F020000}"/>
    <cellStyle name="Měna 11 3 3 5 3" xfId="11568" xr:uid="{00000000-0005-0000-0000-000030020000}"/>
    <cellStyle name="Měna 11 3 3 5 3 2" xfId="28734" xr:uid="{00000000-0005-0000-0000-000031020000}"/>
    <cellStyle name="Měna 11 3 3 5 4" xfId="14629" xr:uid="{00000000-0005-0000-0000-000032020000}"/>
    <cellStyle name="Měna 11 3 3 5 4 2" xfId="31727" xr:uid="{00000000-0005-0000-0000-000033020000}"/>
    <cellStyle name="Měna 11 3 3 5 5" xfId="22676" xr:uid="{00000000-0005-0000-0000-000034020000}"/>
    <cellStyle name="Měna 11 3 3 6" xfId="3244" xr:uid="{00000000-0005-0000-0000-000035020000}"/>
    <cellStyle name="Měna 11 3 3 6 2" xfId="21967" xr:uid="{00000000-0005-0000-0000-000036020000}"/>
    <cellStyle name="Měna 11 3 3 7" xfId="20983" xr:uid="{00000000-0005-0000-0000-000037020000}"/>
    <cellStyle name="Měna 11 3 3 8" xfId="2014" xr:uid="{00000000-0005-0000-0000-000038020000}"/>
    <cellStyle name="Měna 11 3 3 9" xfId="36522" xr:uid="{00000000-0005-0000-0000-000039020000}"/>
    <cellStyle name="Měna 11 3 4" xfId="614" xr:uid="{00000000-0005-0000-0000-00003A020000}"/>
    <cellStyle name="Měna 11 3 4 2" xfId="1061" xr:uid="{00000000-0005-0000-0000-00003B020000}"/>
    <cellStyle name="Měna 11 3 4 2 2" xfId="3012" xr:uid="{00000000-0005-0000-0000-00003C020000}"/>
    <cellStyle name="Měna 11 3 4 2 2 2" xfId="21786" xr:uid="{00000000-0005-0000-0000-00003D020000}"/>
    <cellStyle name="Měna 11 3 4 2 3" xfId="3346" xr:uid="{00000000-0005-0000-0000-00003E020000}"/>
    <cellStyle name="Měna 11 3 4 2 3 2" xfId="22034" xr:uid="{00000000-0005-0000-0000-00003F020000}"/>
    <cellStyle name="Měna 11 3 4 2 4" xfId="21274" xr:uid="{00000000-0005-0000-0000-000040020000}"/>
    <cellStyle name="Měna 11 3 4 3" xfId="2754" xr:uid="{00000000-0005-0000-0000-000041020000}"/>
    <cellStyle name="Měna 11 3 4 3 10" xfId="21530" xr:uid="{00000000-0005-0000-0000-000042020000}"/>
    <cellStyle name="Měna 11 3 4 3 2" xfId="5498" xr:uid="{00000000-0005-0000-0000-000043020000}"/>
    <cellStyle name="Měna 11 3 4 3 2 2" xfId="8801" xr:uid="{00000000-0005-0000-0000-000044020000}"/>
    <cellStyle name="Měna 11 3 4 3 2 2 2" xfId="17036" xr:uid="{00000000-0005-0000-0000-000045020000}"/>
    <cellStyle name="Měna 11 3 4 3 2 2 2 2" xfId="34123" xr:uid="{00000000-0005-0000-0000-000046020000}"/>
    <cellStyle name="Měna 11 3 4 3 2 2 3" xfId="26030" xr:uid="{00000000-0005-0000-0000-000047020000}"/>
    <cellStyle name="Měna 11 3 4 3 2 3" xfId="11857" xr:uid="{00000000-0005-0000-0000-000048020000}"/>
    <cellStyle name="Měna 11 3 4 3 2 3 2" xfId="29023" xr:uid="{00000000-0005-0000-0000-000049020000}"/>
    <cellStyle name="Měna 11 3 4 3 2 4" xfId="14918" xr:uid="{00000000-0005-0000-0000-00004A020000}"/>
    <cellStyle name="Měna 11 3 4 3 2 4 2" xfId="32016" xr:uid="{00000000-0005-0000-0000-00004B020000}"/>
    <cellStyle name="Měna 11 3 4 3 2 5" xfId="22979" xr:uid="{00000000-0005-0000-0000-00004C020000}"/>
    <cellStyle name="Měna 11 3 4 3 3" xfId="5843" xr:uid="{00000000-0005-0000-0000-00004D020000}"/>
    <cellStyle name="Měna 11 3 4 3 3 2" xfId="23322" xr:uid="{00000000-0005-0000-0000-00004E020000}"/>
    <cellStyle name="Měna 11 3 4 3 4" xfId="6476" xr:uid="{00000000-0005-0000-0000-00004F020000}"/>
    <cellStyle name="Měna 11 3 4 3 4 2" xfId="9698" xr:uid="{00000000-0005-0000-0000-000050020000}"/>
    <cellStyle name="Měna 11 3 4 3 4 2 2" xfId="17037" xr:uid="{00000000-0005-0000-0000-000051020000}"/>
    <cellStyle name="Měna 11 3 4 3 4 2 2 2" xfId="34124" xr:uid="{00000000-0005-0000-0000-000052020000}"/>
    <cellStyle name="Měna 11 3 4 3 4 2 3" xfId="26926" xr:uid="{00000000-0005-0000-0000-000053020000}"/>
    <cellStyle name="Měna 11 3 4 3 4 3" xfId="12756" xr:uid="{00000000-0005-0000-0000-000054020000}"/>
    <cellStyle name="Měna 11 3 4 3 4 3 2" xfId="29920" xr:uid="{00000000-0005-0000-0000-000055020000}"/>
    <cellStyle name="Měna 11 3 4 3 4 4" xfId="15814" xr:uid="{00000000-0005-0000-0000-000056020000}"/>
    <cellStyle name="Měna 11 3 4 3 4 4 2" xfId="32912" xr:uid="{00000000-0005-0000-0000-000057020000}"/>
    <cellStyle name="Měna 11 3 4 3 4 5" xfId="23925" xr:uid="{00000000-0005-0000-0000-000058020000}"/>
    <cellStyle name="Měna 11 3 4 3 5" xfId="7102" xr:uid="{00000000-0005-0000-0000-000059020000}"/>
    <cellStyle name="Měna 11 3 4 3 5 2" xfId="10298" xr:uid="{00000000-0005-0000-0000-00005A020000}"/>
    <cellStyle name="Měna 11 3 4 3 5 2 2" xfId="17038" xr:uid="{00000000-0005-0000-0000-00005B020000}"/>
    <cellStyle name="Měna 11 3 4 3 5 2 2 2" xfId="34125" xr:uid="{00000000-0005-0000-0000-00005C020000}"/>
    <cellStyle name="Měna 11 3 4 3 5 2 3" xfId="27526" xr:uid="{00000000-0005-0000-0000-00005D020000}"/>
    <cellStyle name="Měna 11 3 4 3 5 3" xfId="13356" xr:uid="{00000000-0005-0000-0000-00005E020000}"/>
    <cellStyle name="Měna 11 3 4 3 5 3 2" xfId="30520" xr:uid="{00000000-0005-0000-0000-00005F020000}"/>
    <cellStyle name="Měna 11 3 4 3 5 4" xfId="16414" xr:uid="{00000000-0005-0000-0000-000060020000}"/>
    <cellStyle name="Měna 11 3 4 3 5 4 2" xfId="33512" xr:uid="{00000000-0005-0000-0000-000061020000}"/>
    <cellStyle name="Měna 11 3 4 3 5 5" xfId="24525" xr:uid="{00000000-0005-0000-0000-000062020000}"/>
    <cellStyle name="Měna 11 3 4 3 6" xfId="4119" xr:uid="{00000000-0005-0000-0000-000063020000}"/>
    <cellStyle name="Měna 11 3 4 3 6 2" xfId="19459" xr:uid="{00000000-0005-0000-0000-000064020000}"/>
    <cellStyle name="Měna 11 3 4 3 6 2 2" xfId="36189" xr:uid="{00000000-0005-0000-0000-000065020000}"/>
    <cellStyle name="Měna 11 3 4 3 6 3" xfId="22307" xr:uid="{00000000-0005-0000-0000-000066020000}"/>
    <cellStyle name="Měna 11 3 4 3 7" xfId="8165" xr:uid="{00000000-0005-0000-0000-000067020000}"/>
    <cellStyle name="Měna 11 3 4 3 7 2" xfId="25402" xr:uid="{00000000-0005-0000-0000-000068020000}"/>
    <cellStyle name="Měna 11 3 4 3 8" xfId="11215" xr:uid="{00000000-0005-0000-0000-000069020000}"/>
    <cellStyle name="Měna 11 3 4 3 8 2" xfId="28394" xr:uid="{00000000-0005-0000-0000-00006A020000}"/>
    <cellStyle name="Měna 11 3 4 3 9" xfId="14286" xr:uid="{00000000-0005-0000-0000-00006B020000}"/>
    <cellStyle name="Měna 11 3 4 3 9 2" xfId="31389" xr:uid="{00000000-0005-0000-0000-00006C020000}"/>
    <cellStyle name="Měna 11 3 4 4" xfId="3242" xr:uid="{00000000-0005-0000-0000-00006D020000}"/>
    <cellStyle name="Měna 11 3 4 4 2" xfId="21965" xr:uid="{00000000-0005-0000-0000-00006E020000}"/>
    <cellStyle name="Měna 11 3 4 5" xfId="21018" xr:uid="{00000000-0005-0000-0000-00006F020000}"/>
    <cellStyle name="Měna 11 3 4 6" xfId="2063" xr:uid="{00000000-0005-0000-0000-000070020000}"/>
    <cellStyle name="Měna 11 3 4 7" xfId="36628" xr:uid="{00000000-0005-0000-0000-000071020000}"/>
    <cellStyle name="Měna 11 3 5" xfId="397" xr:uid="{00000000-0005-0000-0000-000072020000}"/>
    <cellStyle name="Měna 11 3 5 2" xfId="2493" xr:uid="{00000000-0005-0000-0000-000073020000}"/>
    <cellStyle name="Měna 11 3 5 2 2" xfId="3047" xr:uid="{00000000-0005-0000-0000-000074020000}"/>
    <cellStyle name="Měna 11 3 5 2 2 2" xfId="21821" xr:uid="{00000000-0005-0000-0000-000075020000}"/>
    <cellStyle name="Měna 11 3 5 2 3" xfId="3348" xr:uid="{00000000-0005-0000-0000-000076020000}"/>
    <cellStyle name="Měna 11 3 5 2 3 2" xfId="22036" xr:uid="{00000000-0005-0000-0000-000077020000}"/>
    <cellStyle name="Měna 11 3 5 2 4" xfId="21309" xr:uid="{00000000-0005-0000-0000-000078020000}"/>
    <cellStyle name="Měna 11 3 5 3" xfId="2790" xr:uid="{00000000-0005-0000-0000-000079020000}"/>
    <cellStyle name="Měna 11 3 5 3 2" xfId="4810" xr:uid="{00000000-0005-0000-0000-00007A020000}"/>
    <cellStyle name="Měna 11 3 5 3 2 2" xfId="22652" xr:uid="{00000000-0005-0000-0000-00007B020000}"/>
    <cellStyle name="Měna 11 3 5 3 3" xfId="21565" xr:uid="{00000000-0005-0000-0000-00007C020000}"/>
    <cellStyle name="Měna 11 3 5 4" xfId="4138" xr:uid="{00000000-0005-0000-0000-00007D020000}"/>
    <cellStyle name="Měna 11 3 5 4 2" xfId="5503" xr:uid="{00000000-0005-0000-0000-00007E020000}"/>
    <cellStyle name="Měna 11 3 5 4 2 2" xfId="8806" xr:uid="{00000000-0005-0000-0000-00007F020000}"/>
    <cellStyle name="Měna 11 3 5 4 2 2 2" xfId="17039" xr:uid="{00000000-0005-0000-0000-000080020000}"/>
    <cellStyle name="Měna 11 3 5 4 2 2 2 2" xfId="34126" xr:uid="{00000000-0005-0000-0000-000081020000}"/>
    <cellStyle name="Měna 11 3 5 4 2 2 3" xfId="26035" xr:uid="{00000000-0005-0000-0000-000082020000}"/>
    <cellStyle name="Měna 11 3 5 4 2 3" xfId="11862" xr:uid="{00000000-0005-0000-0000-000083020000}"/>
    <cellStyle name="Měna 11 3 5 4 2 3 2" xfId="29028" xr:uid="{00000000-0005-0000-0000-000084020000}"/>
    <cellStyle name="Měna 11 3 5 4 2 4" xfId="14923" xr:uid="{00000000-0005-0000-0000-000085020000}"/>
    <cellStyle name="Měna 11 3 5 4 2 4 2" xfId="32021" xr:uid="{00000000-0005-0000-0000-000086020000}"/>
    <cellStyle name="Měna 11 3 5 4 2 5" xfId="22984" xr:uid="{00000000-0005-0000-0000-000087020000}"/>
    <cellStyle name="Měna 11 3 5 4 3" xfId="5844" xr:uid="{00000000-0005-0000-0000-000088020000}"/>
    <cellStyle name="Měna 11 3 5 4 3 2" xfId="23323" xr:uid="{00000000-0005-0000-0000-000089020000}"/>
    <cellStyle name="Měna 11 3 5 4 4" xfId="6477" xr:uid="{00000000-0005-0000-0000-00008A020000}"/>
    <cellStyle name="Měna 11 3 5 4 4 2" xfId="9699" xr:uid="{00000000-0005-0000-0000-00008B020000}"/>
    <cellStyle name="Měna 11 3 5 4 4 2 2" xfId="17040" xr:uid="{00000000-0005-0000-0000-00008C020000}"/>
    <cellStyle name="Měna 11 3 5 4 4 2 2 2" xfId="34127" xr:uid="{00000000-0005-0000-0000-00008D020000}"/>
    <cellStyle name="Měna 11 3 5 4 4 2 3" xfId="26927" xr:uid="{00000000-0005-0000-0000-00008E020000}"/>
    <cellStyle name="Měna 11 3 5 4 4 3" xfId="12757" xr:uid="{00000000-0005-0000-0000-00008F020000}"/>
    <cellStyle name="Měna 11 3 5 4 4 3 2" xfId="29921" xr:uid="{00000000-0005-0000-0000-000090020000}"/>
    <cellStyle name="Měna 11 3 5 4 4 4" xfId="15815" xr:uid="{00000000-0005-0000-0000-000091020000}"/>
    <cellStyle name="Měna 11 3 5 4 4 4 2" xfId="32913" xr:uid="{00000000-0005-0000-0000-000092020000}"/>
    <cellStyle name="Měna 11 3 5 4 4 5" xfId="23926" xr:uid="{00000000-0005-0000-0000-000093020000}"/>
    <cellStyle name="Měna 11 3 5 4 5" xfId="7103" xr:uid="{00000000-0005-0000-0000-000094020000}"/>
    <cellStyle name="Měna 11 3 5 4 5 2" xfId="10299" xr:uid="{00000000-0005-0000-0000-000095020000}"/>
    <cellStyle name="Měna 11 3 5 4 5 2 2" xfId="17041" xr:uid="{00000000-0005-0000-0000-000096020000}"/>
    <cellStyle name="Měna 11 3 5 4 5 2 2 2" xfId="34128" xr:uid="{00000000-0005-0000-0000-000097020000}"/>
    <cellStyle name="Měna 11 3 5 4 5 2 3" xfId="27527" xr:uid="{00000000-0005-0000-0000-000098020000}"/>
    <cellStyle name="Měna 11 3 5 4 5 3" xfId="13357" xr:uid="{00000000-0005-0000-0000-000099020000}"/>
    <cellStyle name="Měna 11 3 5 4 5 3 2" xfId="30521" xr:uid="{00000000-0005-0000-0000-00009A020000}"/>
    <cellStyle name="Měna 11 3 5 4 5 4" xfId="16415" xr:uid="{00000000-0005-0000-0000-00009B020000}"/>
    <cellStyle name="Měna 11 3 5 4 5 4 2" xfId="33513" xr:uid="{00000000-0005-0000-0000-00009C020000}"/>
    <cellStyle name="Měna 11 3 5 4 5 5" xfId="24526" xr:uid="{00000000-0005-0000-0000-00009D020000}"/>
    <cellStyle name="Měna 11 3 5 4 6" xfId="8170" xr:uid="{00000000-0005-0000-0000-00009E020000}"/>
    <cellStyle name="Měna 11 3 5 4 6 2" xfId="19458" xr:uid="{00000000-0005-0000-0000-00009F020000}"/>
    <cellStyle name="Měna 11 3 5 4 6 2 2" xfId="36188" xr:uid="{00000000-0005-0000-0000-0000A0020000}"/>
    <cellStyle name="Měna 11 3 5 4 6 3" xfId="25407" xr:uid="{00000000-0005-0000-0000-0000A1020000}"/>
    <cellStyle name="Měna 11 3 5 4 7" xfId="11221" xr:uid="{00000000-0005-0000-0000-0000A2020000}"/>
    <cellStyle name="Měna 11 3 5 4 7 2" xfId="28399" xr:uid="{00000000-0005-0000-0000-0000A3020000}"/>
    <cellStyle name="Měna 11 3 5 4 8" xfId="14291" xr:uid="{00000000-0005-0000-0000-0000A4020000}"/>
    <cellStyle name="Měna 11 3 5 4 8 2" xfId="31394" xr:uid="{00000000-0005-0000-0000-0000A5020000}"/>
    <cellStyle name="Měna 11 3 5 4 9" xfId="22312" xr:uid="{00000000-0005-0000-0000-0000A6020000}"/>
    <cellStyle name="Měna 11 3 5 5" xfId="3347" xr:uid="{00000000-0005-0000-0000-0000A7020000}"/>
    <cellStyle name="Měna 11 3 5 5 2" xfId="22035" xr:uid="{00000000-0005-0000-0000-0000A8020000}"/>
    <cellStyle name="Měna 11 3 5 6" xfId="21053" xr:uid="{00000000-0005-0000-0000-0000A9020000}"/>
    <cellStyle name="Měna 11 3 5 7" xfId="2146" xr:uid="{00000000-0005-0000-0000-0000AA020000}"/>
    <cellStyle name="Měna 11 3 5 8" xfId="943" xr:uid="{00000000-0005-0000-0000-0000AB020000}"/>
    <cellStyle name="Měna 11 3 6" xfId="727" xr:uid="{00000000-0005-0000-0000-0000AC020000}"/>
    <cellStyle name="Měna 11 3 6 10" xfId="14102" xr:uid="{00000000-0005-0000-0000-0000AD020000}"/>
    <cellStyle name="Měna 11 3 6 10 2" xfId="31213" xr:uid="{00000000-0005-0000-0000-0000AE020000}"/>
    <cellStyle name="Měna 11 3 6 11" xfId="21088" xr:uid="{00000000-0005-0000-0000-0000AF020000}"/>
    <cellStyle name="Měna 11 3 6 12" xfId="1294" xr:uid="{00000000-0005-0000-0000-0000B0020000}"/>
    <cellStyle name="Měna 11 3 6 2" xfId="2531" xr:uid="{00000000-0005-0000-0000-0000B1020000}"/>
    <cellStyle name="Měna 11 3 6 2 2" xfId="3082" xr:uid="{00000000-0005-0000-0000-0000B2020000}"/>
    <cellStyle name="Měna 11 3 6 2 2 2" xfId="21856" xr:uid="{00000000-0005-0000-0000-0000B3020000}"/>
    <cellStyle name="Měna 11 3 6 2 3" xfId="4024" xr:uid="{00000000-0005-0000-0000-0000B4020000}"/>
    <cellStyle name="Měna 11 3 6 2 3 2" xfId="22255" xr:uid="{00000000-0005-0000-0000-0000B5020000}"/>
    <cellStyle name="Měna 11 3 6 2 4" xfId="21344" xr:uid="{00000000-0005-0000-0000-0000B6020000}"/>
    <cellStyle name="Měna 11 3 6 3" xfId="2825" xr:uid="{00000000-0005-0000-0000-0000B7020000}"/>
    <cellStyle name="Měna 11 3 6 3 10" xfId="21600" xr:uid="{00000000-0005-0000-0000-0000B8020000}"/>
    <cellStyle name="Měna 11 3 6 3 2" xfId="5576" xr:uid="{00000000-0005-0000-0000-0000B9020000}"/>
    <cellStyle name="Měna 11 3 6 3 2 2" xfId="8879" xr:uid="{00000000-0005-0000-0000-0000BA020000}"/>
    <cellStyle name="Měna 11 3 6 3 2 2 2" xfId="17044" xr:uid="{00000000-0005-0000-0000-0000BB020000}"/>
    <cellStyle name="Měna 11 3 6 3 2 2 2 2" xfId="34131" xr:uid="{00000000-0005-0000-0000-0000BC020000}"/>
    <cellStyle name="Měna 11 3 6 3 2 2 3" xfId="26108" xr:uid="{00000000-0005-0000-0000-0000BD020000}"/>
    <cellStyle name="Měna 11 3 6 3 2 3" xfId="11935" xr:uid="{00000000-0005-0000-0000-0000BE020000}"/>
    <cellStyle name="Měna 11 3 6 3 2 3 2" xfId="29101" xr:uid="{00000000-0005-0000-0000-0000BF020000}"/>
    <cellStyle name="Měna 11 3 6 3 2 4" xfId="14996" xr:uid="{00000000-0005-0000-0000-0000C0020000}"/>
    <cellStyle name="Měna 11 3 6 3 2 4 2" xfId="32094" xr:uid="{00000000-0005-0000-0000-0000C1020000}"/>
    <cellStyle name="Měna 11 3 6 3 2 5" xfId="23057" xr:uid="{00000000-0005-0000-0000-0000C2020000}"/>
    <cellStyle name="Měna 11 3 6 3 3" xfId="5845" xr:uid="{00000000-0005-0000-0000-0000C3020000}"/>
    <cellStyle name="Měna 11 3 6 3 3 2" xfId="23324" xr:uid="{00000000-0005-0000-0000-0000C4020000}"/>
    <cellStyle name="Měna 11 3 6 3 4" xfId="6479" xr:uid="{00000000-0005-0000-0000-0000C5020000}"/>
    <cellStyle name="Měna 11 3 6 3 4 2" xfId="9701" xr:uid="{00000000-0005-0000-0000-0000C6020000}"/>
    <cellStyle name="Měna 11 3 6 3 4 2 2" xfId="17046" xr:uid="{00000000-0005-0000-0000-0000C7020000}"/>
    <cellStyle name="Měna 11 3 6 3 4 2 2 2" xfId="34133" xr:uid="{00000000-0005-0000-0000-0000C8020000}"/>
    <cellStyle name="Měna 11 3 6 3 4 2 3" xfId="26929" xr:uid="{00000000-0005-0000-0000-0000C9020000}"/>
    <cellStyle name="Měna 11 3 6 3 4 3" xfId="12759" xr:uid="{00000000-0005-0000-0000-0000CA020000}"/>
    <cellStyle name="Měna 11 3 6 3 4 3 2" xfId="29923" xr:uid="{00000000-0005-0000-0000-0000CB020000}"/>
    <cellStyle name="Měna 11 3 6 3 4 4" xfId="15817" xr:uid="{00000000-0005-0000-0000-0000CC020000}"/>
    <cellStyle name="Měna 11 3 6 3 4 4 2" xfId="32915" xr:uid="{00000000-0005-0000-0000-0000CD020000}"/>
    <cellStyle name="Měna 11 3 6 3 4 5" xfId="23928" xr:uid="{00000000-0005-0000-0000-0000CE020000}"/>
    <cellStyle name="Měna 11 3 6 3 5" xfId="7105" xr:uid="{00000000-0005-0000-0000-0000CF020000}"/>
    <cellStyle name="Měna 11 3 6 3 5 2" xfId="10301" xr:uid="{00000000-0005-0000-0000-0000D0020000}"/>
    <cellStyle name="Měna 11 3 6 3 5 2 2" xfId="17047" xr:uid="{00000000-0005-0000-0000-0000D1020000}"/>
    <cellStyle name="Měna 11 3 6 3 5 2 2 2" xfId="34134" xr:uid="{00000000-0005-0000-0000-0000D2020000}"/>
    <cellStyle name="Měna 11 3 6 3 5 2 3" xfId="27529" xr:uid="{00000000-0005-0000-0000-0000D3020000}"/>
    <cellStyle name="Měna 11 3 6 3 5 3" xfId="13359" xr:uid="{00000000-0005-0000-0000-0000D4020000}"/>
    <cellStyle name="Měna 11 3 6 3 5 3 2" xfId="30523" xr:uid="{00000000-0005-0000-0000-0000D5020000}"/>
    <cellStyle name="Měna 11 3 6 3 5 4" xfId="16417" xr:uid="{00000000-0005-0000-0000-0000D6020000}"/>
    <cellStyle name="Měna 11 3 6 3 5 4 2" xfId="33515" xr:uid="{00000000-0005-0000-0000-0000D7020000}"/>
    <cellStyle name="Měna 11 3 6 3 5 5" xfId="24528" xr:uid="{00000000-0005-0000-0000-0000D8020000}"/>
    <cellStyle name="Měna 11 3 6 3 6" xfId="4216" xr:uid="{00000000-0005-0000-0000-0000D9020000}"/>
    <cellStyle name="Měna 11 3 6 3 6 2" xfId="19456" xr:uid="{00000000-0005-0000-0000-0000DA020000}"/>
    <cellStyle name="Měna 11 3 6 3 6 2 2" xfId="36186" xr:uid="{00000000-0005-0000-0000-0000DB020000}"/>
    <cellStyle name="Měna 11 3 6 3 6 3" xfId="22385" xr:uid="{00000000-0005-0000-0000-0000DC020000}"/>
    <cellStyle name="Měna 11 3 6 3 7" xfId="8243" xr:uid="{00000000-0005-0000-0000-0000DD020000}"/>
    <cellStyle name="Měna 11 3 6 3 7 2" xfId="25480" xr:uid="{00000000-0005-0000-0000-0000DE020000}"/>
    <cellStyle name="Měna 11 3 6 3 8" xfId="11294" xr:uid="{00000000-0005-0000-0000-0000DF020000}"/>
    <cellStyle name="Měna 11 3 6 3 8 2" xfId="28472" xr:uid="{00000000-0005-0000-0000-0000E0020000}"/>
    <cellStyle name="Měna 11 3 6 3 9" xfId="14364" xr:uid="{00000000-0005-0000-0000-0000E1020000}"/>
    <cellStyle name="Měna 11 3 6 3 9 2" xfId="31467" xr:uid="{00000000-0005-0000-0000-0000E2020000}"/>
    <cellStyle name="Měna 11 3 6 4" xfId="5291" xr:uid="{00000000-0005-0000-0000-0000E3020000}"/>
    <cellStyle name="Měna 11 3 6 4 2" xfId="5846" xr:uid="{00000000-0005-0000-0000-0000E4020000}"/>
    <cellStyle name="Měna 11 3 6 4 2 2" xfId="23325" xr:uid="{00000000-0005-0000-0000-0000E5020000}"/>
    <cellStyle name="Měna 11 3 6 4 3" xfId="8637" xr:uid="{00000000-0005-0000-0000-0000E6020000}"/>
    <cellStyle name="Měna 11 3 6 4 3 2" xfId="25866" xr:uid="{00000000-0005-0000-0000-0000E7020000}"/>
    <cellStyle name="Měna 11 3 6 4 4" xfId="11693" xr:uid="{00000000-0005-0000-0000-0000E8020000}"/>
    <cellStyle name="Měna 11 3 6 4 4 2" xfId="28859" xr:uid="{00000000-0005-0000-0000-0000E9020000}"/>
    <cellStyle name="Měna 11 3 6 4 5" xfId="14754" xr:uid="{00000000-0005-0000-0000-0000EA020000}"/>
    <cellStyle name="Měna 11 3 6 4 5 2" xfId="31852" xr:uid="{00000000-0005-0000-0000-0000EB020000}"/>
    <cellStyle name="Měna 11 3 6 4 6" xfId="22808" xr:uid="{00000000-0005-0000-0000-0000EC020000}"/>
    <cellStyle name="Měna 11 3 6 5" xfId="6478" xr:uid="{00000000-0005-0000-0000-0000ED020000}"/>
    <cellStyle name="Měna 11 3 6 5 2" xfId="9700" xr:uid="{00000000-0005-0000-0000-0000EE020000}"/>
    <cellStyle name="Měna 11 3 6 5 2 2" xfId="17050" xr:uid="{00000000-0005-0000-0000-0000EF020000}"/>
    <cellStyle name="Měna 11 3 6 5 2 2 2" xfId="34137" xr:uid="{00000000-0005-0000-0000-0000F0020000}"/>
    <cellStyle name="Měna 11 3 6 5 2 3" xfId="26928" xr:uid="{00000000-0005-0000-0000-0000F1020000}"/>
    <cellStyle name="Měna 11 3 6 5 3" xfId="12758" xr:uid="{00000000-0005-0000-0000-0000F2020000}"/>
    <cellStyle name="Měna 11 3 6 5 3 2" xfId="29922" xr:uid="{00000000-0005-0000-0000-0000F3020000}"/>
    <cellStyle name="Měna 11 3 6 5 4" xfId="15816" xr:uid="{00000000-0005-0000-0000-0000F4020000}"/>
    <cellStyle name="Měna 11 3 6 5 4 2" xfId="32914" xr:uid="{00000000-0005-0000-0000-0000F5020000}"/>
    <cellStyle name="Měna 11 3 6 5 5" xfId="23927" xr:uid="{00000000-0005-0000-0000-0000F6020000}"/>
    <cellStyle name="Měna 11 3 6 6" xfId="7104" xr:uid="{00000000-0005-0000-0000-0000F7020000}"/>
    <cellStyle name="Měna 11 3 6 6 2" xfId="10300" xr:uid="{00000000-0005-0000-0000-0000F8020000}"/>
    <cellStyle name="Měna 11 3 6 6 2 2" xfId="17051" xr:uid="{00000000-0005-0000-0000-0000F9020000}"/>
    <cellStyle name="Měna 11 3 6 6 2 2 2" xfId="34138" xr:uid="{00000000-0005-0000-0000-0000FA020000}"/>
    <cellStyle name="Měna 11 3 6 6 2 3" xfId="27528" xr:uid="{00000000-0005-0000-0000-0000FB020000}"/>
    <cellStyle name="Měna 11 3 6 6 3" xfId="13358" xr:uid="{00000000-0005-0000-0000-0000FC020000}"/>
    <cellStyle name="Měna 11 3 6 6 3 2" xfId="30522" xr:uid="{00000000-0005-0000-0000-0000FD020000}"/>
    <cellStyle name="Měna 11 3 6 6 4" xfId="16416" xr:uid="{00000000-0005-0000-0000-0000FE020000}"/>
    <cellStyle name="Měna 11 3 6 6 4 2" xfId="33514" xr:uid="{00000000-0005-0000-0000-0000FF020000}"/>
    <cellStyle name="Měna 11 3 6 6 5" xfId="24527" xr:uid="{00000000-0005-0000-0000-000000030000}"/>
    <cellStyle name="Měna 11 3 6 7" xfId="3349" xr:uid="{00000000-0005-0000-0000-000001030000}"/>
    <cellStyle name="Měna 11 3 6 7 2" xfId="17052" xr:uid="{00000000-0005-0000-0000-000002030000}"/>
    <cellStyle name="Měna 11 3 6 7 2 2" xfId="34139" xr:uid="{00000000-0005-0000-0000-000003030000}"/>
    <cellStyle name="Měna 11 3 6 7 3" xfId="22037" xr:uid="{00000000-0005-0000-0000-000004030000}"/>
    <cellStyle name="Měna 11 3 6 8" xfId="7977" xr:uid="{00000000-0005-0000-0000-000005030000}"/>
    <cellStyle name="Měna 11 3 6 8 2" xfId="19457" xr:uid="{00000000-0005-0000-0000-000006030000}"/>
    <cellStyle name="Měna 11 3 6 8 2 2" xfId="36187" xr:uid="{00000000-0005-0000-0000-000007030000}"/>
    <cellStyle name="Měna 11 3 6 8 3" xfId="25222" xr:uid="{00000000-0005-0000-0000-000008030000}"/>
    <cellStyle name="Měna 11 3 6 9" xfId="11016" xr:uid="{00000000-0005-0000-0000-000009030000}"/>
    <cellStyle name="Měna 11 3 6 9 2" xfId="28215" xr:uid="{00000000-0005-0000-0000-00000A030000}"/>
    <cellStyle name="Měna 11 3 7" xfId="833" xr:uid="{00000000-0005-0000-0000-00000B030000}"/>
    <cellStyle name="Měna 11 3 7 10" xfId="21123" xr:uid="{00000000-0005-0000-0000-00000C030000}"/>
    <cellStyle name="Měna 11 3 7 2" xfId="2567" xr:uid="{00000000-0005-0000-0000-00000D030000}"/>
    <cellStyle name="Měna 11 3 7 2 2" xfId="3117" xr:uid="{00000000-0005-0000-0000-00000E030000}"/>
    <cellStyle name="Měna 11 3 7 2 2 2" xfId="17054" xr:uid="{00000000-0005-0000-0000-00000F030000}"/>
    <cellStyle name="Měna 11 3 7 2 2 2 2" xfId="34141" xr:uid="{00000000-0005-0000-0000-000010030000}"/>
    <cellStyle name="Měna 11 3 7 2 2 3" xfId="21891" xr:uid="{00000000-0005-0000-0000-000011030000}"/>
    <cellStyle name="Měna 11 3 7 2 3" xfId="5620" xr:uid="{00000000-0005-0000-0000-000012030000}"/>
    <cellStyle name="Měna 11 3 7 2 3 2" xfId="23101" xr:uid="{00000000-0005-0000-0000-000013030000}"/>
    <cellStyle name="Měna 11 3 7 2 4" xfId="8923" xr:uid="{00000000-0005-0000-0000-000014030000}"/>
    <cellStyle name="Měna 11 3 7 2 4 2" xfId="26152" xr:uid="{00000000-0005-0000-0000-000015030000}"/>
    <cellStyle name="Měna 11 3 7 2 5" xfId="11979" xr:uid="{00000000-0005-0000-0000-000016030000}"/>
    <cellStyle name="Měna 11 3 7 2 5 2" xfId="29145" xr:uid="{00000000-0005-0000-0000-000017030000}"/>
    <cellStyle name="Měna 11 3 7 2 6" xfId="15040" xr:uid="{00000000-0005-0000-0000-000018030000}"/>
    <cellStyle name="Měna 11 3 7 2 6 2" xfId="32138" xr:uid="{00000000-0005-0000-0000-000019030000}"/>
    <cellStyle name="Měna 11 3 7 2 7" xfId="21379" xr:uid="{00000000-0005-0000-0000-00001A030000}"/>
    <cellStyle name="Měna 11 3 7 3" xfId="2861" xr:uid="{00000000-0005-0000-0000-00001B030000}"/>
    <cellStyle name="Měna 11 3 7 3 2" xfId="5847" xr:uid="{00000000-0005-0000-0000-00001C030000}"/>
    <cellStyle name="Měna 11 3 7 3 2 2" xfId="23326" xr:uid="{00000000-0005-0000-0000-00001D030000}"/>
    <cellStyle name="Měna 11 3 7 3 3" xfId="21635" xr:uid="{00000000-0005-0000-0000-00001E030000}"/>
    <cellStyle name="Měna 11 3 7 4" xfId="6480" xr:uid="{00000000-0005-0000-0000-00001F030000}"/>
    <cellStyle name="Měna 11 3 7 4 2" xfId="9702" xr:uid="{00000000-0005-0000-0000-000020030000}"/>
    <cellStyle name="Měna 11 3 7 4 2 2" xfId="17056" xr:uid="{00000000-0005-0000-0000-000021030000}"/>
    <cellStyle name="Měna 11 3 7 4 2 2 2" xfId="34143" xr:uid="{00000000-0005-0000-0000-000022030000}"/>
    <cellStyle name="Měna 11 3 7 4 2 3" xfId="26930" xr:uid="{00000000-0005-0000-0000-000023030000}"/>
    <cellStyle name="Měna 11 3 7 4 3" xfId="12760" xr:uid="{00000000-0005-0000-0000-000024030000}"/>
    <cellStyle name="Měna 11 3 7 4 3 2" xfId="29924" xr:uid="{00000000-0005-0000-0000-000025030000}"/>
    <cellStyle name="Měna 11 3 7 4 4" xfId="15818" xr:uid="{00000000-0005-0000-0000-000026030000}"/>
    <cellStyle name="Měna 11 3 7 4 4 2" xfId="32916" xr:uid="{00000000-0005-0000-0000-000027030000}"/>
    <cellStyle name="Měna 11 3 7 4 5" xfId="23929" xr:uid="{00000000-0005-0000-0000-000028030000}"/>
    <cellStyle name="Měna 11 3 7 5" xfId="7106" xr:uid="{00000000-0005-0000-0000-000029030000}"/>
    <cellStyle name="Měna 11 3 7 5 2" xfId="10302" xr:uid="{00000000-0005-0000-0000-00002A030000}"/>
    <cellStyle name="Měna 11 3 7 5 2 2" xfId="17057" xr:uid="{00000000-0005-0000-0000-00002B030000}"/>
    <cellStyle name="Měna 11 3 7 5 2 2 2" xfId="34144" xr:uid="{00000000-0005-0000-0000-00002C030000}"/>
    <cellStyle name="Měna 11 3 7 5 2 3" xfId="27530" xr:uid="{00000000-0005-0000-0000-00002D030000}"/>
    <cellStyle name="Měna 11 3 7 5 3" xfId="13360" xr:uid="{00000000-0005-0000-0000-00002E030000}"/>
    <cellStyle name="Měna 11 3 7 5 3 2" xfId="30524" xr:uid="{00000000-0005-0000-0000-00002F030000}"/>
    <cellStyle name="Měna 11 3 7 5 4" xfId="16418" xr:uid="{00000000-0005-0000-0000-000030030000}"/>
    <cellStyle name="Měna 11 3 7 5 4 2" xfId="33516" xr:uid="{00000000-0005-0000-0000-000031030000}"/>
    <cellStyle name="Měna 11 3 7 5 5" xfId="24529" xr:uid="{00000000-0005-0000-0000-000032030000}"/>
    <cellStyle name="Měna 11 3 7 6" xfId="4272" xr:uid="{00000000-0005-0000-0000-000033030000}"/>
    <cellStyle name="Měna 11 3 7 6 2" xfId="17058" xr:uid="{00000000-0005-0000-0000-000034030000}"/>
    <cellStyle name="Měna 11 3 7 6 2 2" xfId="34145" xr:uid="{00000000-0005-0000-0000-000035030000}"/>
    <cellStyle name="Měna 11 3 7 6 3" xfId="22429" xr:uid="{00000000-0005-0000-0000-000036030000}"/>
    <cellStyle name="Měna 11 3 7 7" xfId="8287" xr:uid="{00000000-0005-0000-0000-000037030000}"/>
    <cellStyle name="Měna 11 3 7 7 2" xfId="19455" xr:uid="{00000000-0005-0000-0000-000038030000}"/>
    <cellStyle name="Měna 11 3 7 7 2 2" xfId="36185" xr:uid="{00000000-0005-0000-0000-000039030000}"/>
    <cellStyle name="Měna 11 3 7 7 3" xfId="25524" xr:uid="{00000000-0005-0000-0000-00003A030000}"/>
    <cellStyle name="Měna 11 3 7 8" xfId="11338" xr:uid="{00000000-0005-0000-0000-00003B030000}"/>
    <cellStyle name="Měna 11 3 7 8 2" xfId="28516" xr:uid="{00000000-0005-0000-0000-00003C030000}"/>
    <cellStyle name="Měna 11 3 7 9" xfId="14408" xr:uid="{00000000-0005-0000-0000-00003D030000}"/>
    <cellStyle name="Měna 11 3 7 9 2" xfId="31511" xr:uid="{00000000-0005-0000-0000-00003E030000}"/>
    <cellStyle name="Měna 11 3 8" xfId="2309" xr:uid="{00000000-0005-0000-0000-00003F030000}"/>
    <cellStyle name="Měna 11 3 8 10" xfId="21157" xr:uid="{00000000-0005-0000-0000-000040030000}"/>
    <cellStyle name="Měna 11 3 8 2" xfId="2895" xr:uid="{00000000-0005-0000-0000-000041030000}"/>
    <cellStyle name="Měna 11 3 8 2 2" xfId="5763" xr:uid="{00000000-0005-0000-0000-000042030000}"/>
    <cellStyle name="Měna 11 3 8 2 2 2" xfId="17060" xr:uid="{00000000-0005-0000-0000-000043030000}"/>
    <cellStyle name="Měna 11 3 8 2 2 2 2" xfId="34147" xr:uid="{00000000-0005-0000-0000-000044030000}"/>
    <cellStyle name="Měna 11 3 8 2 2 3" xfId="23244" xr:uid="{00000000-0005-0000-0000-000045030000}"/>
    <cellStyle name="Měna 11 3 8 2 3" xfId="9066" xr:uid="{00000000-0005-0000-0000-000046030000}"/>
    <cellStyle name="Měna 11 3 8 2 3 2" xfId="26295" xr:uid="{00000000-0005-0000-0000-000047030000}"/>
    <cellStyle name="Měna 11 3 8 2 4" xfId="12122" xr:uid="{00000000-0005-0000-0000-000048030000}"/>
    <cellStyle name="Měna 11 3 8 2 4 2" xfId="29288" xr:uid="{00000000-0005-0000-0000-000049030000}"/>
    <cellStyle name="Měna 11 3 8 2 5" xfId="15183" xr:uid="{00000000-0005-0000-0000-00004A030000}"/>
    <cellStyle name="Měna 11 3 8 2 5 2" xfId="32281" xr:uid="{00000000-0005-0000-0000-00004B030000}"/>
    <cellStyle name="Měna 11 3 8 2 6" xfId="21669" xr:uid="{00000000-0005-0000-0000-00004C030000}"/>
    <cellStyle name="Měna 11 3 8 3" xfId="5848" xr:uid="{00000000-0005-0000-0000-00004D030000}"/>
    <cellStyle name="Měna 11 3 8 3 2" xfId="23327" xr:uid="{00000000-0005-0000-0000-00004E030000}"/>
    <cellStyle name="Měna 11 3 8 4" xfId="6481" xr:uid="{00000000-0005-0000-0000-00004F030000}"/>
    <cellStyle name="Měna 11 3 8 4 2" xfId="9703" xr:uid="{00000000-0005-0000-0000-000050030000}"/>
    <cellStyle name="Měna 11 3 8 4 2 2" xfId="17062" xr:uid="{00000000-0005-0000-0000-000051030000}"/>
    <cellStyle name="Měna 11 3 8 4 2 2 2" xfId="34149" xr:uid="{00000000-0005-0000-0000-000052030000}"/>
    <cellStyle name="Měna 11 3 8 4 2 3" xfId="26931" xr:uid="{00000000-0005-0000-0000-000053030000}"/>
    <cellStyle name="Měna 11 3 8 4 3" xfId="12761" xr:uid="{00000000-0005-0000-0000-000054030000}"/>
    <cellStyle name="Měna 11 3 8 4 3 2" xfId="29925" xr:uid="{00000000-0005-0000-0000-000055030000}"/>
    <cellStyle name="Měna 11 3 8 4 4" xfId="15819" xr:uid="{00000000-0005-0000-0000-000056030000}"/>
    <cellStyle name="Měna 11 3 8 4 4 2" xfId="32917" xr:uid="{00000000-0005-0000-0000-000057030000}"/>
    <cellStyle name="Měna 11 3 8 4 5" xfId="23930" xr:uid="{00000000-0005-0000-0000-000058030000}"/>
    <cellStyle name="Měna 11 3 8 5" xfId="7107" xr:uid="{00000000-0005-0000-0000-000059030000}"/>
    <cellStyle name="Měna 11 3 8 5 2" xfId="10303" xr:uid="{00000000-0005-0000-0000-00005A030000}"/>
    <cellStyle name="Měna 11 3 8 5 2 2" xfId="17063" xr:uid="{00000000-0005-0000-0000-00005B030000}"/>
    <cellStyle name="Měna 11 3 8 5 2 2 2" xfId="34150" xr:uid="{00000000-0005-0000-0000-00005C030000}"/>
    <cellStyle name="Měna 11 3 8 5 2 3" xfId="27531" xr:uid="{00000000-0005-0000-0000-00005D030000}"/>
    <cellStyle name="Měna 11 3 8 5 3" xfId="13361" xr:uid="{00000000-0005-0000-0000-00005E030000}"/>
    <cellStyle name="Měna 11 3 8 5 3 2" xfId="30525" xr:uid="{00000000-0005-0000-0000-00005F030000}"/>
    <cellStyle name="Měna 11 3 8 5 4" xfId="16419" xr:uid="{00000000-0005-0000-0000-000060030000}"/>
    <cellStyle name="Měna 11 3 8 5 4 2" xfId="33517" xr:uid="{00000000-0005-0000-0000-000061030000}"/>
    <cellStyle name="Měna 11 3 8 5 5" xfId="24530" xr:uid="{00000000-0005-0000-0000-000062030000}"/>
    <cellStyle name="Měna 11 3 8 6" xfId="4507" xr:uid="{00000000-0005-0000-0000-000063030000}"/>
    <cellStyle name="Měna 11 3 8 6 2" xfId="17064" xr:uid="{00000000-0005-0000-0000-000064030000}"/>
    <cellStyle name="Měna 11 3 8 6 2 2" xfId="34151" xr:uid="{00000000-0005-0000-0000-000065030000}"/>
    <cellStyle name="Měna 11 3 8 6 3" xfId="22573" xr:uid="{00000000-0005-0000-0000-000066030000}"/>
    <cellStyle name="Měna 11 3 8 7" xfId="8430" xr:uid="{00000000-0005-0000-0000-000067030000}"/>
    <cellStyle name="Měna 11 3 8 7 2" xfId="19452" xr:uid="{00000000-0005-0000-0000-000068030000}"/>
    <cellStyle name="Měna 11 3 8 7 2 2" xfId="36184" xr:uid="{00000000-0005-0000-0000-000069030000}"/>
    <cellStyle name="Měna 11 3 8 7 3" xfId="25667" xr:uid="{00000000-0005-0000-0000-00006A030000}"/>
    <cellStyle name="Měna 11 3 8 8" xfId="11483" xr:uid="{00000000-0005-0000-0000-00006B030000}"/>
    <cellStyle name="Měna 11 3 8 8 2" xfId="28659" xr:uid="{00000000-0005-0000-0000-00006C030000}"/>
    <cellStyle name="Měna 11 3 8 9" xfId="14551" xr:uid="{00000000-0005-0000-0000-00006D030000}"/>
    <cellStyle name="Měna 11 3 8 9 2" xfId="31654" xr:uid="{00000000-0005-0000-0000-00006E030000}"/>
    <cellStyle name="Měna 11 3 9" xfId="1664" xr:uid="{00000000-0005-0000-0000-00006F030000}"/>
    <cellStyle name="Měna 11 3 9 10" xfId="20872" xr:uid="{00000000-0005-0000-0000-000070030000}"/>
    <cellStyle name="Měna 11 3 9 2" xfId="5828" xr:uid="{00000000-0005-0000-0000-000071030000}"/>
    <cellStyle name="Měna 11 3 9 2 2" xfId="9129" xr:uid="{00000000-0005-0000-0000-000072030000}"/>
    <cellStyle name="Měna 11 3 9 2 2 2" xfId="17066" xr:uid="{00000000-0005-0000-0000-000073030000}"/>
    <cellStyle name="Měna 11 3 9 2 2 2 2" xfId="34153" xr:uid="{00000000-0005-0000-0000-000074030000}"/>
    <cellStyle name="Měna 11 3 9 2 2 3" xfId="26358" xr:uid="{00000000-0005-0000-0000-000075030000}"/>
    <cellStyle name="Měna 11 3 9 2 3" xfId="12185" xr:uid="{00000000-0005-0000-0000-000076030000}"/>
    <cellStyle name="Měna 11 3 9 2 3 2" xfId="29351" xr:uid="{00000000-0005-0000-0000-000077030000}"/>
    <cellStyle name="Měna 11 3 9 2 4" xfId="15246" xr:uid="{00000000-0005-0000-0000-000078030000}"/>
    <cellStyle name="Měna 11 3 9 2 4 2" xfId="32344" xr:uid="{00000000-0005-0000-0000-000079030000}"/>
    <cellStyle name="Měna 11 3 9 2 5" xfId="23307" xr:uid="{00000000-0005-0000-0000-00007A030000}"/>
    <cellStyle name="Měna 11 3 9 3" xfId="5849" xr:uid="{00000000-0005-0000-0000-00007B030000}"/>
    <cellStyle name="Měna 11 3 9 3 2" xfId="23328" xr:uid="{00000000-0005-0000-0000-00007C030000}"/>
    <cellStyle name="Měna 11 3 9 4" xfId="6482" xr:uid="{00000000-0005-0000-0000-00007D030000}"/>
    <cellStyle name="Měna 11 3 9 4 2" xfId="9704" xr:uid="{00000000-0005-0000-0000-00007E030000}"/>
    <cellStyle name="Měna 11 3 9 4 2 2" xfId="17068" xr:uid="{00000000-0005-0000-0000-00007F030000}"/>
    <cellStyle name="Měna 11 3 9 4 2 2 2" xfId="34155" xr:uid="{00000000-0005-0000-0000-000080030000}"/>
    <cellStyle name="Měna 11 3 9 4 2 3" xfId="26932" xr:uid="{00000000-0005-0000-0000-000081030000}"/>
    <cellStyle name="Měna 11 3 9 4 3" xfId="12762" xr:uid="{00000000-0005-0000-0000-000082030000}"/>
    <cellStyle name="Měna 11 3 9 4 3 2" xfId="29926" xr:uid="{00000000-0005-0000-0000-000083030000}"/>
    <cellStyle name="Měna 11 3 9 4 4" xfId="15820" xr:uid="{00000000-0005-0000-0000-000084030000}"/>
    <cellStyle name="Měna 11 3 9 4 4 2" xfId="32918" xr:uid="{00000000-0005-0000-0000-000085030000}"/>
    <cellStyle name="Měna 11 3 9 4 5" xfId="23931" xr:uid="{00000000-0005-0000-0000-000086030000}"/>
    <cellStyle name="Měna 11 3 9 5" xfId="7108" xr:uid="{00000000-0005-0000-0000-000087030000}"/>
    <cellStyle name="Měna 11 3 9 5 2" xfId="10304" xr:uid="{00000000-0005-0000-0000-000088030000}"/>
    <cellStyle name="Měna 11 3 9 5 2 2" xfId="17069" xr:uid="{00000000-0005-0000-0000-000089030000}"/>
    <cellStyle name="Měna 11 3 9 5 2 2 2" xfId="34156" xr:uid="{00000000-0005-0000-0000-00008A030000}"/>
    <cellStyle name="Měna 11 3 9 5 2 3" xfId="27532" xr:uid="{00000000-0005-0000-0000-00008B030000}"/>
    <cellStyle name="Měna 11 3 9 5 3" xfId="13362" xr:uid="{00000000-0005-0000-0000-00008C030000}"/>
    <cellStyle name="Měna 11 3 9 5 3 2" xfId="30526" xr:uid="{00000000-0005-0000-0000-00008D030000}"/>
    <cellStyle name="Měna 11 3 9 5 4" xfId="16420" xr:uid="{00000000-0005-0000-0000-00008E030000}"/>
    <cellStyle name="Měna 11 3 9 5 4 2" xfId="33518" xr:uid="{00000000-0005-0000-0000-00008F030000}"/>
    <cellStyle name="Měna 11 3 9 5 5" xfId="24531" xr:uid="{00000000-0005-0000-0000-000090030000}"/>
    <cellStyle name="Měna 11 3 9 6" xfId="4749" xr:uid="{00000000-0005-0000-0000-000091030000}"/>
    <cellStyle name="Měna 11 3 9 6 2" xfId="19451" xr:uid="{00000000-0005-0000-0000-000092030000}"/>
    <cellStyle name="Měna 11 3 9 6 2 2" xfId="36183" xr:uid="{00000000-0005-0000-0000-000093030000}"/>
    <cellStyle name="Měna 11 3 9 6 3" xfId="22648" xr:uid="{00000000-0005-0000-0000-000094030000}"/>
    <cellStyle name="Měna 11 3 9 7" xfId="8496" xr:uid="{00000000-0005-0000-0000-000095030000}"/>
    <cellStyle name="Měna 11 3 9 7 2" xfId="25732" xr:uid="{00000000-0005-0000-0000-000096030000}"/>
    <cellStyle name="Měna 11 3 9 8" xfId="11550" xr:uid="{00000000-0005-0000-0000-000097030000}"/>
    <cellStyle name="Měna 11 3 9 8 2" xfId="28725" xr:uid="{00000000-0005-0000-0000-000098030000}"/>
    <cellStyle name="Měna 11 3 9 9" xfId="14614" xr:uid="{00000000-0005-0000-0000-000099030000}"/>
    <cellStyle name="Měna 11 3 9 9 2" xfId="31717" xr:uid="{00000000-0005-0000-0000-00009A030000}"/>
    <cellStyle name="Měna 11 4" xfId="204" xr:uid="{00000000-0005-0000-0000-00009B030000}"/>
    <cellStyle name="Měna 11 4 10" xfId="36344" xr:uid="{00000000-0005-0000-0000-00009C030000}"/>
    <cellStyle name="Měna 11 4 11" xfId="36414" xr:uid="{00000000-0005-0000-0000-00009D030000}"/>
    <cellStyle name="Měna 11 4 12" xfId="1820" xr:uid="{00000000-0005-0000-0000-00009E030000}"/>
    <cellStyle name="Měna 11 4 13" xfId="36483" xr:uid="{00000000-0005-0000-0000-00009F030000}"/>
    <cellStyle name="Měna 11 4 14" xfId="36791" xr:uid="{00000000-0005-0000-0000-0000A0030000}"/>
    <cellStyle name="Měna 11 4 15" xfId="36902" xr:uid="{00000000-0005-0000-0000-0000A1030000}"/>
    <cellStyle name="Měna 11 4 16" xfId="37076" xr:uid="{00000000-0005-0000-0000-0000A2030000}"/>
    <cellStyle name="Měna 11 4 17" xfId="336" xr:uid="{00000000-0005-0000-0000-0000A3030000}"/>
    <cellStyle name="Měna 11 4 2" xfId="559" xr:uid="{00000000-0005-0000-0000-0000A4030000}"/>
    <cellStyle name="Měna 11 4 2 2" xfId="1006" xr:uid="{00000000-0005-0000-0000-0000A5030000}"/>
    <cellStyle name="Měna 11 4 2 2 2" xfId="22038" xr:uid="{00000000-0005-0000-0000-0000A6030000}"/>
    <cellStyle name="Měna 11 4 2 3" xfId="20954" xr:uid="{00000000-0005-0000-0000-0000A7030000}"/>
    <cellStyle name="Měna 11 4 2 4" xfId="1875" xr:uid="{00000000-0005-0000-0000-0000A8030000}"/>
    <cellStyle name="Měna 11 4 2 5" xfId="36573" xr:uid="{00000000-0005-0000-0000-0000A9030000}"/>
    <cellStyle name="Měna 11 4 3" xfId="668" xr:uid="{00000000-0005-0000-0000-0000AA030000}"/>
    <cellStyle name="Měna 11 4 3 2" xfId="1112" xr:uid="{00000000-0005-0000-0000-0000AB030000}"/>
    <cellStyle name="Měna 11 4 3 2 2" xfId="4811" xr:uid="{00000000-0005-0000-0000-0000AC030000}"/>
    <cellStyle name="Měna 11 4 3 2 2 2" xfId="22653" xr:uid="{00000000-0005-0000-0000-0000AD030000}"/>
    <cellStyle name="Měna 11 4 3 2 3" xfId="21706" xr:uid="{00000000-0005-0000-0000-0000AE030000}"/>
    <cellStyle name="Měna 11 4 3 2 4" xfId="2932" xr:uid="{00000000-0005-0000-0000-0000AF030000}"/>
    <cellStyle name="Měna 11 4 3 3" xfId="4055" xr:uid="{00000000-0005-0000-0000-0000B0030000}"/>
    <cellStyle name="Měna 11 4 3 3 2" xfId="5467" xr:uid="{00000000-0005-0000-0000-0000B1030000}"/>
    <cellStyle name="Měna 11 4 3 3 2 2" xfId="8770" xr:uid="{00000000-0005-0000-0000-0000B2030000}"/>
    <cellStyle name="Měna 11 4 3 3 2 2 2" xfId="17074" xr:uid="{00000000-0005-0000-0000-0000B3030000}"/>
    <cellStyle name="Měna 11 4 3 3 2 2 2 2" xfId="34161" xr:uid="{00000000-0005-0000-0000-0000B4030000}"/>
    <cellStyle name="Měna 11 4 3 3 2 2 3" xfId="25999" xr:uid="{00000000-0005-0000-0000-0000B5030000}"/>
    <cellStyle name="Měna 11 4 3 3 2 3" xfId="11826" xr:uid="{00000000-0005-0000-0000-0000B6030000}"/>
    <cellStyle name="Měna 11 4 3 3 2 3 2" xfId="28992" xr:uid="{00000000-0005-0000-0000-0000B7030000}"/>
    <cellStyle name="Měna 11 4 3 3 2 4" xfId="14887" xr:uid="{00000000-0005-0000-0000-0000B8030000}"/>
    <cellStyle name="Měna 11 4 3 3 2 4 2" xfId="31985" xr:uid="{00000000-0005-0000-0000-0000B9030000}"/>
    <cellStyle name="Měna 11 4 3 3 2 5" xfId="22948" xr:uid="{00000000-0005-0000-0000-0000BA030000}"/>
    <cellStyle name="Měna 11 4 3 3 3" xfId="5850" xr:uid="{00000000-0005-0000-0000-0000BB030000}"/>
    <cellStyle name="Měna 11 4 3 3 3 2" xfId="23329" xr:uid="{00000000-0005-0000-0000-0000BC030000}"/>
    <cellStyle name="Měna 11 4 3 3 4" xfId="6483" xr:uid="{00000000-0005-0000-0000-0000BD030000}"/>
    <cellStyle name="Měna 11 4 3 3 4 2" xfId="9705" xr:uid="{00000000-0005-0000-0000-0000BE030000}"/>
    <cellStyle name="Měna 11 4 3 3 4 2 2" xfId="17076" xr:uid="{00000000-0005-0000-0000-0000BF030000}"/>
    <cellStyle name="Měna 11 4 3 3 4 2 2 2" xfId="34163" xr:uid="{00000000-0005-0000-0000-0000C0030000}"/>
    <cellStyle name="Měna 11 4 3 3 4 2 3" xfId="26933" xr:uid="{00000000-0005-0000-0000-0000C1030000}"/>
    <cellStyle name="Měna 11 4 3 3 4 3" xfId="12763" xr:uid="{00000000-0005-0000-0000-0000C2030000}"/>
    <cellStyle name="Měna 11 4 3 3 4 3 2" xfId="29927" xr:uid="{00000000-0005-0000-0000-0000C3030000}"/>
    <cellStyle name="Měna 11 4 3 3 4 4" xfId="15821" xr:uid="{00000000-0005-0000-0000-0000C4030000}"/>
    <cellStyle name="Měna 11 4 3 3 4 4 2" xfId="32919" xr:uid="{00000000-0005-0000-0000-0000C5030000}"/>
    <cellStyle name="Měna 11 4 3 3 4 5" xfId="23932" xr:uid="{00000000-0005-0000-0000-0000C6030000}"/>
    <cellStyle name="Měna 11 4 3 3 5" xfId="7109" xr:uid="{00000000-0005-0000-0000-0000C7030000}"/>
    <cellStyle name="Měna 11 4 3 3 5 2" xfId="10305" xr:uid="{00000000-0005-0000-0000-0000C8030000}"/>
    <cellStyle name="Měna 11 4 3 3 5 2 2" xfId="17077" xr:uid="{00000000-0005-0000-0000-0000C9030000}"/>
    <cellStyle name="Měna 11 4 3 3 5 2 2 2" xfId="34164" xr:uid="{00000000-0005-0000-0000-0000CA030000}"/>
    <cellStyle name="Měna 11 4 3 3 5 2 3" xfId="27533" xr:uid="{00000000-0005-0000-0000-0000CB030000}"/>
    <cellStyle name="Měna 11 4 3 3 5 3" xfId="13363" xr:uid="{00000000-0005-0000-0000-0000CC030000}"/>
    <cellStyle name="Měna 11 4 3 3 5 3 2" xfId="30527" xr:uid="{00000000-0005-0000-0000-0000CD030000}"/>
    <cellStyle name="Měna 11 4 3 3 5 4" xfId="16421" xr:uid="{00000000-0005-0000-0000-0000CE030000}"/>
    <cellStyle name="Měna 11 4 3 3 5 4 2" xfId="33519" xr:uid="{00000000-0005-0000-0000-0000CF030000}"/>
    <cellStyle name="Měna 11 4 3 3 5 5" xfId="24532" xr:uid="{00000000-0005-0000-0000-0000D0030000}"/>
    <cellStyle name="Měna 11 4 3 3 6" xfId="8134" xr:uid="{00000000-0005-0000-0000-0000D1030000}"/>
    <cellStyle name="Měna 11 4 3 3 6 2" xfId="19442" xr:uid="{00000000-0005-0000-0000-0000D2030000}"/>
    <cellStyle name="Měna 11 4 3 3 6 2 2" xfId="36182" xr:uid="{00000000-0005-0000-0000-0000D3030000}"/>
    <cellStyle name="Měna 11 4 3 3 6 3" xfId="25371" xr:uid="{00000000-0005-0000-0000-0000D4030000}"/>
    <cellStyle name="Měna 11 4 3 3 7" xfId="11182" xr:uid="{00000000-0005-0000-0000-0000D5030000}"/>
    <cellStyle name="Měna 11 4 3 3 7 2" xfId="28363" xr:uid="{00000000-0005-0000-0000-0000D6030000}"/>
    <cellStyle name="Měna 11 4 3 3 8" xfId="14255" xr:uid="{00000000-0005-0000-0000-0000D7030000}"/>
    <cellStyle name="Měna 11 4 3 3 8 2" xfId="31358" xr:uid="{00000000-0005-0000-0000-0000D8030000}"/>
    <cellStyle name="Měna 11 4 3 3 9" xfId="22274" xr:uid="{00000000-0005-0000-0000-0000D9030000}"/>
    <cellStyle name="Měna 11 4 3 4" xfId="3350" xr:uid="{00000000-0005-0000-0000-0000DA030000}"/>
    <cellStyle name="Měna 11 4 3 4 2" xfId="22039" xr:uid="{00000000-0005-0000-0000-0000DB030000}"/>
    <cellStyle name="Měna 11 4 3 5" xfId="21194" xr:uid="{00000000-0005-0000-0000-0000DC030000}"/>
    <cellStyle name="Měna 11 4 3 6" xfId="2365" xr:uid="{00000000-0005-0000-0000-0000DD030000}"/>
    <cellStyle name="Měna 11 4 3 7" xfId="36679" xr:uid="{00000000-0005-0000-0000-0000DE030000}"/>
    <cellStyle name="Měna 11 4 4" xfId="450" xr:uid="{00000000-0005-0000-0000-0000DF030000}"/>
    <cellStyle name="Měna 11 4 4 2" xfId="3351" xr:uid="{00000000-0005-0000-0000-0000E0030000}"/>
    <cellStyle name="Měna 11 4 4 2 2" xfId="22040" xr:uid="{00000000-0005-0000-0000-0000E1030000}"/>
    <cellStyle name="Měna 11 4 4 3" xfId="21450" xr:uid="{00000000-0005-0000-0000-0000E2030000}"/>
    <cellStyle name="Měna 11 4 4 4" xfId="2669" xr:uid="{00000000-0005-0000-0000-0000E3030000}"/>
    <cellStyle name="Měna 11 4 4 5" xfId="885" xr:uid="{00000000-0005-0000-0000-0000E4030000}"/>
    <cellStyle name="Měna 11 4 5" xfId="778" xr:uid="{00000000-0005-0000-0000-0000E5030000}"/>
    <cellStyle name="Měna 11 4 5 2" xfId="4025" xr:uid="{00000000-0005-0000-0000-0000E6030000}"/>
    <cellStyle name="Měna 11 4 5 2 2" xfId="22256" xr:uid="{00000000-0005-0000-0000-0000E7030000}"/>
    <cellStyle name="Měna 11 4 5 3" xfId="22041" xr:uid="{00000000-0005-0000-0000-0000E8030000}"/>
    <cellStyle name="Měna 11 4 5 4" xfId="1384" xr:uid="{00000000-0005-0000-0000-0000E9030000}"/>
    <cellStyle name="Měna 11 4 6" xfId="894" xr:uid="{00000000-0005-0000-0000-0000EA030000}"/>
    <cellStyle name="Měna 11 4 6 2" xfId="22755" xr:uid="{00000000-0005-0000-0000-0000EB030000}"/>
    <cellStyle name="Měna 11 4 7" xfId="5112" xr:uid="{00000000-0005-0000-0000-0000EC030000}"/>
    <cellStyle name="Měna 11 4 7 2" xfId="8513" xr:uid="{00000000-0005-0000-0000-0000ED030000}"/>
    <cellStyle name="Měna 11 4 7 2 2" xfId="17082" xr:uid="{00000000-0005-0000-0000-0000EE030000}"/>
    <cellStyle name="Měna 11 4 7 2 2 2" xfId="34169" xr:uid="{00000000-0005-0000-0000-0000EF030000}"/>
    <cellStyle name="Měna 11 4 7 2 3" xfId="25742" xr:uid="{00000000-0005-0000-0000-0000F0030000}"/>
    <cellStyle name="Měna 11 4 7 3" xfId="11569" xr:uid="{00000000-0005-0000-0000-0000F1030000}"/>
    <cellStyle name="Měna 11 4 7 3 2" xfId="28735" xr:uid="{00000000-0005-0000-0000-0000F2030000}"/>
    <cellStyle name="Měna 11 4 7 4" xfId="14630" xr:uid="{00000000-0005-0000-0000-0000F3030000}"/>
    <cellStyle name="Měna 11 4 7 4 2" xfId="31728" xr:uid="{00000000-0005-0000-0000-0000F4030000}"/>
    <cellStyle name="Měna 11 4 7 5" xfId="22677" xr:uid="{00000000-0005-0000-0000-0000F5030000}"/>
    <cellStyle name="Měna 11 4 8" xfId="20740" xr:uid="{00000000-0005-0000-0000-0000F6030000}"/>
    <cellStyle name="Měna 11 4 9" xfId="20919" xr:uid="{00000000-0005-0000-0000-0000F7030000}"/>
    <cellStyle name="Měna 11 5" xfId="504" xr:uid="{00000000-0005-0000-0000-0000F8030000}"/>
    <cellStyle name="Měna 11 5 10" xfId="7921" xr:uid="{00000000-0005-0000-0000-0000F9030000}"/>
    <cellStyle name="Měna 11 5 10 2" xfId="19441" xr:uid="{00000000-0005-0000-0000-0000FA030000}"/>
    <cellStyle name="Měna 11 5 10 2 2" xfId="36181" xr:uid="{00000000-0005-0000-0000-0000FB030000}"/>
    <cellStyle name="Měna 11 5 10 3" xfId="25166" xr:uid="{00000000-0005-0000-0000-0000FC030000}"/>
    <cellStyle name="Měna 11 5 11" xfId="10958" xr:uid="{00000000-0005-0000-0000-0000FD030000}"/>
    <cellStyle name="Měna 11 5 11 2" xfId="28159" xr:uid="{00000000-0005-0000-0000-0000FE030000}"/>
    <cellStyle name="Měna 11 5 12" xfId="14046" xr:uid="{00000000-0005-0000-0000-0000FF030000}"/>
    <cellStyle name="Měna 11 5 12 2" xfId="31157" xr:uid="{00000000-0005-0000-0000-000000040000}"/>
    <cellStyle name="Měna 11 5 13" xfId="20982" xr:uid="{00000000-0005-0000-0000-000001040000}"/>
    <cellStyle name="Měna 11 5 14" xfId="2013" xr:uid="{00000000-0005-0000-0000-000002040000}"/>
    <cellStyle name="Měna 11 5 15" xfId="36520" xr:uid="{00000000-0005-0000-0000-000003040000}"/>
    <cellStyle name="Měna 11 5 2" xfId="953" xr:uid="{00000000-0005-0000-0000-000004040000}"/>
    <cellStyle name="Měna 11 5 2 2" xfId="2976" xr:uid="{00000000-0005-0000-0000-000005040000}"/>
    <cellStyle name="Měna 11 5 2 2 2" xfId="21750" xr:uid="{00000000-0005-0000-0000-000006040000}"/>
    <cellStyle name="Měna 11 5 2 3" xfId="3353" xr:uid="{00000000-0005-0000-0000-000007040000}"/>
    <cellStyle name="Měna 11 5 2 3 2" xfId="22043" xr:uid="{00000000-0005-0000-0000-000008040000}"/>
    <cellStyle name="Měna 11 5 2 4" xfId="21238" xr:uid="{00000000-0005-0000-0000-000009040000}"/>
    <cellStyle name="Měna 11 5 2 5" xfId="2425" xr:uid="{00000000-0005-0000-0000-00000A040000}"/>
    <cellStyle name="Měna 11 5 3" xfId="2718" xr:uid="{00000000-0005-0000-0000-00000B040000}"/>
    <cellStyle name="Měna 11 5 3 10" xfId="14209" xr:uid="{00000000-0005-0000-0000-00000C040000}"/>
    <cellStyle name="Měna 11 5 3 10 2" xfId="31312" xr:uid="{00000000-0005-0000-0000-00000D040000}"/>
    <cellStyle name="Měna 11 5 3 11" xfId="21494" xr:uid="{00000000-0005-0000-0000-00000E040000}"/>
    <cellStyle name="Měna 11 5 3 2" xfId="4026" xr:uid="{00000000-0005-0000-0000-00000F040000}"/>
    <cellStyle name="Měna 11 5 3 2 2" xfId="22257" xr:uid="{00000000-0005-0000-0000-000010040000}"/>
    <cellStyle name="Měna 11 5 3 3" xfId="4982" xr:uid="{00000000-0005-0000-0000-000011040000}"/>
    <cellStyle name="Měna 11 5 3 3 2" xfId="5831" xr:uid="{00000000-0005-0000-0000-000012040000}"/>
    <cellStyle name="Měna 11 5 3 3 2 2" xfId="9132" xr:uid="{00000000-0005-0000-0000-000013040000}"/>
    <cellStyle name="Měna 11 5 3 3 2 2 2" xfId="17084" xr:uid="{00000000-0005-0000-0000-000014040000}"/>
    <cellStyle name="Měna 11 5 3 3 2 2 2 2" xfId="34171" xr:uid="{00000000-0005-0000-0000-000015040000}"/>
    <cellStyle name="Měna 11 5 3 3 2 2 3" xfId="26361" xr:uid="{00000000-0005-0000-0000-000016040000}"/>
    <cellStyle name="Měna 11 5 3 3 2 3" xfId="12188" xr:uid="{00000000-0005-0000-0000-000017040000}"/>
    <cellStyle name="Měna 11 5 3 3 2 3 2" xfId="29354" xr:uid="{00000000-0005-0000-0000-000018040000}"/>
    <cellStyle name="Měna 11 5 3 3 2 4" xfId="15249" xr:uid="{00000000-0005-0000-0000-000019040000}"/>
    <cellStyle name="Měna 11 5 3 3 2 4 2" xfId="32347" xr:uid="{00000000-0005-0000-0000-00001A040000}"/>
    <cellStyle name="Měna 11 5 3 3 2 5" xfId="23310" xr:uid="{00000000-0005-0000-0000-00001B040000}"/>
    <cellStyle name="Měna 11 5 3 3 3" xfId="5851" xr:uid="{00000000-0005-0000-0000-00001C040000}"/>
    <cellStyle name="Měna 11 5 3 3 3 2" xfId="23330" xr:uid="{00000000-0005-0000-0000-00001D040000}"/>
    <cellStyle name="Měna 11 5 3 3 4" xfId="6486" xr:uid="{00000000-0005-0000-0000-00001E040000}"/>
    <cellStyle name="Měna 11 5 3 3 4 2" xfId="9708" xr:uid="{00000000-0005-0000-0000-00001F040000}"/>
    <cellStyle name="Měna 11 5 3 3 4 2 2" xfId="17085" xr:uid="{00000000-0005-0000-0000-000020040000}"/>
    <cellStyle name="Měna 11 5 3 3 4 2 2 2" xfId="34172" xr:uid="{00000000-0005-0000-0000-000021040000}"/>
    <cellStyle name="Měna 11 5 3 3 4 2 3" xfId="26936" xr:uid="{00000000-0005-0000-0000-000022040000}"/>
    <cellStyle name="Měna 11 5 3 3 4 3" xfId="12766" xr:uid="{00000000-0005-0000-0000-000023040000}"/>
    <cellStyle name="Měna 11 5 3 3 4 3 2" xfId="29930" xr:uid="{00000000-0005-0000-0000-000024040000}"/>
    <cellStyle name="Měna 11 5 3 3 4 4" xfId="15824" xr:uid="{00000000-0005-0000-0000-000025040000}"/>
    <cellStyle name="Měna 11 5 3 3 4 4 2" xfId="32922" xr:uid="{00000000-0005-0000-0000-000026040000}"/>
    <cellStyle name="Měna 11 5 3 3 4 5" xfId="23935" xr:uid="{00000000-0005-0000-0000-000027040000}"/>
    <cellStyle name="Měna 11 5 3 3 5" xfId="7112" xr:uid="{00000000-0005-0000-0000-000028040000}"/>
    <cellStyle name="Měna 11 5 3 3 5 2" xfId="10308" xr:uid="{00000000-0005-0000-0000-000029040000}"/>
    <cellStyle name="Měna 11 5 3 3 5 2 2" xfId="17086" xr:uid="{00000000-0005-0000-0000-00002A040000}"/>
    <cellStyle name="Měna 11 5 3 3 5 2 2 2" xfId="34173" xr:uid="{00000000-0005-0000-0000-00002B040000}"/>
    <cellStyle name="Měna 11 5 3 3 5 2 3" xfId="27536" xr:uid="{00000000-0005-0000-0000-00002C040000}"/>
    <cellStyle name="Měna 11 5 3 3 5 3" xfId="13366" xr:uid="{00000000-0005-0000-0000-00002D040000}"/>
    <cellStyle name="Měna 11 5 3 3 5 3 2" xfId="30530" xr:uid="{00000000-0005-0000-0000-00002E040000}"/>
    <cellStyle name="Měna 11 5 3 3 5 4" xfId="16424" xr:uid="{00000000-0005-0000-0000-00002F040000}"/>
    <cellStyle name="Měna 11 5 3 3 5 4 2" xfId="33522" xr:uid="{00000000-0005-0000-0000-000030040000}"/>
    <cellStyle name="Měna 11 5 3 3 5 5" xfId="24535" xr:uid="{00000000-0005-0000-0000-000031040000}"/>
    <cellStyle name="Měna 11 5 3 3 6" xfId="8504" xr:uid="{00000000-0005-0000-0000-000032040000}"/>
    <cellStyle name="Měna 11 5 3 3 6 2" xfId="19437" xr:uid="{00000000-0005-0000-0000-000033040000}"/>
    <cellStyle name="Měna 11 5 3 3 6 2 2" xfId="36179" xr:uid="{00000000-0005-0000-0000-000034040000}"/>
    <cellStyle name="Měna 11 5 3 3 6 3" xfId="25735" xr:uid="{00000000-0005-0000-0000-000035040000}"/>
    <cellStyle name="Měna 11 5 3 3 7" xfId="11560" xr:uid="{00000000-0005-0000-0000-000036040000}"/>
    <cellStyle name="Měna 11 5 3 3 7 2" xfId="28728" xr:uid="{00000000-0005-0000-0000-000037040000}"/>
    <cellStyle name="Měna 11 5 3 3 8" xfId="14621" xr:uid="{00000000-0005-0000-0000-000038040000}"/>
    <cellStyle name="Měna 11 5 3 3 8 2" xfId="31720" xr:uid="{00000000-0005-0000-0000-000039040000}"/>
    <cellStyle name="Měna 11 5 3 3 9" xfId="22669" xr:uid="{00000000-0005-0000-0000-00003A040000}"/>
    <cellStyle name="Měna 11 5 3 4" xfId="5418" xr:uid="{00000000-0005-0000-0000-00003B040000}"/>
    <cellStyle name="Měna 11 5 3 4 2" xfId="5852" xr:uid="{00000000-0005-0000-0000-00003C040000}"/>
    <cellStyle name="Měna 11 5 3 4 2 2" xfId="23331" xr:uid="{00000000-0005-0000-0000-00003D040000}"/>
    <cellStyle name="Měna 11 5 3 4 3" xfId="8724" xr:uid="{00000000-0005-0000-0000-00003E040000}"/>
    <cellStyle name="Měna 11 5 3 4 3 2" xfId="25953" xr:uid="{00000000-0005-0000-0000-00003F040000}"/>
    <cellStyle name="Měna 11 5 3 4 4" xfId="11780" xr:uid="{00000000-0005-0000-0000-000040040000}"/>
    <cellStyle name="Měna 11 5 3 4 4 2" xfId="28946" xr:uid="{00000000-0005-0000-0000-000041040000}"/>
    <cellStyle name="Měna 11 5 3 4 5" xfId="14841" xr:uid="{00000000-0005-0000-0000-000042040000}"/>
    <cellStyle name="Měna 11 5 3 4 5 2" xfId="31939" xr:uid="{00000000-0005-0000-0000-000043040000}"/>
    <cellStyle name="Měna 11 5 3 4 6" xfId="22899" xr:uid="{00000000-0005-0000-0000-000044040000}"/>
    <cellStyle name="Měna 11 5 3 5" xfId="6485" xr:uid="{00000000-0005-0000-0000-000045040000}"/>
    <cellStyle name="Měna 11 5 3 5 2" xfId="9707" xr:uid="{00000000-0005-0000-0000-000046040000}"/>
    <cellStyle name="Měna 11 5 3 5 2 2" xfId="17087" xr:uid="{00000000-0005-0000-0000-000047040000}"/>
    <cellStyle name="Měna 11 5 3 5 2 2 2" xfId="34174" xr:uid="{00000000-0005-0000-0000-000048040000}"/>
    <cellStyle name="Měna 11 5 3 5 2 3" xfId="26935" xr:uid="{00000000-0005-0000-0000-000049040000}"/>
    <cellStyle name="Měna 11 5 3 5 3" xfId="12765" xr:uid="{00000000-0005-0000-0000-00004A040000}"/>
    <cellStyle name="Měna 11 5 3 5 3 2" xfId="29929" xr:uid="{00000000-0005-0000-0000-00004B040000}"/>
    <cellStyle name="Měna 11 5 3 5 4" xfId="15823" xr:uid="{00000000-0005-0000-0000-00004C040000}"/>
    <cellStyle name="Měna 11 5 3 5 4 2" xfId="32921" xr:uid="{00000000-0005-0000-0000-00004D040000}"/>
    <cellStyle name="Měna 11 5 3 5 5" xfId="23934" xr:uid="{00000000-0005-0000-0000-00004E040000}"/>
    <cellStyle name="Měna 11 5 3 6" xfId="7111" xr:uid="{00000000-0005-0000-0000-00004F040000}"/>
    <cellStyle name="Měna 11 5 3 6 2" xfId="10307" xr:uid="{00000000-0005-0000-0000-000050040000}"/>
    <cellStyle name="Měna 11 5 3 6 2 2" xfId="17088" xr:uid="{00000000-0005-0000-0000-000051040000}"/>
    <cellStyle name="Měna 11 5 3 6 2 2 2" xfId="34175" xr:uid="{00000000-0005-0000-0000-000052040000}"/>
    <cellStyle name="Měna 11 5 3 6 2 3" xfId="27535" xr:uid="{00000000-0005-0000-0000-000053040000}"/>
    <cellStyle name="Měna 11 5 3 6 3" xfId="13365" xr:uid="{00000000-0005-0000-0000-000054040000}"/>
    <cellStyle name="Měna 11 5 3 6 3 2" xfId="30529" xr:uid="{00000000-0005-0000-0000-000055040000}"/>
    <cellStyle name="Měna 11 5 3 6 4" xfId="16423" xr:uid="{00000000-0005-0000-0000-000056040000}"/>
    <cellStyle name="Měna 11 5 3 6 4 2" xfId="33521" xr:uid="{00000000-0005-0000-0000-000057040000}"/>
    <cellStyle name="Měna 11 5 3 6 5" xfId="24534" xr:uid="{00000000-0005-0000-0000-000058040000}"/>
    <cellStyle name="Měna 11 5 3 7" xfId="3931" xr:uid="{00000000-0005-0000-0000-000059040000}"/>
    <cellStyle name="Měna 11 5 3 7 2" xfId="17089" xr:uid="{00000000-0005-0000-0000-00005A040000}"/>
    <cellStyle name="Měna 11 5 3 7 2 2" xfId="34176" xr:uid="{00000000-0005-0000-0000-00005B040000}"/>
    <cellStyle name="Měna 11 5 3 7 3" xfId="22206" xr:uid="{00000000-0005-0000-0000-00005C040000}"/>
    <cellStyle name="Měna 11 5 3 8" xfId="8085" xr:uid="{00000000-0005-0000-0000-00005D040000}"/>
    <cellStyle name="Měna 11 5 3 8 2" xfId="19440" xr:uid="{00000000-0005-0000-0000-00005E040000}"/>
    <cellStyle name="Měna 11 5 3 8 2 2" xfId="36180" xr:uid="{00000000-0005-0000-0000-00005F040000}"/>
    <cellStyle name="Měna 11 5 3 8 3" xfId="25322" xr:uid="{00000000-0005-0000-0000-000060040000}"/>
    <cellStyle name="Měna 11 5 3 9" xfId="11131" xr:uid="{00000000-0005-0000-0000-000061040000}"/>
    <cellStyle name="Měna 11 5 3 9 2" xfId="28314" xr:uid="{00000000-0005-0000-0000-000062040000}"/>
    <cellStyle name="Měna 11 5 4" xfId="3352" xr:uid="{00000000-0005-0000-0000-000063040000}"/>
    <cellStyle name="Měna 11 5 4 2" xfId="22042" xr:uid="{00000000-0005-0000-0000-000064040000}"/>
    <cellStyle name="Měna 11 5 5" xfId="4111" xr:uid="{00000000-0005-0000-0000-000065040000}"/>
    <cellStyle name="Měna 11 5 5 2" xfId="5490" xr:uid="{00000000-0005-0000-0000-000066040000}"/>
    <cellStyle name="Měna 11 5 5 2 2" xfId="8793" xr:uid="{00000000-0005-0000-0000-000067040000}"/>
    <cellStyle name="Měna 11 5 5 2 2 2" xfId="17090" xr:uid="{00000000-0005-0000-0000-000068040000}"/>
    <cellStyle name="Měna 11 5 5 2 2 2 2" xfId="34177" xr:uid="{00000000-0005-0000-0000-000069040000}"/>
    <cellStyle name="Měna 11 5 5 2 2 3" xfId="26022" xr:uid="{00000000-0005-0000-0000-00006A040000}"/>
    <cellStyle name="Měna 11 5 5 2 3" xfId="11849" xr:uid="{00000000-0005-0000-0000-00006B040000}"/>
    <cellStyle name="Měna 11 5 5 2 3 2" xfId="29015" xr:uid="{00000000-0005-0000-0000-00006C040000}"/>
    <cellStyle name="Měna 11 5 5 2 4" xfId="14910" xr:uid="{00000000-0005-0000-0000-00006D040000}"/>
    <cellStyle name="Měna 11 5 5 2 4 2" xfId="32008" xr:uid="{00000000-0005-0000-0000-00006E040000}"/>
    <cellStyle name="Měna 11 5 5 2 5" xfId="22971" xr:uid="{00000000-0005-0000-0000-00006F040000}"/>
    <cellStyle name="Měna 11 5 5 3" xfId="5853" xr:uid="{00000000-0005-0000-0000-000070040000}"/>
    <cellStyle name="Měna 11 5 5 3 2" xfId="23332" xr:uid="{00000000-0005-0000-0000-000071040000}"/>
    <cellStyle name="Měna 11 5 5 4" xfId="6487" xr:uid="{00000000-0005-0000-0000-000072040000}"/>
    <cellStyle name="Měna 11 5 5 4 2" xfId="9709" xr:uid="{00000000-0005-0000-0000-000073040000}"/>
    <cellStyle name="Měna 11 5 5 4 2 2" xfId="17091" xr:uid="{00000000-0005-0000-0000-000074040000}"/>
    <cellStyle name="Měna 11 5 5 4 2 2 2" xfId="34178" xr:uid="{00000000-0005-0000-0000-000075040000}"/>
    <cellStyle name="Měna 11 5 5 4 2 3" xfId="26937" xr:uid="{00000000-0005-0000-0000-000076040000}"/>
    <cellStyle name="Měna 11 5 5 4 3" xfId="12767" xr:uid="{00000000-0005-0000-0000-000077040000}"/>
    <cellStyle name="Měna 11 5 5 4 3 2" xfId="29931" xr:uid="{00000000-0005-0000-0000-000078040000}"/>
    <cellStyle name="Měna 11 5 5 4 4" xfId="15825" xr:uid="{00000000-0005-0000-0000-000079040000}"/>
    <cellStyle name="Měna 11 5 5 4 4 2" xfId="32923" xr:uid="{00000000-0005-0000-0000-00007A040000}"/>
    <cellStyle name="Měna 11 5 5 4 5" xfId="23936" xr:uid="{00000000-0005-0000-0000-00007B040000}"/>
    <cellStyle name="Měna 11 5 5 5" xfId="7113" xr:uid="{00000000-0005-0000-0000-00007C040000}"/>
    <cellStyle name="Měna 11 5 5 5 2" xfId="10309" xr:uid="{00000000-0005-0000-0000-00007D040000}"/>
    <cellStyle name="Měna 11 5 5 5 2 2" xfId="17092" xr:uid="{00000000-0005-0000-0000-00007E040000}"/>
    <cellStyle name="Měna 11 5 5 5 2 2 2" xfId="34179" xr:uid="{00000000-0005-0000-0000-00007F040000}"/>
    <cellStyle name="Měna 11 5 5 5 2 3" xfId="27537" xr:uid="{00000000-0005-0000-0000-000080040000}"/>
    <cellStyle name="Měna 11 5 5 5 3" xfId="13367" xr:uid="{00000000-0005-0000-0000-000081040000}"/>
    <cellStyle name="Měna 11 5 5 5 3 2" xfId="30531" xr:uid="{00000000-0005-0000-0000-000082040000}"/>
    <cellStyle name="Měna 11 5 5 5 4" xfId="16425" xr:uid="{00000000-0005-0000-0000-000083040000}"/>
    <cellStyle name="Měna 11 5 5 5 4 2" xfId="33523" xr:uid="{00000000-0005-0000-0000-000084040000}"/>
    <cellStyle name="Měna 11 5 5 5 5" xfId="24536" xr:uid="{00000000-0005-0000-0000-000085040000}"/>
    <cellStyle name="Měna 11 5 5 6" xfId="8157" xr:uid="{00000000-0005-0000-0000-000086040000}"/>
    <cellStyle name="Měna 11 5 5 6 2" xfId="19434" xr:uid="{00000000-0005-0000-0000-000087040000}"/>
    <cellStyle name="Měna 11 5 5 6 2 2" xfId="36178" xr:uid="{00000000-0005-0000-0000-000088040000}"/>
    <cellStyle name="Měna 11 5 5 6 3" xfId="25394" xr:uid="{00000000-0005-0000-0000-000089040000}"/>
    <cellStyle name="Měna 11 5 5 7" xfId="11207" xr:uid="{00000000-0005-0000-0000-00008A040000}"/>
    <cellStyle name="Měna 11 5 5 7 2" xfId="28386" xr:uid="{00000000-0005-0000-0000-00008B040000}"/>
    <cellStyle name="Měna 11 5 5 8" xfId="14278" xr:uid="{00000000-0005-0000-0000-00008C040000}"/>
    <cellStyle name="Měna 11 5 5 8 2" xfId="31381" xr:uid="{00000000-0005-0000-0000-00008D040000}"/>
    <cellStyle name="Měna 11 5 5 9" xfId="22299" xr:uid="{00000000-0005-0000-0000-00008E040000}"/>
    <cellStyle name="Měna 11 5 6" xfId="5219" xr:uid="{00000000-0005-0000-0000-00008F040000}"/>
    <cellStyle name="Měna 11 5 6 2" xfId="5854" xr:uid="{00000000-0005-0000-0000-000090040000}"/>
    <cellStyle name="Měna 11 5 6 2 2" xfId="23333" xr:uid="{00000000-0005-0000-0000-000091040000}"/>
    <cellStyle name="Měna 11 5 6 3" xfId="8593" xr:uid="{00000000-0005-0000-0000-000092040000}"/>
    <cellStyle name="Měna 11 5 6 3 2" xfId="25822" xr:uid="{00000000-0005-0000-0000-000093040000}"/>
    <cellStyle name="Měna 11 5 6 4" xfId="11649" xr:uid="{00000000-0005-0000-0000-000094040000}"/>
    <cellStyle name="Měna 11 5 6 4 2" xfId="28815" xr:uid="{00000000-0005-0000-0000-000095040000}"/>
    <cellStyle name="Měna 11 5 6 5" xfId="14710" xr:uid="{00000000-0005-0000-0000-000096040000}"/>
    <cellStyle name="Měna 11 5 6 5 2" xfId="31808" xr:uid="{00000000-0005-0000-0000-000097040000}"/>
    <cellStyle name="Měna 11 5 6 6" xfId="22762" xr:uid="{00000000-0005-0000-0000-000098040000}"/>
    <cellStyle name="Měna 11 5 7" xfId="6484" xr:uid="{00000000-0005-0000-0000-000099040000}"/>
    <cellStyle name="Měna 11 5 7 2" xfId="9706" xr:uid="{00000000-0005-0000-0000-00009A040000}"/>
    <cellStyle name="Měna 11 5 7 2 2" xfId="17093" xr:uid="{00000000-0005-0000-0000-00009B040000}"/>
    <cellStyle name="Měna 11 5 7 2 2 2" xfId="34180" xr:uid="{00000000-0005-0000-0000-00009C040000}"/>
    <cellStyle name="Měna 11 5 7 2 3" xfId="26934" xr:uid="{00000000-0005-0000-0000-00009D040000}"/>
    <cellStyle name="Měna 11 5 7 3" xfId="12764" xr:uid="{00000000-0005-0000-0000-00009E040000}"/>
    <cellStyle name="Měna 11 5 7 3 2" xfId="29928" xr:uid="{00000000-0005-0000-0000-00009F040000}"/>
    <cellStyle name="Měna 11 5 7 4" xfId="15822" xr:uid="{00000000-0005-0000-0000-0000A0040000}"/>
    <cellStyle name="Měna 11 5 7 4 2" xfId="32920" xr:uid="{00000000-0005-0000-0000-0000A1040000}"/>
    <cellStyle name="Měna 11 5 7 5" xfId="23933" xr:uid="{00000000-0005-0000-0000-0000A2040000}"/>
    <cellStyle name="Měna 11 5 8" xfId="7110" xr:uid="{00000000-0005-0000-0000-0000A3040000}"/>
    <cellStyle name="Měna 11 5 8 2" xfId="10306" xr:uid="{00000000-0005-0000-0000-0000A4040000}"/>
    <cellStyle name="Měna 11 5 8 2 2" xfId="17094" xr:uid="{00000000-0005-0000-0000-0000A5040000}"/>
    <cellStyle name="Měna 11 5 8 2 2 2" xfId="34181" xr:uid="{00000000-0005-0000-0000-0000A6040000}"/>
    <cellStyle name="Měna 11 5 8 2 3" xfId="27534" xr:uid="{00000000-0005-0000-0000-0000A7040000}"/>
    <cellStyle name="Měna 11 5 8 3" xfId="13364" xr:uid="{00000000-0005-0000-0000-0000A8040000}"/>
    <cellStyle name="Měna 11 5 8 3 2" xfId="30528" xr:uid="{00000000-0005-0000-0000-0000A9040000}"/>
    <cellStyle name="Měna 11 5 8 4" xfId="16422" xr:uid="{00000000-0005-0000-0000-0000AA040000}"/>
    <cellStyle name="Měna 11 5 8 4 2" xfId="33520" xr:uid="{00000000-0005-0000-0000-0000AB040000}"/>
    <cellStyle name="Měna 11 5 8 5" xfId="24533" xr:uid="{00000000-0005-0000-0000-0000AC040000}"/>
    <cellStyle name="Měna 11 5 9" xfId="3245" xr:uid="{00000000-0005-0000-0000-0000AD040000}"/>
    <cellStyle name="Měna 11 5 9 2" xfId="17095" xr:uid="{00000000-0005-0000-0000-0000AE040000}"/>
    <cellStyle name="Měna 11 5 9 2 2" xfId="34182" xr:uid="{00000000-0005-0000-0000-0000AF040000}"/>
    <cellStyle name="Měna 11 5 9 3" xfId="21968" xr:uid="{00000000-0005-0000-0000-0000B0040000}"/>
    <cellStyle name="Měna 11 6" xfId="612" xr:uid="{00000000-0005-0000-0000-0000B1040000}"/>
    <cellStyle name="Měna 11 6 2" xfId="1059" xr:uid="{00000000-0005-0000-0000-0000B2040000}"/>
    <cellStyle name="Měna 11 6 2 2" xfId="3011" xr:uid="{00000000-0005-0000-0000-0000B3040000}"/>
    <cellStyle name="Měna 11 6 2 2 2" xfId="21785" xr:uid="{00000000-0005-0000-0000-0000B4040000}"/>
    <cellStyle name="Měna 11 6 2 3" xfId="3355" xr:uid="{00000000-0005-0000-0000-0000B5040000}"/>
    <cellStyle name="Měna 11 6 2 3 2" xfId="22045" xr:uid="{00000000-0005-0000-0000-0000B6040000}"/>
    <cellStyle name="Měna 11 6 2 4" xfId="21273" xr:uid="{00000000-0005-0000-0000-0000B7040000}"/>
    <cellStyle name="Měna 11 6 2 5" xfId="2457" xr:uid="{00000000-0005-0000-0000-0000B8040000}"/>
    <cellStyle name="Měna 11 6 3" xfId="2753" xr:uid="{00000000-0005-0000-0000-0000B9040000}"/>
    <cellStyle name="Měna 11 6 3 2" xfId="4812" xr:uid="{00000000-0005-0000-0000-0000BA040000}"/>
    <cellStyle name="Měna 11 6 3 2 2" xfId="22654" xr:uid="{00000000-0005-0000-0000-0000BB040000}"/>
    <cellStyle name="Měna 11 6 3 3" xfId="21529" xr:uid="{00000000-0005-0000-0000-0000BC040000}"/>
    <cellStyle name="Měna 11 6 4" xfId="4118" xr:uid="{00000000-0005-0000-0000-0000BD040000}"/>
    <cellStyle name="Měna 11 6 4 2" xfId="5497" xr:uid="{00000000-0005-0000-0000-0000BE040000}"/>
    <cellStyle name="Měna 11 6 4 2 2" xfId="8800" xr:uid="{00000000-0005-0000-0000-0000BF040000}"/>
    <cellStyle name="Měna 11 6 4 2 2 2" xfId="17096" xr:uid="{00000000-0005-0000-0000-0000C0040000}"/>
    <cellStyle name="Měna 11 6 4 2 2 2 2" xfId="34183" xr:uid="{00000000-0005-0000-0000-0000C1040000}"/>
    <cellStyle name="Měna 11 6 4 2 2 3" xfId="26029" xr:uid="{00000000-0005-0000-0000-0000C2040000}"/>
    <cellStyle name="Měna 11 6 4 2 3" xfId="11856" xr:uid="{00000000-0005-0000-0000-0000C3040000}"/>
    <cellStyle name="Měna 11 6 4 2 3 2" xfId="29022" xr:uid="{00000000-0005-0000-0000-0000C4040000}"/>
    <cellStyle name="Měna 11 6 4 2 4" xfId="14917" xr:uid="{00000000-0005-0000-0000-0000C5040000}"/>
    <cellStyle name="Měna 11 6 4 2 4 2" xfId="32015" xr:uid="{00000000-0005-0000-0000-0000C6040000}"/>
    <cellStyle name="Měna 11 6 4 2 5" xfId="22978" xr:uid="{00000000-0005-0000-0000-0000C7040000}"/>
    <cellStyle name="Měna 11 6 4 3" xfId="5855" xr:uid="{00000000-0005-0000-0000-0000C8040000}"/>
    <cellStyle name="Měna 11 6 4 3 2" xfId="23334" xr:uid="{00000000-0005-0000-0000-0000C9040000}"/>
    <cellStyle name="Měna 11 6 4 4" xfId="6488" xr:uid="{00000000-0005-0000-0000-0000CA040000}"/>
    <cellStyle name="Měna 11 6 4 4 2" xfId="9710" xr:uid="{00000000-0005-0000-0000-0000CB040000}"/>
    <cellStyle name="Měna 11 6 4 4 2 2" xfId="17097" xr:uid="{00000000-0005-0000-0000-0000CC040000}"/>
    <cellStyle name="Měna 11 6 4 4 2 2 2" xfId="34184" xr:uid="{00000000-0005-0000-0000-0000CD040000}"/>
    <cellStyle name="Měna 11 6 4 4 2 3" xfId="26938" xr:uid="{00000000-0005-0000-0000-0000CE040000}"/>
    <cellStyle name="Měna 11 6 4 4 3" xfId="12768" xr:uid="{00000000-0005-0000-0000-0000CF040000}"/>
    <cellStyle name="Měna 11 6 4 4 3 2" xfId="29932" xr:uid="{00000000-0005-0000-0000-0000D0040000}"/>
    <cellStyle name="Měna 11 6 4 4 4" xfId="15826" xr:uid="{00000000-0005-0000-0000-0000D1040000}"/>
    <cellStyle name="Měna 11 6 4 4 4 2" xfId="32924" xr:uid="{00000000-0005-0000-0000-0000D2040000}"/>
    <cellStyle name="Měna 11 6 4 4 5" xfId="23937" xr:uid="{00000000-0005-0000-0000-0000D3040000}"/>
    <cellStyle name="Měna 11 6 4 5" xfId="7114" xr:uid="{00000000-0005-0000-0000-0000D4040000}"/>
    <cellStyle name="Měna 11 6 4 5 2" xfId="10310" xr:uid="{00000000-0005-0000-0000-0000D5040000}"/>
    <cellStyle name="Měna 11 6 4 5 2 2" xfId="17098" xr:uid="{00000000-0005-0000-0000-0000D6040000}"/>
    <cellStyle name="Měna 11 6 4 5 2 2 2" xfId="34185" xr:uid="{00000000-0005-0000-0000-0000D7040000}"/>
    <cellStyle name="Měna 11 6 4 5 2 3" xfId="27538" xr:uid="{00000000-0005-0000-0000-0000D8040000}"/>
    <cellStyle name="Měna 11 6 4 5 3" xfId="13368" xr:uid="{00000000-0005-0000-0000-0000D9040000}"/>
    <cellStyle name="Měna 11 6 4 5 3 2" xfId="30532" xr:uid="{00000000-0005-0000-0000-0000DA040000}"/>
    <cellStyle name="Měna 11 6 4 5 4" xfId="16426" xr:uid="{00000000-0005-0000-0000-0000DB040000}"/>
    <cellStyle name="Měna 11 6 4 5 4 2" xfId="33524" xr:uid="{00000000-0005-0000-0000-0000DC040000}"/>
    <cellStyle name="Měna 11 6 4 5 5" xfId="24537" xr:uid="{00000000-0005-0000-0000-0000DD040000}"/>
    <cellStyle name="Měna 11 6 4 6" xfId="8164" xr:uid="{00000000-0005-0000-0000-0000DE040000}"/>
    <cellStyle name="Měna 11 6 4 6 2" xfId="19431" xr:uid="{00000000-0005-0000-0000-0000DF040000}"/>
    <cellStyle name="Měna 11 6 4 6 2 2" xfId="36177" xr:uid="{00000000-0005-0000-0000-0000E0040000}"/>
    <cellStyle name="Měna 11 6 4 6 3" xfId="25401" xr:uid="{00000000-0005-0000-0000-0000E1040000}"/>
    <cellStyle name="Měna 11 6 4 7" xfId="11214" xr:uid="{00000000-0005-0000-0000-0000E2040000}"/>
    <cellStyle name="Měna 11 6 4 7 2" xfId="28393" xr:uid="{00000000-0005-0000-0000-0000E3040000}"/>
    <cellStyle name="Měna 11 6 4 8" xfId="14285" xr:uid="{00000000-0005-0000-0000-0000E4040000}"/>
    <cellStyle name="Měna 11 6 4 8 2" xfId="31388" xr:uid="{00000000-0005-0000-0000-0000E5040000}"/>
    <cellStyle name="Měna 11 6 4 9" xfId="22306" xr:uid="{00000000-0005-0000-0000-0000E6040000}"/>
    <cellStyle name="Měna 11 6 5" xfId="3354" xr:uid="{00000000-0005-0000-0000-0000E7040000}"/>
    <cellStyle name="Měna 11 6 5 2" xfId="22044" xr:uid="{00000000-0005-0000-0000-0000E8040000}"/>
    <cellStyle name="Měna 11 6 6" xfId="21017" xr:uid="{00000000-0005-0000-0000-0000E9040000}"/>
    <cellStyle name="Měna 11 6 7" xfId="2062" xr:uid="{00000000-0005-0000-0000-0000EA040000}"/>
    <cellStyle name="Měna 11 6 8" xfId="36626" xr:uid="{00000000-0005-0000-0000-0000EB040000}"/>
    <cellStyle name="Měna 11 7" xfId="395" xr:uid="{00000000-0005-0000-0000-0000EC040000}"/>
    <cellStyle name="Měna 11 7 10" xfId="14103" xr:uid="{00000000-0005-0000-0000-0000ED040000}"/>
    <cellStyle name="Měna 11 7 10 2" xfId="31214" xr:uid="{00000000-0005-0000-0000-0000EE040000}"/>
    <cellStyle name="Měna 11 7 11" xfId="21052" xr:uid="{00000000-0005-0000-0000-0000EF040000}"/>
    <cellStyle name="Měna 11 7 12" xfId="2145" xr:uid="{00000000-0005-0000-0000-0000F0040000}"/>
    <cellStyle name="Měna 11 7 13" xfId="1219" xr:uid="{00000000-0005-0000-0000-0000F1040000}"/>
    <cellStyle name="Měna 11 7 2" xfId="2492" xr:uid="{00000000-0005-0000-0000-0000F2040000}"/>
    <cellStyle name="Měna 11 7 2 2" xfId="3046" xr:uid="{00000000-0005-0000-0000-0000F3040000}"/>
    <cellStyle name="Měna 11 7 2 2 2" xfId="21820" xr:uid="{00000000-0005-0000-0000-0000F4040000}"/>
    <cellStyle name="Měna 11 7 2 3" xfId="4027" xr:uid="{00000000-0005-0000-0000-0000F5040000}"/>
    <cellStyle name="Měna 11 7 2 3 2" xfId="22258" xr:uid="{00000000-0005-0000-0000-0000F6040000}"/>
    <cellStyle name="Měna 11 7 2 4" xfId="21308" xr:uid="{00000000-0005-0000-0000-0000F7040000}"/>
    <cellStyle name="Měna 11 7 3" xfId="2789" xr:uid="{00000000-0005-0000-0000-0000F8040000}"/>
    <cellStyle name="Měna 11 7 3 10" xfId="21564" xr:uid="{00000000-0005-0000-0000-0000F9040000}"/>
    <cellStyle name="Měna 11 7 3 2" xfId="5502" xr:uid="{00000000-0005-0000-0000-0000FA040000}"/>
    <cellStyle name="Měna 11 7 3 2 2" xfId="8805" xr:uid="{00000000-0005-0000-0000-0000FB040000}"/>
    <cellStyle name="Měna 11 7 3 2 2 2" xfId="17099" xr:uid="{00000000-0005-0000-0000-0000FC040000}"/>
    <cellStyle name="Měna 11 7 3 2 2 2 2" xfId="34186" xr:uid="{00000000-0005-0000-0000-0000FD040000}"/>
    <cellStyle name="Měna 11 7 3 2 2 3" xfId="26034" xr:uid="{00000000-0005-0000-0000-0000FE040000}"/>
    <cellStyle name="Měna 11 7 3 2 3" xfId="11861" xr:uid="{00000000-0005-0000-0000-0000FF040000}"/>
    <cellStyle name="Měna 11 7 3 2 3 2" xfId="29027" xr:uid="{00000000-0005-0000-0000-000000050000}"/>
    <cellStyle name="Měna 11 7 3 2 4" xfId="14922" xr:uid="{00000000-0005-0000-0000-000001050000}"/>
    <cellStyle name="Měna 11 7 3 2 4 2" xfId="32020" xr:uid="{00000000-0005-0000-0000-000002050000}"/>
    <cellStyle name="Měna 11 7 3 2 5" xfId="22983" xr:uid="{00000000-0005-0000-0000-000003050000}"/>
    <cellStyle name="Měna 11 7 3 3" xfId="5856" xr:uid="{00000000-0005-0000-0000-000004050000}"/>
    <cellStyle name="Měna 11 7 3 3 2" xfId="23335" xr:uid="{00000000-0005-0000-0000-000005050000}"/>
    <cellStyle name="Měna 11 7 3 4" xfId="6490" xr:uid="{00000000-0005-0000-0000-000006050000}"/>
    <cellStyle name="Měna 11 7 3 4 2" xfId="9712" xr:uid="{00000000-0005-0000-0000-000007050000}"/>
    <cellStyle name="Měna 11 7 3 4 2 2" xfId="17100" xr:uid="{00000000-0005-0000-0000-000008050000}"/>
    <cellStyle name="Měna 11 7 3 4 2 2 2" xfId="34187" xr:uid="{00000000-0005-0000-0000-000009050000}"/>
    <cellStyle name="Měna 11 7 3 4 2 3" xfId="26940" xr:uid="{00000000-0005-0000-0000-00000A050000}"/>
    <cellStyle name="Měna 11 7 3 4 3" xfId="12770" xr:uid="{00000000-0005-0000-0000-00000B050000}"/>
    <cellStyle name="Měna 11 7 3 4 3 2" xfId="29934" xr:uid="{00000000-0005-0000-0000-00000C050000}"/>
    <cellStyle name="Měna 11 7 3 4 4" xfId="15828" xr:uid="{00000000-0005-0000-0000-00000D050000}"/>
    <cellStyle name="Měna 11 7 3 4 4 2" xfId="32926" xr:uid="{00000000-0005-0000-0000-00000E050000}"/>
    <cellStyle name="Měna 11 7 3 4 5" xfId="23939" xr:uid="{00000000-0005-0000-0000-00000F050000}"/>
    <cellStyle name="Měna 11 7 3 5" xfId="7116" xr:uid="{00000000-0005-0000-0000-000010050000}"/>
    <cellStyle name="Měna 11 7 3 5 2" xfId="10312" xr:uid="{00000000-0005-0000-0000-000011050000}"/>
    <cellStyle name="Měna 11 7 3 5 2 2" xfId="17101" xr:uid="{00000000-0005-0000-0000-000012050000}"/>
    <cellStyle name="Měna 11 7 3 5 2 2 2" xfId="34188" xr:uid="{00000000-0005-0000-0000-000013050000}"/>
    <cellStyle name="Měna 11 7 3 5 2 3" xfId="27540" xr:uid="{00000000-0005-0000-0000-000014050000}"/>
    <cellStyle name="Měna 11 7 3 5 3" xfId="13370" xr:uid="{00000000-0005-0000-0000-000015050000}"/>
    <cellStyle name="Měna 11 7 3 5 3 2" xfId="30534" xr:uid="{00000000-0005-0000-0000-000016050000}"/>
    <cellStyle name="Měna 11 7 3 5 4" xfId="16428" xr:uid="{00000000-0005-0000-0000-000017050000}"/>
    <cellStyle name="Měna 11 7 3 5 4 2" xfId="33526" xr:uid="{00000000-0005-0000-0000-000018050000}"/>
    <cellStyle name="Měna 11 7 3 5 5" xfId="24539" xr:uid="{00000000-0005-0000-0000-000019050000}"/>
    <cellStyle name="Měna 11 7 3 6" xfId="4137" xr:uid="{00000000-0005-0000-0000-00001A050000}"/>
    <cellStyle name="Měna 11 7 3 6 2" xfId="19429" xr:uid="{00000000-0005-0000-0000-00001B050000}"/>
    <cellStyle name="Měna 11 7 3 6 2 2" xfId="36175" xr:uid="{00000000-0005-0000-0000-00001C050000}"/>
    <cellStyle name="Měna 11 7 3 6 3" xfId="22311" xr:uid="{00000000-0005-0000-0000-00001D050000}"/>
    <cellStyle name="Měna 11 7 3 7" xfId="8169" xr:uid="{00000000-0005-0000-0000-00001E050000}"/>
    <cellStyle name="Měna 11 7 3 7 2" xfId="25406" xr:uid="{00000000-0005-0000-0000-00001F050000}"/>
    <cellStyle name="Měna 11 7 3 8" xfId="11220" xr:uid="{00000000-0005-0000-0000-000020050000}"/>
    <cellStyle name="Měna 11 7 3 8 2" xfId="28398" xr:uid="{00000000-0005-0000-0000-000021050000}"/>
    <cellStyle name="Měna 11 7 3 9" xfId="14290" xr:uid="{00000000-0005-0000-0000-000022050000}"/>
    <cellStyle name="Měna 11 7 3 9 2" xfId="31393" xr:uid="{00000000-0005-0000-0000-000023050000}"/>
    <cellStyle name="Měna 11 7 4" xfId="5292" xr:uid="{00000000-0005-0000-0000-000024050000}"/>
    <cellStyle name="Měna 11 7 4 2" xfId="5857" xr:uid="{00000000-0005-0000-0000-000025050000}"/>
    <cellStyle name="Měna 11 7 4 2 2" xfId="23336" xr:uid="{00000000-0005-0000-0000-000026050000}"/>
    <cellStyle name="Měna 11 7 4 3" xfId="8638" xr:uid="{00000000-0005-0000-0000-000027050000}"/>
    <cellStyle name="Měna 11 7 4 3 2" xfId="25867" xr:uid="{00000000-0005-0000-0000-000028050000}"/>
    <cellStyle name="Měna 11 7 4 4" xfId="11694" xr:uid="{00000000-0005-0000-0000-000029050000}"/>
    <cellStyle name="Měna 11 7 4 4 2" xfId="28860" xr:uid="{00000000-0005-0000-0000-00002A050000}"/>
    <cellStyle name="Měna 11 7 4 5" xfId="14755" xr:uid="{00000000-0005-0000-0000-00002B050000}"/>
    <cellStyle name="Měna 11 7 4 5 2" xfId="31853" xr:uid="{00000000-0005-0000-0000-00002C050000}"/>
    <cellStyle name="Měna 11 7 4 6" xfId="22809" xr:uid="{00000000-0005-0000-0000-00002D050000}"/>
    <cellStyle name="Měna 11 7 5" xfId="6489" xr:uid="{00000000-0005-0000-0000-00002E050000}"/>
    <cellStyle name="Měna 11 7 5 2" xfId="9711" xr:uid="{00000000-0005-0000-0000-00002F050000}"/>
    <cellStyle name="Měna 11 7 5 2 2" xfId="17102" xr:uid="{00000000-0005-0000-0000-000030050000}"/>
    <cellStyle name="Měna 11 7 5 2 2 2" xfId="34189" xr:uid="{00000000-0005-0000-0000-000031050000}"/>
    <cellStyle name="Měna 11 7 5 2 3" xfId="26939" xr:uid="{00000000-0005-0000-0000-000032050000}"/>
    <cellStyle name="Měna 11 7 5 3" xfId="12769" xr:uid="{00000000-0005-0000-0000-000033050000}"/>
    <cellStyle name="Měna 11 7 5 3 2" xfId="29933" xr:uid="{00000000-0005-0000-0000-000034050000}"/>
    <cellStyle name="Měna 11 7 5 4" xfId="15827" xr:uid="{00000000-0005-0000-0000-000035050000}"/>
    <cellStyle name="Měna 11 7 5 4 2" xfId="32925" xr:uid="{00000000-0005-0000-0000-000036050000}"/>
    <cellStyle name="Měna 11 7 5 5" xfId="23938" xr:uid="{00000000-0005-0000-0000-000037050000}"/>
    <cellStyle name="Měna 11 7 6" xfId="7115" xr:uid="{00000000-0005-0000-0000-000038050000}"/>
    <cellStyle name="Měna 11 7 6 2" xfId="10311" xr:uid="{00000000-0005-0000-0000-000039050000}"/>
    <cellStyle name="Měna 11 7 6 2 2" xfId="17103" xr:uid="{00000000-0005-0000-0000-00003A050000}"/>
    <cellStyle name="Měna 11 7 6 2 2 2" xfId="34190" xr:uid="{00000000-0005-0000-0000-00003B050000}"/>
    <cellStyle name="Měna 11 7 6 2 3" xfId="27539" xr:uid="{00000000-0005-0000-0000-00003C050000}"/>
    <cellStyle name="Měna 11 7 6 3" xfId="13369" xr:uid="{00000000-0005-0000-0000-00003D050000}"/>
    <cellStyle name="Měna 11 7 6 3 2" xfId="30533" xr:uid="{00000000-0005-0000-0000-00003E050000}"/>
    <cellStyle name="Měna 11 7 6 4" xfId="16427" xr:uid="{00000000-0005-0000-0000-00003F050000}"/>
    <cellStyle name="Měna 11 7 6 4 2" xfId="33525" xr:uid="{00000000-0005-0000-0000-000040050000}"/>
    <cellStyle name="Měna 11 7 6 5" xfId="24538" xr:uid="{00000000-0005-0000-0000-000041050000}"/>
    <cellStyle name="Měna 11 7 7" xfId="3356" xr:uid="{00000000-0005-0000-0000-000042050000}"/>
    <cellStyle name="Měna 11 7 7 2" xfId="17104" xr:uid="{00000000-0005-0000-0000-000043050000}"/>
    <cellStyle name="Měna 11 7 7 2 2" xfId="34191" xr:uid="{00000000-0005-0000-0000-000044050000}"/>
    <cellStyle name="Měna 11 7 7 3" xfId="22046" xr:uid="{00000000-0005-0000-0000-000045050000}"/>
    <cellStyle name="Měna 11 7 8" xfId="7978" xr:uid="{00000000-0005-0000-0000-000046050000}"/>
    <cellStyle name="Měna 11 7 8 2" xfId="19430" xr:uid="{00000000-0005-0000-0000-000047050000}"/>
    <cellStyle name="Měna 11 7 8 2 2" xfId="36176" xr:uid="{00000000-0005-0000-0000-000048050000}"/>
    <cellStyle name="Měna 11 7 8 3" xfId="25223" xr:uid="{00000000-0005-0000-0000-000049050000}"/>
    <cellStyle name="Měna 11 7 9" xfId="11017" xr:uid="{00000000-0005-0000-0000-00004A050000}"/>
    <cellStyle name="Měna 11 7 9 2" xfId="28216" xr:uid="{00000000-0005-0000-0000-00004B050000}"/>
    <cellStyle name="Měna 11 8" xfId="725" xr:uid="{00000000-0005-0000-0000-00004C050000}"/>
    <cellStyle name="Měna 11 8 10" xfId="21087" xr:uid="{00000000-0005-0000-0000-00004D050000}"/>
    <cellStyle name="Měna 11 8 11" xfId="2210" xr:uid="{00000000-0005-0000-0000-00004E050000}"/>
    <cellStyle name="Měna 11 8 12" xfId="1292" xr:uid="{00000000-0005-0000-0000-00004F050000}"/>
    <cellStyle name="Měna 11 8 2" xfId="2530" xr:uid="{00000000-0005-0000-0000-000050050000}"/>
    <cellStyle name="Měna 11 8 2 2" xfId="3081" xr:uid="{00000000-0005-0000-0000-000051050000}"/>
    <cellStyle name="Měna 11 8 2 2 2" xfId="17105" xr:uid="{00000000-0005-0000-0000-000052050000}"/>
    <cellStyle name="Měna 11 8 2 2 2 2" xfId="34192" xr:uid="{00000000-0005-0000-0000-000053050000}"/>
    <cellStyle name="Měna 11 8 2 2 3" xfId="21855" xr:uid="{00000000-0005-0000-0000-000054050000}"/>
    <cellStyle name="Měna 11 8 2 3" xfId="5575" xr:uid="{00000000-0005-0000-0000-000055050000}"/>
    <cellStyle name="Měna 11 8 2 3 2" xfId="23056" xr:uid="{00000000-0005-0000-0000-000056050000}"/>
    <cellStyle name="Měna 11 8 2 4" xfId="8878" xr:uid="{00000000-0005-0000-0000-000057050000}"/>
    <cellStyle name="Měna 11 8 2 4 2" xfId="26107" xr:uid="{00000000-0005-0000-0000-000058050000}"/>
    <cellStyle name="Měna 11 8 2 5" xfId="11934" xr:uid="{00000000-0005-0000-0000-000059050000}"/>
    <cellStyle name="Měna 11 8 2 5 2" xfId="29100" xr:uid="{00000000-0005-0000-0000-00005A050000}"/>
    <cellStyle name="Měna 11 8 2 6" xfId="14995" xr:uid="{00000000-0005-0000-0000-00005B050000}"/>
    <cellStyle name="Měna 11 8 2 6 2" xfId="32093" xr:uid="{00000000-0005-0000-0000-00005C050000}"/>
    <cellStyle name="Měna 11 8 2 7" xfId="21343" xr:uid="{00000000-0005-0000-0000-00005D050000}"/>
    <cellStyle name="Měna 11 8 3" xfId="2824" xr:uid="{00000000-0005-0000-0000-00005E050000}"/>
    <cellStyle name="Měna 11 8 3 2" xfId="5858" xr:uid="{00000000-0005-0000-0000-00005F050000}"/>
    <cellStyle name="Měna 11 8 3 2 2" xfId="23337" xr:uid="{00000000-0005-0000-0000-000060050000}"/>
    <cellStyle name="Měna 11 8 3 3" xfId="21599" xr:uid="{00000000-0005-0000-0000-000061050000}"/>
    <cellStyle name="Měna 11 8 4" xfId="6491" xr:uid="{00000000-0005-0000-0000-000062050000}"/>
    <cellStyle name="Měna 11 8 4 2" xfId="9713" xr:uid="{00000000-0005-0000-0000-000063050000}"/>
    <cellStyle name="Měna 11 8 4 2 2" xfId="17106" xr:uid="{00000000-0005-0000-0000-000064050000}"/>
    <cellStyle name="Měna 11 8 4 2 2 2" xfId="34193" xr:uid="{00000000-0005-0000-0000-000065050000}"/>
    <cellStyle name="Měna 11 8 4 2 3" xfId="26941" xr:uid="{00000000-0005-0000-0000-000066050000}"/>
    <cellStyle name="Měna 11 8 4 3" xfId="12771" xr:uid="{00000000-0005-0000-0000-000067050000}"/>
    <cellStyle name="Měna 11 8 4 3 2" xfId="29935" xr:uid="{00000000-0005-0000-0000-000068050000}"/>
    <cellStyle name="Měna 11 8 4 4" xfId="15829" xr:uid="{00000000-0005-0000-0000-000069050000}"/>
    <cellStyle name="Měna 11 8 4 4 2" xfId="32927" xr:uid="{00000000-0005-0000-0000-00006A050000}"/>
    <cellStyle name="Měna 11 8 4 5" xfId="23940" xr:uid="{00000000-0005-0000-0000-00006B050000}"/>
    <cellStyle name="Měna 11 8 5" xfId="7117" xr:uid="{00000000-0005-0000-0000-00006C050000}"/>
    <cellStyle name="Měna 11 8 5 2" xfId="10313" xr:uid="{00000000-0005-0000-0000-00006D050000}"/>
    <cellStyle name="Měna 11 8 5 2 2" xfId="17107" xr:uid="{00000000-0005-0000-0000-00006E050000}"/>
    <cellStyle name="Měna 11 8 5 2 2 2" xfId="34194" xr:uid="{00000000-0005-0000-0000-00006F050000}"/>
    <cellStyle name="Měna 11 8 5 2 3" xfId="27541" xr:uid="{00000000-0005-0000-0000-000070050000}"/>
    <cellStyle name="Měna 11 8 5 3" xfId="13371" xr:uid="{00000000-0005-0000-0000-000071050000}"/>
    <cellStyle name="Měna 11 8 5 3 2" xfId="30535" xr:uid="{00000000-0005-0000-0000-000072050000}"/>
    <cellStyle name="Měna 11 8 5 4" xfId="16429" xr:uid="{00000000-0005-0000-0000-000073050000}"/>
    <cellStyle name="Měna 11 8 5 4 2" xfId="33527" xr:uid="{00000000-0005-0000-0000-000074050000}"/>
    <cellStyle name="Měna 11 8 5 5" xfId="24540" xr:uid="{00000000-0005-0000-0000-000075050000}"/>
    <cellStyle name="Měna 11 8 6" xfId="4215" xr:uid="{00000000-0005-0000-0000-000076050000}"/>
    <cellStyle name="Měna 11 8 6 2" xfId="17108" xr:uid="{00000000-0005-0000-0000-000077050000}"/>
    <cellStyle name="Měna 11 8 6 2 2" xfId="34195" xr:uid="{00000000-0005-0000-0000-000078050000}"/>
    <cellStyle name="Měna 11 8 6 3" xfId="22384" xr:uid="{00000000-0005-0000-0000-000079050000}"/>
    <cellStyle name="Měna 11 8 7" xfId="8242" xr:uid="{00000000-0005-0000-0000-00007A050000}"/>
    <cellStyle name="Měna 11 8 7 2" xfId="19428" xr:uid="{00000000-0005-0000-0000-00007B050000}"/>
    <cellStyle name="Měna 11 8 7 2 2" xfId="36174" xr:uid="{00000000-0005-0000-0000-00007C050000}"/>
    <cellStyle name="Měna 11 8 7 3" xfId="25479" xr:uid="{00000000-0005-0000-0000-00007D050000}"/>
    <cellStyle name="Měna 11 8 8" xfId="11293" xr:uid="{00000000-0005-0000-0000-00007E050000}"/>
    <cellStyle name="Měna 11 8 8 2" xfId="28471" xr:uid="{00000000-0005-0000-0000-00007F050000}"/>
    <cellStyle name="Měna 11 8 9" xfId="14363" xr:uid="{00000000-0005-0000-0000-000080050000}"/>
    <cellStyle name="Měna 11 8 9 2" xfId="31466" xr:uid="{00000000-0005-0000-0000-000081050000}"/>
    <cellStyle name="Měna 11 9" xfId="831" xr:uid="{00000000-0005-0000-0000-000082050000}"/>
    <cellStyle name="Měna 11 9 10" xfId="21122" xr:uid="{00000000-0005-0000-0000-000083050000}"/>
    <cellStyle name="Měna 11 9 11" xfId="2253" xr:uid="{00000000-0005-0000-0000-000084050000}"/>
    <cellStyle name="Měna 11 9 2" xfId="2566" xr:uid="{00000000-0005-0000-0000-000085050000}"/>
    <cellStyle name="Měna 11 9 2 2" xfId="3116" xr:uid="{00000000-0005-0000-0000-000086050000}"/>
    <cellStyle name="Měna 11 9 2 2 2" xfId="17109" xr:uid="{00000000-0005-0000-0000-000087050000}"/>
    <cellStyle name="Měna 11 9 2 2 2 2" xfId="34196" xr:uid="{00000000-0005-0000-0000-000088050000}"/>
    <cellStyle name="Měna 11 9 2 2 3" xfId="21890" xr:uid="{00000000-0005-0000-0000-000089050000}"/>
    <cellStyle name="Měna 11 9 2 3" xfId="5619" xr:uid="{00000000-0005-0000-0000-00008A050000}"/>
    <cellStyle name="Měna 11 9 2 3 2" xfId="23100" xr:uid="{00000000-0005-0000-0000-00008B050000}"/>
    <cellStyle name="Měna 11 9 2 4" xfId="8922" xr:uid="{00000000-0005-0000-0000-00008C050000}"/>
    <cellStyle name="Měna 11 9 2 4 2" xfId="26151" xr:uid="{00000000-0005-0000-0000-00008D050000}"/>
    <cellStyle name="Měna 11 9 2 5" xfId="11978" xr:uid="{00000000-0005-0000-0000-00008E050000}"/>
    <cellStyle name="Měna 11 9 2 5 2" xfId="29144" xr:uid="{00000000-0005-0000-0000-00008F050000}"/>
    <cellStyle name="Měna 11 9 2 6" xfId="15039" xr:uid="{00000000-0005-0000-0000-000090050000}"/>
    <cellStyle name="Měna 11 9 2 6 2" xfId="32137" xr:uid="{00000000-0005-0000-0000-000091050000}"/>
    <cellStyle name="Měna 11 9 2 7" xfId="21378" xr:uid="{00000000-0005-0000-0000-000092050000}"/>
    <cellStyle name="Měna 11 9 3" xfId="2860" xr:uid="{00000000-0005-0000-0000-000093050000}"/>
    <cellStyle name="Měna 11 9 3 2" xfId="5859" xr:uid="{00000000-0005-0000-0000-000094050000}"/>
    <cellStyle name="Měna 11 9 3 2 2" xfId="23338" xr:uid="{00000000-0005-0000-0000-000095050000}"/>
    <cellStyle name="Měna 11 9 3 3" xfId="21634" xr:uid="{00000000-0005-0000-0000-000096050000}"/>
    <cellStyle name="Měna 11 9 4" xfId="6492" xr:uid="{00000000-0005-0000-0000-000097050000}"/>
    <cellStyle name="Měna 11 9 4 2" xfId="9714" xr:uid="{00000000-0005-0000-0000-000098050000}"/>
    <cellStyle name="Měna 11 9 4 2 2" xfId="17110" xr:uid="{00000000-0005-0000-0000-000099050000}"/>
    <cellStyle name="Měna 11 9 4 2 2 2" xfId="34197" xr:uid="{00000000-0005-0000-0000-00009A050000}"/>
    <cellStyle name="Měna 11 9 4 2 3" xfId="26942" xr:uid="{00000000-0005-0000-0000-00009B050000}"/>
    <cellStyle name="Měna 11 9 4 3" xfId="12772" xr:uid="{00000000-0005-0000-0000-00009C050000}"/>
    <cellStyle name="Měna 11 9 4 3 2" xfId="29936" xr:uid="{00000000-0005-0000-0000-00009D050000}"/>
    <cellStyle name="Měna 11 9 4 4" xfId="15830" xr:uid="{00000000-0005-0000-0000-00009E050000}"/>
    <cellStyle name="Měna 11 9 4 4 2" xfId="32928" xr:uid="{00000000-0005-0000-0000-00009F050000}"/>
    <cellStyle name="Měna 11 9 4 5" xfId="23941" xr:uid="{00000000-0005-0000-0000-0000A0050000}"/>
    <cellStyle name="Měna 11 9 5" xfId="7118" xr:uid="{00000000-0005-0000-0000-0000A1050000}"/>
    <cellStyle name="Měna 11 9 5 2" xfId="10314" xr:uid="{00000000-0005-0000-0000-0000A2050000}"/>
    <cellStyle name="Měna 11 9 5 2 2" xfId="17111" xr:uid="{00000000-0005-0000-0000-0000A3050000}"/>
    <cellStyle name="Měna 11 9 5 2 2 2" xfId="34198" xr:uid="{00000000-0005-0000-0000-0000A4050000}"/>
    <cellStyle name="Měna 11 9 5 2 3" xfId="27542" xr:uid="{00000000-0005-0000-0000-0000A5050000}"/>
    <cellStyle name="Měna 11 9 5 3" xfId="13372" xr:uid="{00000000-0005-0000-0000-0000A6050000}"/>
    <cellStyle name="Měna 11 9 5 3 2" xfId="30536" xr:uid="{00000000-0005-0000-0000-0000A7050000}"/>
    <cellStyle name="Měna 11 9 5 4" xfId="16430" xr:uid="{00000000-0005-0000-0000-0000A8050000}"/>
    <cellStyle name="Měna 11 9 5 4 2" xfId="33528" xr:uid="{00000000-0005-0000-0000-0000A9050000}"/>
    <cellStyle name="Měna 11 9 5 5" xfId="24541" xr:uid="{00000000-0005-0000-0000-0000AA050000}"/>
    <cellStyle name="Měna 11 9 6" xfId="4271" xr:uid="{00000000-0005-0000-0000-0000AB050000}"/>
    <cellStyle name="Měna 11 9 6 2" xfId="17112" xr:uid="{00000000-0005-0000-0000-0000AC050000}"/>
    <cellStyle name="Měna 11 9 6 2 2" xfId="34199" xr:uid="{00000000-0005-0000-0000-0000AD050000}"/>
    <cellStyle name="Měna 11 9 6 3" xfId="22428" xr:uid="{00000000-0005-0000-0000-0000AE050000}"/>
    <cellStyle name="Měna 11 9 7" xfId="8286" xr:uid="{00000000-0005-0000-0000-0000AF050000}"/>
    <cellStyle name="Měna 11 9 7 2" xfId="19427" xr:uid="{00000000-0005-0000-0000-0000B0050000}"/>
    <cellStyle name="Měna 11 9 7 2 2" xfId="36173" xr:uid="{00000000-0005-0000-0000-0000B1050000}"/>
    <cellStyle name="Měna 11 9 7 3" xfId="25523" xr:uid="{00000000-0005-0000-0000-0000B2050000}"/>
    <cellStyle name="Měna 11 9 8" xfId="11337" xr:uid="{00000000-0005-0000-0000-0000B3050000}"/>
    <cellStyle name="Měna 11 9 8 2" xfId="28515" xr:uid="{00000000-0005-0000-0000-0000B4050000}"/>
    <cellStyle name="Měna 11 9 9" xfId="14407" xr:uid="{00000000-0005-0000-0000-0000B5050000}"/>
    <cellStyle name="Měna 11 9 9 2" xfId="31510" xr:uid="{00000000-0005-0000-0000-0000B6050000}"/>
    <cellStyle name="Měna 12" xfId="61" xr:uid="{00000000-0005-0000-0000-0000B7050000}"/>
    <cellStyle name="Měna 12 10" xfId="398" xr:uid="{00000000-0005-0000-0000-0000B8050000}"/>
    <cellStyle name="Měna 12 10 2" xfId="20775" xr:uid="{00000000-0005-0000-0000-0000B9050000}"/>
    <cellStyle name="Měna 12 10 3" xfId="880" xr:uid="{00000000-0005-0000-0000-0000BA050000}"/>
    <cellStyle name="Měna 12 11" xfId="728" xr:uid="{00000000-0005-0000-0000-0000BB050000}"/>
    <cellStyle name="Měna 12 11 2" xfId="1295" xr:uid="{00000000-0005-0000-0000-0000BC050000}"/>
    <cellStyle name="Měna 12 12" xfId="834" xr:uid="{00000000-0005-0000-0000-0000BD050000}"/>
    <cellStyle name="Měna 12 13" xfId="36374" xr:uid="{00000000-0005-0000-0000-0000BE050000}"/>
    <cellStyle name="Měna 12 14" xfId="36432" xr:uid="{00000000-0005-0000-0000-0000BF050000}"/>
    <cellStyle name="Měna 12 15" xfId="36739" xr:uid="{00000000-0005-0000-0000-0000C0050000}"/>
    <cellStyle name="Měna 12 16" xfId="36849" xr:uid="{00000000-0005-0000-0000-0000C1050000}"/>
    <cellStyle name="Měna 12 17" xfId="36960" xr:uid="{00000000-0005-0000-0000-0000C2050000}"/>
    <cellStyle name="Měna 12 18" xfId="288" xr:uid="{00000000-0005-0000-0000-0000C3050000}"/>
    <cellStyle name="Měna 12 2" xfId="1" xr:uid="{00000000-0005-0000-0000-0000C4050000}"/>
    <cellStyle name="Měna 12 2 10" xfId="36740" xr:uid="{00000000-0005-0000-0000-0000C5050000}"/>
    <cellStyle name="Měna 12 2 11" xfId="36850" xr:uid="{00000000-0005-0000-0000-0000C6050000}"/>
    <cellStyle name="Měna 12 2 12" xfId="36961" xr:uid="{00000000-0005-0000-0000-0000C7050000}"/>
    <cellStyle name="Měna 12 2 13" xfId="289" xr:uid="{00000000-0005-0000-0000-0000C8050000}"/>
    <cellStyle name="Měna 12 2 2" xfId="208" xr:uid="{00000000-0005-0000-0000-0000C9050000}"/>
    <cellStyle name="Měna 12 2 2 10" xfId="340" xr:uid="{00000000-0005-0000-0000-0000CA050000}"/>
    <cellStyle name="Měna 12 2 2 2" xfId="563" xr:uid="{00000000-0005-0000-0000-0000CB050000}"/>
    <cellStyle name="Měna 12 2 2 2 2" xfId="1010" xr:uid="{00000000-0005-0000-0000-0000CC050000}"/>
    <cellStyle name="Měna 12 2 2 2 3" xfId="36577" xr:uid="{00000000-0005-0000-0000-0000CD050000}"/>
    <cellStyle name="Měna 12 2 2 2 4" xfId="37077" xr:uid="{00000000-0005-0000-0000-0000CE050000}"/>
    <cellStyle name="Měna 12 2 2 3" xfId="672" xr:uid="{00000000-0005-0000-0000-0000CF050000}"/>
    <cellStyle name="Měna 12 2 2 3 2" xfId="1116" xr:uid="{00000000-0005-0000-0000-0000D0050000}"/>
    <cellStyle name="Měna 12 2 2 3 3" xfId="36683" xr:uid="{00000000-0005-0000-0000-0000D1050000}"/>
    <cellStyle name="Měna 12 2 2 4" xfId="454" xr:uid="{00000000-0005-0000-0000-0000D2050000}"/>
    <cellStyle name="Měna 12 2 2 4 2" xfId="36347" xr:uid="{00000000-0005-0000-0000-0000D3050000}"/>
    <cellStyle name="Měna 12 2 2 4 3" xfId="1211" xr:uid="{00000000-0005-0000-0000-0000D4050000}"/>
    <cellStyle name="Měna 12 2 2 5" xfId="782" xr:uid="{00000000-0005-0000-0000-0000D5050000}"/>
    <cellStyle name="Měna 12 2 2 5 2" xfId="1388" xr:uid="{00000000-0005-0000-0000-0000D6050000}"/>
    <cellStyle name="Měna 12 2 2 6" xfId="898" xr:uid="{00000000-0005-0000-0000-0000D7050000}"/>
    <cellStyle name="Měna 12 2 2 7" xfId="36795" xr:uid="{00000000-0005-0000-0000-0000D8050000}"/>
    <cellStyle name="Měna 12 2 2 8" xfId="36906" xr:uid="{00000000-0005-0000-0000-0000D9050000}"/>
    <cellStyle name="Měna 12 2 2 9" xfId="37027" xr:uid="{00000000-0005-0000-0000-0000DA050000}"/>
    <cellStyle name="Měna 12 2 3" xfId="62" xr:uid="{00000000-0005-0000-0000-0000DB050000}"/>
    <cellStyle name="Měna 12 2 3 2" xfId="957" xr:uid="{00000000-0005-0000-0000-0000DC050000}"/>
    <cellStyle name="Měna 12 2 3 3" xfId="1665" xr:uid="{00000000-0005-0000-0000-0000DD050000}"/>
    <cellStyle name="Měna 12 2 3 4" xfId="36524" xr:uid="{00000000-0005-0000-0000-0000DE050000}"/>
    <cellStyle name="Měna 12 2 3 5" xfId="37078" xr:uid="{00000000-0005-0000-0000-0000DF050000}"/>
    <cellStyle name="Měna 12 2 3 6" xfId="508" xr:uid="{00000000-0005-0000-0000-0000E0050000}"/>
    <cellStyle name="Měna 12 2 4" xfId="616" xr:uid="{00000000-0005-0000-0000-0000E1050000}"/>
    <cellStyle name="Měna 12 2 4 2" xfId="1063" xr:uid="{00000000-0005-0000-0000-0000E2050000}"/>
    <cellStyle name="Měna 12 2 4 3" xfId="4543" xr:uid="{00000000-0005-0000-0000-0000E3050000}"/>
    <cellStyle name="Měna 12 2 4 4" xfId="36630" xr:uid="{00000000-0005-0000-0000-0000E4050000}"/>
    <cellStyle name="Měna 12 2 5" xfId="399" xr:uid="{00000000-0005-0000-0000-0000E5050000}"/>
    <cellStyle name="Měna 12 2 5 2" xfId="20702" xr:uid="{00000000-0005-0000-0000-0000E6050000}"/>
    <cellStyle name="Měna 12 2 5 3" xfId="1220" xr:uid="{00000000-0005-0000-0000-0000E7050000}"/>
    <cellStyle name="Měna 12 2 6" xfId="729" xr:uid="{00000000-0005-0000-0000-0000E8050000}"/>
    <cellStyle name="Měna 12 2 6 2" xfId="1296" xr:uid="{00000000-0005-0000-0000-0000E9050000}"/>
    <cellStyle name="Měna 12 2 7" xfId="835" xr:uid="{00000000-0005-0000-0000-0000EA050000}"/>
    <cellStyle name="Měna 12 2 8" xfId="36375" xr:uid="{00000000-0005-0000-0000-0000EB050000}"/>
    <cellStyle name="Měna 12 2 9" xfId="36433" xr:uid="{00000000-0005-0000-0000-0000EC050000}"/>
    <cellStyle name="Měna 12 3" xfId="63" xr:uid="{00000000-0005-0000-0000-0000ED050000}"/>
    <cellStyle name="Měna 12 3 10" xfId="36851" xr:uid="{00000000-0005-0000-0000-0000EE050000}"/>
    <cellStyle name="Měna 12 3 11" xfId="36962" xr:uid="{00000000-0005-0000-0000-0000EF050000}"/>
    <cellStyle name="Měna 12 3 12" xfId="290" xr:uid="{00000000-0005-0000-0000-0000F0050000}"/>
    <cellStyle name="Měna 12 3 2" xfId="209" xr:uid="{00000000-0005-0000-0000-0000F1050000}"/>
    <cellStyle name="Měna 12 3 2 10" xfId="37028" xr:uid="{00000000-0005-0000-0000-0000F2050000}"/>
    <cellStyle name="Měna 12 3 2 11" xfId="341" xr:uid="{00000000-0005-0000-0000-0000F3050000}"/>
    <cellStyle name="Měna 12 3 2 2" xfId="564" xr:uid="{00000000-0005-0000-0000-0000F4050000}"/>
    <cellStyle name="Měna 12 3 2 2 2" xfId="1011" xr:uid="{00000000-0005-0000-0000-0000F5050000}"/>
    <cellStyle name="Měna 12 3 2 2 3" xfId="3357" xr:uid="{00000000-0005-0000-0000-0000F6050000}"/>
    <cellStyle name="Měna 12 3 2 2 4" xfId="36578" xr:uid="{00000000-0005-0000-0000-0000F7050000}"/>
    <cellStyle name="Měna 12 3 2 2 5" xfId="37079" xr:uid="{00000000-0005-0000-0000-0000F8050000}"/>
    <cellStyle name="Měna 12 3 2 3" xfId="673" xr:uid="{00000000-0005-0000-0000-0000F9050000}"/>
    <cellStyle name="Měna 12 3 2 3 2" xfId="1117" xr:uid="{00000000-0005-0000-0000-0000FA050000}"/>
    <cellStyle name="Měna 12 3 2 3 3" xfId="36684" xr:uid="{00000000-0005-0000-0000-0000FB050000}"/>
    <cellStyle name="Měna 12 3 2 4" xfId="455" xr:uid="{00000000-0005-0000-0000-0000FC050000}"/>
    <cellStyle name="Měna 12 3 2 4 2" xfId="20787" xr:uid="{00000000-0005-0000-0000-0000FD050000}"/>
    <cellStyle name="Měna 12 3 2 4 3" xfId="1174" xr:uid="{00000000-0005-0000-0000-0000FE050000}"/>
    <cellStyle name="Měna 12 3 2 5" xfId="783" xr:uid="{00000000-0005-0000-0000-0000FF050000}"/>
    <cellStyle name="Měna 12 3 2 5 2" xfId="1389" xr:uid="{00000000-0005-0000-0000-000000060000}"/>
    <cellStyle name="Měna 12 3 2 6" xfId="899" xr:uid="{00000000-0005-0000-0000-000001060000}"/>
    <cellStyle name="Měna 12 3 2 7" xfId="36486" xr:uid="{00000000-0005-0000-0000-000002060000}"/>
    <cellStyle name="Měna 12 3 2 8" xfId="36796" xr:uid="{00000000-0005-0000-0000-000003060000}"/>
    <cellStyle name="Měna 12 3 2 9" xfId="36907" xr:uid="{00000000-0005-0000-0000-000004060000}"/>
    <cellStyle name="Měna 12 3 3" xfId="509" xr:uid="{00000000-0005-0000-0000-000005060000}"/>
    <cellStyle name="Měna 12 3 3 2" xfId="958" xr:uid="{00000000-0005-0000-0000-000006060000}"/>
    <cellStyle name="Měna 12 3 3 3" xfId="3358" xr:uid="{00000000-0005-0000-0000-000007060000}"/>
    <cellStyle name="Měna 12 3 3 4" xfId="36525" xr:uid="{00000000-0005-0000-0000-000008060000}"/>
    <cellStyle name="Měna 12 3 3 5" xfId="37080" xr:uid="{00000000-0005-0000-0000-000009060000}"/>
    <cellStyle name="Měna 12 3 4" xfId="617" xr:uid="{00000000-0005-0000-0000-00000A060000}"/>
    <cellStyle name="Měna 12 3 4 2" xfId="1064" xr:uid="{00000000-0005-0000-0000-00000B060000}"/>
    <cellStyle name="Měna 12 3 4 3" xfId="36631" xr:uid="{00000000-0005-0000-0000-00000C060000}"/>
    <cellStyle name="Měna 12 3 5" xfId="400" xr:uid="{00000000-0005-0000-0000-00000D060000}"/>
    <cellStyle name="Měna 12 3 5 2" xfId="20786" xr:uid="{00000000-0005-0000-0000-00000E060000}"/>
    <cellStyle name="Měna 12 3 5 3" xfId="1235" xr:uid="{00000000-0005-0000-0000-00000F060000}"/>
    <cellStyle name="Měna 12 3 6" xfId="730" xr:uid="{00000000-0005-0000-0000-000010060000}"/>
    <cellStyle name="Měna 12 3 6 2" xfId="1297" xr:uid="{00000000-0005-0000-0000-000011060000}"/>
    <cellStyle name="Měna 12 3 7" xfId="836" xr:uid="{00000000-0005-0000-0000-000012060000}"/>
    <cellStyle name="Měna 12 3 8" xfId="36434" xr:uid="{00000000-0005-0000-0000-000013060000}"/>
    <cellStyle name="Měna 12 3 9" xfId="36741" xr:uid="{00000000-0005-0000-0000-000014060000}"/>
    <cellStyle name="Měna 12 4" xfId="64" xr:uid="{00000000-0005-0000-0000-000015060000}"/>
    <cellStyle name="Měna 12 4 10" xfId="36852" xr:uid="{00000000-0005-0000-0000-000016060000}"/>
    <cellStyle name="Měna 12 4 11" xfId="36963" xr:uid="{00000000-0005-0000-0000-000017060000}"/>
    <cellStyle name="Měna 12 4 12" xfId="291" xr:uid="{00000000-0005-0000-0000-000018060000}"/>
    <cellStyle name="Měna 12 4 2" xfId="210" xr:uid="{00000000-0005-0000-0000-000019060000}"/>
    <cellStyle name="Měna 12 4 2 10" xfId="37029" xr:uid="{00000000-0005-0000-0000-00001A060000}"/>
    <cellStyle name="Měna 12 4 2 11" xfId="342" xr:uid="{00000000-0005-0000-0000-00001B060000}"/>
    <cellStyle name="Měna 12 4 2 2" xfId="565" xr:uid="{00000000-0005-0000-0000-00001C060000}"/>
    <cellStyle name="Měna 12 4 2 2 2" xfId="1012" xr:uid="{00000000-0005-0000-0000-00001D060000}"/>
    <cellStyle name="Měna 12 4 2 2 3" xfId="3359" xr:uid="{00000000-0005-0000-0000-00001E060000}"/>
    <cellStyle name="Měna 12 4 2 2 4" xfId="36579" xr:uid="{00000000-0005-0000-0000-00001F060000}"/>
    <cellStyle name="Měna 12 4 2 2 5" xfId="37081" xr:uid="{00000000-0005-0000-0000-000020060000}"/>
    <cellStyle name="Měna 12 4 2 3" xfId="674" xr:uid="{00000000-0005-0000-0000-000021060000}"/>
    <cellStyle name="Měna 12 4 2 3 2" xfId="1118" xr:uid="{00000000-0005-0000-0000-000022060000}"/>
    <cellStyle name="Měna 12 4 2 3 3" xfId="36685" xr:uid="{00000000-0005-0000-0000-000023060000}"/>
    <cellStyle name="Měna 12 4 2 4" xfId="456" xr:uid="{00000000-0005-0000-0000-000024060000}"/>
    <cellStyle name="Měna 12 4 2 4 2" xfId="20789" xr:uid="{00000000-0005-0000-0000-000025060000}"/>
    <cellStyle name="Měna 12 4 2 4 3" xfId="886" xr:uid="{00000000-0005-0000-0000-000026060000}"/>
    <cellStyle name="Měna 12 4 2 5" xfId="784" xr:uid="{00000000-0005-0000-0000-000027060000}"/>
    <cellStyle name="Měna 12 4 2 5 2" xfId="1390" xr:uid="{00000000-0005-0000-0000-000028060000}"/>
    <cellStyle name="Měna 12 4 2 6" xfId="900" xr:uid="{00000000-0005-0000-0000-000029060000}"/>
    <cellStyle name="Měna 12 4 2 7" xfId="36487" xr:uid="{00000000-0005-0000-0000-00002A060000}"/>
    <cellStyle name="Měna 12 4 2 8" xfId="36797" xr:uid="{00000000-0005-0000-0000-00002B060000}"/>
    <cellStyle name="Měna 12 4 2 9" xfId="36908" xr:uid="{00000000-0005-0000-0000-00002C060000}"/>
    <cellStyle name="Měna 12 4 3" xfId="510" xr:uid="{00000000-0005-0000-0000-00002D060000}"/>
    <cellStyle name="Měna 12 4 3 2" xfId="959" xr:uid="{00000000-0005-0000-0000-00002E060000}"/>
    <cellStyle name="Měna 12 4 3 3" xfId="3360" xr:uid="{00000000-0005-0000-0000-00002F060000}"/>
    <cellStyle name="Měna 12 4 3 4" xfId="36526" xr:uid="{00000000-0005-0000-0000-000030060000}"/>
    <cellStyle name="Měna 12 4 3 5" xfId="37082" xr:uid="{00000000-0005-0000-0000-000031060000}"/>
    <cellStyle name="Měna 12 4 4" xfId="618" xr:uid="{00000000-0005-0000-0000-000032060000}"/>
    <cellStyle name="Měna 12 4 4 2" xfId="1065" xr:uid="{00000000-0005-0000-0000-000033060000}"/>
    <cellStyle name="Měna 12 4 4 3" xfId="36632" xr:uid="{00000000-0005-0000-0000-000034060000}"/>
    <cellStyle name="Měna 12 4 5" xfId="401" xr:uid="{00000000-0005-0000-0000-000035060000}"/>
    <cellStyle name="Měna 12 4 5 2" xfId="20788" xr:uid="{00000000-0005-0000-0000-000036060000}"/>
    <cellStyle name="Měna 12 4 5 3" xfId="1199" xr:uid="{00000000-0005-0000-0000-000037060000}"/>
    <cellStyle name="Měna 12 4 6" xfId="731" xr:uid="{00000000-0005-0000-0000-000038060000}"/>
    <cellStyle name="Měna 12 4 6 2" xfId="1298" xr:uid="{00000000-0005-0000-0000-000039060000}"/>
    <cellStyle name="Měna 12 4 7" xfId="837" xr:uid="{00000000-0005-0000-0000-00003A060000}"/>
    <cellStyle name="Měna 12 4 8" xfId="36435" xr:uid="{00000000-0005-0000-0000-00003B060000}"/>
    <cellStyle name="Měna 12 4 9" xfId="36742" xr:uid="{00000000-0005-0000-0000-00003C060000}"/>
    <cellStyle name="Měna 12 5" xfId="65" xr:uid="{00000000-0005-0000-0000-00003D060000}"/>
    <cellStyle name="Měna 12 5 10" xfId="36853" xr:uid="{00000000-0005-0000-0000-00003E060000}"/>
    <cellStyle name="Měna 12 5 11" xfId="36964" xr:uid="{00000000-0005-0000-0000-00003F060000}"/>
    <cellStyle name="Měna 12 5 12" xfId="292" xr:uid="{00000000-0005-0000-0000-000040060000}"/>
    <cellStyle name="Měna 12 5 2" xfId="211" xr:uid="{00000000-0005-0000-0000-000041060000}"/>
    <cellStyle name="Měna 12 5 2 10" xfId="37039" xr:uid="{00000000-0005-0000-0000-000042060000}"/>
    <cellStyle name="Měna 12 5 2 11" xfId="343" xr:uid="{00000000-0005-0000-0000-000043060000}"/>
    <cellStyle name="Měna 12 5 2 2" xfId="566" xr:uid="{00000000-0005-0000-0000-000044060000}"/>
    <cellStyle name="Měna 12 5 2 2 2" xfId="1013" xr:uid="{00000000-0005-0000-0000-000045060000}"/>
    <cellStyle name="Měna 12 5 2 2 3" xfId="3361" xr:uid="{00000000-0005-0000-0000-000046060000}"/>
    <cellStyle name="Měna 12 5 2 2 4" xfId="36580" xr:uid="{00000000-0005-0000-0000-000047060000}"/>
    <cellStyle name="Měna 12 5 2 2 5" xfId="37083" xr:uid="{00000000-0005-0000-0000-000048060000}"/>
    <cellStyle name="Měna 12 5 2 3" xfId="675" xr:uid="{00000000-0005-0000-0000-000049060000}"/>
    <cellStyle name="Měna 12 5 2 3 2" xfId="1119" xr:uid="{00000000-0005-0000-0000-00004A060000}"/>
    <cellStyle name="Měna 12 5 2 3 3" xfId="36686" xr:uid="{00000000-0005-0000-0000-00004B060000}"/>
    <cellStyle name="Měna 12 5 2 4" xfId="457" xr:uid="{00000000-0005-0000-0000-00004C060000}"/>
    <cellStyle name="Měna 12 5 2 4 2" xfId="20791" xr:uid="{00000000-0005-0000-0000-00004D060000}"/>
    <cellStyle name="Měna 12 5 2 4 3" xfId="947" xr:uid="{00000000-0005-0000-0000-00004E060000}"/>
    <cellStyle name="Měna 12 5 2 5" xfId="785" xr:uid="{00000000-0005-0000-0000-00004F060000}"/>
    <cellStyle name="Měna 12 5 2 5 2" xfId="1391" xr:uid="{00000000-0005-0000-0000-000050060000}"/>
    <cellStyle name="Měna 12 5 2 6" xfId="901" xr:uid="{00000000-0005-0000-0000-000051060000}"/>
    <cellStyle name="Měna 12 5 2 7" xfId="36488" xr:uid="{00000000-0005-0000-0000-000052060000}"/>
    <cellStyle name="Měna 12 5 2 8" xfId="36798" xr:uid="{00000000-0005-0000-0000-000053060000}"/>
    <cellStyle name="Měna 12 5 2 9" xfId="36909" xr:uid="{00000000-0005-0000-0000-000054060000}"/>
    <cellStyle name="Měna 12 5 3" xfId="511" xr:uid="{00000000-0005-0000-0000-000055060000}"/>
    <cellStyle name="Měna 12 5 3 2" xfId="960" xr:uid="{00000000-0005-0000-0000-000056060000}"/>
    <cellStyle name="Měna 12 5 3 3" xfId="3362" xr:uid="{00000000-0005-0000-0000-000057060000}"/>
    <cellStyle name="Měna 12 5 3 4" xfId="36527" xr:uid="{00000000-0005-0000-0000-000058060000}"/>
    <cellStyle name="Měna 12 5 3 5" xfId="37084" xr:uid="{00000000-0005-0000-0000-000059060000}"/>
    <cellStyle name="Měna 12 5 4" xfId="619" xr:uid="{00000000-0005-0000-0000-00005A060000}"/>
    <cellStyle name="Měna 12 5 4 2" xfId="1066" xr:uid="{00000000-0005-0000-0000-00005B060000}"/>
    <cellStyle name="Měna 12 5 4 3" xfId="36633" xr:uid="{00000000-0005-0000-0000-00005C060000}"/>
    <cellStyle name="Měna 12 5 5" xfId="402" xr:uid="{00000000-0005-0000-0000-00005D060000}"/>
    <cellStyle name="Měna 12 5 5 2" xfId="20790" xr:uid="{00000000-0005-0000-0000-00005E060000}"/>
    <cellStyle name="Měna 12 5 5 3" xfId="1253" xr:uid="{00000000-0005-0000-0000-00005F060000}"/>
    <cellStyle name="Měna 12 5 6" xfId="732" xr:uid="{00000000-0005-0000-0000-000060060000}"/>
    <cellStyle name="Měna 12 5 6 2" xfId="1299" xr:uid="{00000000-0005-0000-0000-000061060000}"/>
    <cellStyle name="Měna 12 5 7" xfId="838" xr:uid="{00000000-0005-0000-0000-000062060000}"/>
    <cellStyle name="Měna 12 5 8" xfId="36436" xr:uid="{00000000-0005-0000-0000-000063060000}"/>
    <cellStyle name="Měna 12 5 9" xfId="36743" xr:uid="{00000000-0005-0000-0000-000064060000}"/>
    <cellStyle name="Měna 12 6" xfId="66" xr:uid="{00000000-0005-0000-0000-000065060000}"/>
    <cellStyle name="Měna 12 6 10" xfId="36744" xr:uid="{00000000-0005-0000-0000-000066060000}"/>
    <cellStyle name="Měna 12 6 11" xfId="36854" xr:uid="{00000000-0005-0000-0000-000067060000}"/>
    <cellStyle name="Měna 12 6 12" xfId="36965" xr:uid="{00000000-0005-0000-0000-000068060000}"/>
    <cellStyle name="Měna 12 6 13" xfId="293" xr:uid="{00000000-0005-0000-0000-000069060000}"/>
    <cellStyle name="Měna 12 6 2" xfId="67" xr:uid="{00000000-0005-0000-0000-00006A060000}"/>
    <cellStyle name="Měna 12 6 2 10" xfId="36855" xr:uid="{00000000-0005-0000-0000-00006B060000}"/>
    <cellStyle name="Měna 12 6 2 11" xfId="37040" xr:uid="{00000000-0005-0000-0000-00006C060000}"/>
    <cellStyle name="Měna 12 6 2 12" xfId="294" xr:uid="{00000000-0005-0000-0000-00006D060000}"/>
    <cellStyle name="Měna 12 6 2 2" xfId="213" xr:uid="{00000000-0005-0000-0000-00006E060000}"/>
    <cellStyle name="Měna 12 6 2 2 10" xfId="37085" xr:uid="{00000000-0005-0000-0000-00006F060000}"/>
    <cellStyle name="Měna 12 6 2 2 11" xfId="345" xr:uid="{00000000-0005-0000-0000-000070060000}"/>
    <cellStyle name="Měna 12 6 2 2 2" xfId="568" xr:uid="{00000000-0005-0000-0000-000071060000}"/>
    <cellStyle name="Měna 12 6 2 2 2 2" xfId="1015" xr:uid="{00000000-0005-0000-0000-000072060000}"/>
    <cellStyle name="Měna 12 6 2 2 2 3" xfId="3363" xr:uid="{00000000-0005-0000-0000-000073060000}"/>
    <cellStyle name="Měna 12 6 2 2 2 4" xfId="36582" xr:uid="{00000000-0005-0000-0000-000074060000}"/>
    <cellStyle name="Měna 12 6 2 2 3" xfId="677" xr:uid="{00000000-0005-0000-0000-000075060000}"/>
    <cellStyle name="Měna 12 6 2 2 3 2" xfId="1121" xr:uid="{00000000-0005-0000-0000-000076060000}"/>
    <cellStyle name="Měna 12 6 2 2 3 3" xfId="36688" xr:uid="{00000000-0005-0000-0000-000077060000}"/>
    <cellStyle name="Měna 12 6 2 2 4" xfId="459" xr:uid="{00000000-0005-0000-0000-000078060000}"/>
    <cellStyle name="Měna 12 6 2 2 4 2" xfId="20794" xr:uid="{00000000-0005-0000-0000-000079060000}"/>
    <cellStyle name="Měna 12 6 2 2 4 3" xfId="1187" xr:uid="{00000000-0005-0000-0000-00007A060000}"/>
    <cellStyle name="Měna 12 6 2 2 5" xfId="787" xr:uid="{00000000-0005-0000-0000-00007B060000}"/>
    <cellStyle name="Měna 12 6 2 2 5 2" xfId="1393" xr:uid="{00000000-0005-0000-0000-00007C060000}"/>
    <cellStyle name="Měna 12 6 2 2 6" xfId="903" xr:uid="{00000000-0005-0000-0000-00007D060000}"/>
    <cellStyle name="Měna 12 6 2 2 7" xfId="36490" xr:uid="{00000000-0005-0000-0000-00007E060000}"/>
    <cellStyle name="Měna 12 6 2 2 8" xfId="36800" xr:uid="{00000000-0005-0000-0000-00007F060000}"/>
    <cellStyle name="Měna 12 6 2 2 9" xfId="36911" xr:uid="{00000000-0005-0000-0000-000080060000}"/>
    <cellStyle name="Měna 12 6 2 3" xfId="513" xr:uid="{00000000-0005-0000-0000-000081060000}"/>
    <cellStyle name="Měna 12 6 2 3 2" xfId="962" xr:uid="{00000000-0005-0000-0000-000082060000}"/>
    <cellStyle name="Měna 12 6 2 3 3" xfId="3364" xr:uid="{00000000-0005-0000-0000-000083060000}"/>
    <cellStyle name="Měna 12 6 2 3 4" xfId="36529" xr:uid="{00000000-0005-0000-0000-000084060000}"/>
    <cellStyle name="Měna 12 6 2 4" xfId="621" xr:uid="{00000000-0005-0000-0000-000085060000}"/>
    <cellStyle name="Měna 12 6 2 4 2" xfId="1068" xr:uid="{00000000-0005-0000-0000-000086060000}"/>
    <cellStyle name="Měna 12 6 2 4 3" xfId="36635" xr:uid="{00000000-0005-0000-0000-000087060000}"/>
    <cellStyle name="Měna 12 6 2 5" xfId="404" xr:uid="{00000000-0005-0000-0000-000088060000}"/>
    <cellStyle name="Měna 12 6 2 5 2" xfId="20793" xr:uid="{00000000-0005-0000-0000-000089060000}"/>
    <cellStyle name="Měna 12 6 2 5 3" xfId="1180" xr:uid="{00000000-0005-0000-0000-00008A060000}"/>
    <cellStyle name="Měna 12 6 2 6" xfId="734" xr:uid="{00000000-0005-0000-0000-00008B060000}"/>
    <cellStyle name="Měna 12 6 2 6 2" xfId="1301" xr:uid="{00000000-0005-0000-0000-00008C060000}"/>
    <cellStyle name="Měna 12 6 2 7" xfId="840" xr:uid="{00000000-0005-0000-0000-00008D060000}"/>
    <cellStyle name="Měna 12 6 2 8" xfId="36438" xr:uid="{00000000-0005-0000-0000-00008E060000}"/>
    <cellStyle name="Měna 12 6 2 9" xfId="36745" xr:uid="{00000000-0005-0000-0000-00008F060000}"/>
    <cellStyle name="Měna 12 6 3" xfId="212" xr:uid="{00000000-0005-0000-0000-000090060000}"/>
    <cellStyle name="Měna 12 6 3 10" xfId="37086" xr:uid="{00000000-0005-0000-0000-000091060000}"/>
    <cellStyle name="Měna 12 6 3 11" xfId="344" xr:uid="{00000000-0005-0000-0000-000092060000}"/>
    <cellStyle name="Měna 12 6 3 2" xfId="567" xr:uid="{00000000-0005-0000-0000-000093060000}"/>
    <cellStyle name="Měna 12 6 3 2 2" xfId="1014" xr:uid="{00000000-0005-0000-0000-000094060000}"/>
    <cellStyle name="Měna 12 6 3 2 3" xfId="3365" xr:uid="{00000000-0005-0000-0000-000095060000}"/>
    <cellStyle name="Měna 12 6 3 2 4" xfId="36581" xr:uid="{00000000-0005-0000-0000-000096060000}"/>
    <cellStyle name="Měna 12 6 3 3" xfId="676" xr:uid="{00000000-0005-0000-0000-000097060000}"/>
    <cellStyle name="Měna 12 6 3 3 2" xfId="1120" xr:uid="{00000000-0005-0000-0000-000098060000}"/>
    <cellStyle name="Měna 12 6 3 3 3" xfId="36687" xr:uid="{00000000-0005-0000-0000-000099060000}"/>
    <cellStyle name="Měna 12 6 3 4" xfId="458" xr:uid="{00000000-0005-0000-0000-00009A060000}"/>
    <cellStyle name="Měna 12 6 3 4 2" xfId="20795" xr:uid="{00000000-0005-0000-0000-00009B060000}"/>
    <cellStyle name="Měna 12 6 3 4 3" xfId="1224" xr:uid="{00000000-0005-0000-0000-00009C060000}"/>
    <cellStyle name="Měna 12 6 3 5" xfId="786" xr:uid="{00000000-0005-0000-0000-00009D060000}"/>
    <cellStyle name="Měna 12 6 3 5 2" xfId="1392" xr:uid="{00000000-0005-0000-0000-00009E060000}"/>
    <cellStyle name="Měna 12 6 3 6" xfId="902" xr:uid="{00000000-0005-0000-0000-00009F060000}"/>
    <cellStyle name="Měna 12 6 3 7" xfId="36489" xr:uid="{00000000-0005-0000-0000-0000A0060000}"/>
    <cellStyle name="Měna 12 6 3 8" xfId="36799" xr:uid="{00000000-0005-0000-0000-0000A1060000}"/>
    <cellStyle name="Měna 12 6 3 9" xfId="36910" xr:uid="{00000000-0005-0000-0000-0000A2060000}"/>
    <cellStyle name="Měna 12 6 4" xfId="512" xr:uid="{00000000-0005-0000-0000-0000A3060000}"/>
    <cellStyle name="Měna 12 6 4 2" xfId="961" xr:uid="{00000000-0005-0000-0000-0000A4060000}"/>
    <cellStyle name="Měna 12 6 4 3" xfId="3366" xr:uid="{00000000-0005-0000-0000-0000A5060000}"/>
    <cellStyle name="Měna 12 6 4 4" xfId="36528" xr:uid="{00000000-0005-0000-0000-0000A6060000}"/>
    <cellStyle name="Měna 12 6 5" xfId="620" xr:uid="{00000000-0005-0000-0000-0000A7060000}"/>
    <cellStyle name="Měna 12 6 5 2" xfId="1067" xr:uid="{00000000-0005-0000-0000-0000A8060000}"/>
    <cellStyle name="Měna 12 6 5 3" xfId="36634" xr:uid="{00000000-0005-0000-0000-0000A9060000}"/>
    <cellStyle name="Měna 12 6 6" xfId="403" xr:uid="{00000000-0005-0000-0000-0000AA060000}"/>
    <cellStyle name="Měna 12 6 6 2" xfId="20792" xr:uid="{00000000-0005-0000-0000-0000AB060000}"/>
    <cellStyle name="Měna 12 6 6 3" xfId="1217" xr:uid="{00000000-0005-0000-0000-0000AC060000}"/>
    <cellStyle name="Měna 12 6 7" xfId="733" xr:uid="{00000000-0005-0000-0000-0000AD060000}"/>
    <cellStyle name="Měna 12 6 7 2" xfId="1300" xr:uid="{00000000-0005-0000-0000-0000AE060000}"/>
    <cellStyle name="Měna 12 6 8" xfId="839" xr:uid="{00000000-0005-0000-0000-0000AF060000}"/>
    <cellStyle name="Měna 12 6 9" xfId="36437" xr:uid="{00000000-0005-0000-0000-0000B0060000}"/>
    <cellStyle name="Měna 12 7" xfId="207" xr:uid="{00000000-0005-0000-0000-0000B1060000}"/>
    <cellStyle name="Měna 12 7 10" xfId="37026" xr:uid="{00000000-0005-0000-0000-0000B2060000}"/>
    <cellStyle name="Měna 12 7 11" xfId="339" xr:uid="{00000000-0005-0000-0000-0000B3060000}"/>
    <cellStyle name="Měna 12 7 2" xfId="562" xr:uid="{00000000-0005-0000-0000-0000B4060000}"/>
    <cellStyle name="Měna 12 7 2 2" xfId="1009" xr:uid="{00000000-0005-0000-0000-0000B5060000}"/>
    <cellStyle name="Měna 12 7 2 3" xfId="3367" xr:uid="{00000000-0005-0000-0000-0000B6060000}"/>
    <cellStyle name="Měna 12 7 2 4" xfId="36576" xr:uid="{00000000-0005-0000-0000-0000B7060000}"/>
    <cellStyle name="Měna 12 7 2 5" xfId="37087" xr:uid="{00000000-0005-0000-0000-0000B8060000}"/>
    <cellStyle name="Měna 12 7 3" xfId="671" xr:uid="{00000000-0005-0000-0000-0000B9060000}"/>
    <cellStyle name="Měna 12 7 3 2" xfId="1115" xr:uid="{00000000-0005-0000-0000-0000BA060000}"/>
    <cellStyle name="Měna 12 7 3 3" xfId="36682" xr:uid="{00000000-0005-0000-0000-0000BB060000}"/>
    <cellStyle name="Měna 12 7 4" xfId="453" xr:uid="{00000000-0005-0000-0000-0000BC060000}"/>
    <cellStyle name="Měna 12 7 4 2" xfId="20796" xr:uid="{00000000-0005-0000-0000-0000BD060000}"/>
    <cellStyle name="Měna 12 7 4 3" xfId="1247" xr:uid="{00000000-0005-0000-0000-0000BE060000}"/>
    <cellStyle name="Měna 12 7 5" xfId="781" xr:uid="{00000000-0005-0000-0000-0000BF060000}"/>
    <cellStyle name="Měna 12 7 5 2" xfId="1387" xr:uid="{00000000-0005-0000-0000-0000C0060000}"/>
    <cellStyle name="Měna 12 7 6" xfId="897" xr:uid="{00000000-0005-0000-0000-0000C1060000}"/>
    <cellStyle name="Měna 12 7 7" xfId="36485" xr:uid="{00000000-0005-0000-0000-0000C2060000}"/>
    <cellStyle name="Měna 12 7 8" xfId="36794" xr:uid="{00000000-0005-0000-0000-0000C3060000}"/>
    <cellStyle name="Měna 12 7 9" xfId="36905" xr:uid="{00000000-0005-0000-0000-0000C4060000}"/>
    <cellStyle name="Měna 12 8" xfId="507" xr:uid="{00000000-0005-0000-0000-0000C5060000}"/>
    <cellStyle name="Měna 12 8 2" xfId="956" xr:uid="{00000000-0005-0000-0000-0000C6060000}"/>
    <cellStyle name="Měna 12 8 3" xfId="3368" xr:uid="{00000000-0005-0000-0000-0000C7060000}"/>
    <cellStyle name="Měna 12 8 4" xfId="36523" xr:uid="{00000000-0005-0000-0000-0000C8060000}"/>
    <cellStyle name="Měna 12 8 5" xfId="37088" xr:uid="{00000000-0005-0000-0000-0000C9060000}"/>
    <cellStyle name="Měna 12 9" xfId="615" xr:uid="{00000000-0005-0000-0000-0000CA060000}"/>
    <cellStyle name="Měna 12 9 2" xfId="1062" xr:uid="{00000000-0005-0000-0000-0000CB060000}"/>
    <cellStyle name="Měna 12 9 3" xfId="36629" xr:uid="{00000000-0005-0000-0000-0000CC060000}"/>
    <cellStyle name="Měna 13" xfId="68" xr:uid="{00000000-0005-0000-0000-0000CD060000}"/>
    <cellStyle name="Měna 13 10" xfId="841" xr:uid="{00000000-0005-0000-0000-0000CE060000}"/>
    <cellStyle name="Měna 13 11" xfId="36376" xr:uid="{00000000-0005-0000-0000-0000CF060000}"/>
    <cellStyle name="Měna 13 12" xfId="36439" xr:uid="{00000000-0005-0000-0000-0000D0060000}"/>
    <cellStyle name="Měna 13 13" xfId="36746" xr:uid="{00000000-0005-0000-0000-0000D1060000}"/>
    <cellStyle name="Měna 13 14" xfId="36856" xr:uid="{00000000-0005-0000-0000-0000D2060000}"/>
    <cellStyle name="Měna 13 15" xfId="36966" xr:uid="{00000000-0005-0000-0000-0000D3060000}"/>
    <cellStyle name="Měna 13 16" xfId="295" xr:uid="{00000000-0005-0000-0000-0000D4060000}"/>
    <cellStyle name="Měna 13 2" xfId="69" xr:uid="{00000000-0005-0000-0000-0000D5060000}"/>
    <cellStyle name="Měna 13 2 10" xfId="36747" xr:uid="{00000000-0005-0000-0000-0000D6060000}"/>
    <cellStyle name="Měna 13 2 11" xfId="36857" xr:uid="{00000000-0005-0000-0000-0000D7060000}"/>
    <cellStyle name="Měna 13 2 12" xfId="36967" xr:uid="{00000000-0005-0000-0000-0000D8060000}"/>
    <cellStyle name="Měna 13 2 13" xfId="296" xr:uid="{00000000-0005-0000-0000-0000D9060000}"/>
    <cellStyle name="Měna 13 2 2" xfId="215" xr:uid="{00000000-0005-0000-0000-0000DA060000}"/>
    <cellStyle name="Měna 13 2 2 10" xfId="347" xr:uid="{00000000-0005-0000-0000-0000DB060000}"/>
    <cellStyle name="Měna 13 2 2 2" xfId="570" xr:uid="{00000000-0005-0000-0000-0000DC060000}"/>
    <cellStyle name="Měna 13 2 2 2 2" xfId="1017" xr:uid="{00000000-0005-0000-0000-0000DD060000}"/>
    <cellStyle name="Měna 13 2 2 2 3" xfId="36584" xr:uid="{00000000-0005-0000-0000-0000DE060000}"/>
    <cellStyle name="Měna 13 2 2 2 4" xfId="37089" xr:uid="{00000000-0005-0000-0000-0000DF060000}"/>
    <cellStyle name="Měna 13 2 2 3" xfId="679" xr:uid="{00000000-0005-0000-0000-0000E0060000}"/>
    <cellStyle name="Měna 13 2 2 3 2" xfId="1123" xr:uid="{00000000-0005-0000-0000-0000E1060000}"/>
    <cellStyle name="Měna 13 2 2 3 3" xfId="36690" xr:uid="{00000000-0005-0000-0000-0000E2060000}"/>
    <cellStyle name="Měna 13 2 2 4" xfId="461" xr:uid="{00000000-0005-0000-0000-0000E3060000}"/>
    <cellStyle name="Měna 13 2 2 4 2" xfId="36349" xr:uid="{00000000-0005-0000-0000-0000E4060000}"/>
    <cellStyle name="Měna 13 2 2 4 3" xfId="1205" xr:uid="{00000000-0005-0000-0000-0000E5060000}"/>
    <cellStyle name="Měna 13 2 2 5" xfId="789" xr:uid="{00000000-0005-0000-0000-0000E6060000}"/>
    <cellStyle name="Měna 13 2 2 5 2" xfId="1395" xr:uid="{00000000-0005-0000-0000-0000E7060000}"/>
    <cellStyle name="Měna 13 2 2 6" xfId="905" xr:uid="{00000000-0005-0000-0000-0000E8060000}"/>
    <cellStyle name="Měna 13 2 2 7" xfId="36802" xr:uid="{00000000-0005-0000-0000-0000E9060000}"/>
    <cellStyle name="Měna 13 2 2 8" xfId="36913" xr:uid="{00000000-0005-0000-0000-0000EA060000}"/>
    <cellStyle name="Měna 13 2 2 9" xfId="37031" xr:uid="{00000000-0005-0000-0000-0000EB060000}"/>
    <cellStyle name="Měna 13 2 3" xfId="515" xr:uid="{00000000-0005-0000-0000-0000EC060000}"/>
    <cellStyle name="Měna 13 2 3 2" xfId="964" xr:uid="{00000000-0005-0000-0000-0000ED060000}"/>
    <cellStyle name="Měna 13 2 3 3" xfId="1668" xr:uid="{00000000-0005-0000-0000-0000EE060000}"/>
    <cellStyle name="Měna 13 2 3 4" xfId="36531" xr:uid="{00000000-0005-0000-0000-0000EF060000}"/>
    <cellStyle name="Měna 13 2 3 5" xfId="37090" xr:uid="{00000000-0005-0000-0000-0000F0060000}"/>
    <cellStyle name="Měna 13 2 4" xfId="623" xr:uid="{00000000-0005-0000-0000-0000F1060000}"/>
    <cellStyle name="Měna 13 2 4 2" xfId="1070" xr:uid="{00000000-0005-0000-0000-0000F2060000}"/>
    <cellStyle name="Měna 13 2 4 3" xfId="4545" xr:uid="{00000000-0005-0000-0000-0000F3060000}"/>
    <cellStyle name="Měna 13 2 4 4" xfId="36637" xr:uid="{00000000-0005-0000-0000-0000F4060000}"/>
    <cellStyle name="Měna 13 2 5" xfId="406" xr:uid="{00000000-0005-0000-0000-0000F5060000}"/>
    <cellStyle name="Měna 13 2 5 2" xfId="20704" xr:uid="{00000000-0005-0000-0000-0000F6060000}"/>
    <cellStyle name="Měna 13 2 5 3" xfId="1200" xr:uid="{00000000-0005-0000-0000-0000F7060000}"/>
    <cellStyle name="Měna 13 2 6" xfId="736" xr:uid="{00000000-0005-0000-0000-0000F8060000}"/>
    <cellStyle name="Měna 13 2 6 2" xfId="1303" xr:uid="{00000000-0005-0000-0000-0000F9060000}"/>
    <cellStyle name="Měna 13 2 7" xfId="842" xr:uid="{00000000-0005-0000-0000-0000FA060000}"/>
    <cellStyle name="Měna 13 2 8" xfId="36377" xr:uid="{00000000-0005-0000-0000-0000FB060000}"/>
    <cellStyle name="Měna 13 2 9" xfId="36440" xr:uid="{00000000-0005-0000-0000-0000FC060000}"/>
    <cellStyle name="Měna 13 3" xfId="70" xr:uid="{00000000-0005-0000-0000-0000FD060000}"/>
    <cellStyle name="Měna 13 3 10" xfId="36748" xr:uid="{00000000-0005-0000-0000-0000FE060000}"/>
    <cellStyle name="Měna 13 3 11" xfId="36858" xr:uid="{00000000-0005-0000-0000-0000FF060000}"/>
    <cellStyle name="Měna 13 3 12" xfId="36968" xr:uid="{00000000-0005-0000-0000-000000070000}"/>
    <cellStyle name="Měna 13 3 13" xfId="297" xr:uid="{00000000-0005-0000-0000-000001070000}"/>
    <cellStyle name="Měna 13 3 2" xfId="216" xr:uid="{00000000-0005-0000-0000-000002070000}"/>
    <cellStyle name="Měna 13 3 2 10" xfId="348" xr:uid="{00000000-0005-0000-0000-000003070000}"/>
    <cellStyle name="Měna 13 3 2 2" xfId="571" xr:uid="{00000000-0005-0000-0000-000004070000}"/>
    <cellStyle name="Měna 13 3 2 2 2" xfId="1018" xr:uid="{00000000-0005-0000-0000-000005070000}"/>
    <cellStyle name="Měna 13 3 2 2 3" xfId="36585" xr:uid="{00000000-0005-0000-0000-000006070000}"/>
    <cellStyle name="Měna 13 3 2 2 4" xfId="37091" xr:uid="{00000000-0005-0000-0000-000007070000}"/>
    <cellStyle name="Měna 13 3 2 3" xfId="680" xr:uid="{00000000-0005-0000-0000-000008070000}"/>
    <cellStyle name="Měna 13 3 2 3 2" xfId="1124" xr:uid="{00000000-0005-0000-0000-000009070000}"/>
    <cellStyle name="Měna 13 3 2 3 3" xfId="36691" xr:uid="{00000000-0005-0000-0000-00000A070000}"/>
    <cellStyle name="Měna 13 3 2 4" xfId="462" xr:uid="{00000000-0005-0000-0000-00000B070000}"/>
    <cellStyle name="Měna 13 3 2 4 2" xfId="36350" xr:uid="{00000000-0005-0000-0000-00000C070000}"/>
    <cellStyle name="Měna 13 3 2 4 3" xfId="1169" xr:uid="{00000000-0005-0000-0000-00000D070000}"/>
    <cellStyle name="Měna 13 3 2 5" xfId="790" xr:uid="{00000000-0005-0000-0000-00000E070000}"/>
    <cellStyle name="Měna 13 3 2 5 2" xfId="1396" xr:uid="{00000000-0005-0000-0000-00000F070000}"/>
    <cellStyle name="Měna 13 3 2 6" xfId="906" xr:uid="{00000000-0005-0000-0000-000010070000}"/>
    <cellStyle name="Měna 13 3 2 7" xfId="36803" xr:uid="{00000000-0005-0000-0000-000011070000}"/>
    <cellStyle name="Měna 13 3 2 8" xfId="36914" xr:uid="{00000000-0005-0000-0000-000012070000}"/>
    <cellStyle name="Měna 13 3 2 9" xfId="37041" xr:uid="{00000000-0005-0000-0000-000013070000}"/>
    <cellStyle name="Měna 13 3 3" xfId="516" xr:uid="{00000000-0005-0000-0000-000014070000}"/>
    <cellStyle name="Měna 13 3 3 2" xfId="965" xr:uid="{00000000-0005-0000-0000-000015070000}"/>
    <cellStyle name="Měna 13 3 3 3" xfId="1669" xr:uid="{00000000-0005-0000-0000-000016070000}"/>
    <cellStyle name="Měna 13 3 3 4" xfId="36532" xr:uid="{00000000-0005-0000-0000-000017070000}"/>
    <cellStyle name="Měna 13 3 3 5" xfId="37092" xr:uid="{00000000-0005-0000-0000-000018070000}"/>
    <cellStyle name="Měna 13 3 4" xfId="624" xr:uid="{00000000-0005-0000-0000-000019070000}"/>
    <cellStyle name="Měna 13 3 4 2" xfId="1071" xr:uid="{00000000-0005-0000-0000-00001A070000}"/>
    <cellStyle name="Měna 13 3 4 3" xfId="4546" xr:uid="{00000000-0005-0000-0000-00001B070000}"/>
    <cellStyle name="Měna 13 3 4 4" xfId="36638" xr:uid="{00000000-0005-0000-0000-00001C070000}"/>
    <cellStyle name="Měna 13 3 5" xfId="407" xr:uid="{00000000-0005-0000-0000-00001D070000}"/>
    <cellStyle name="Měna 13 3 5 2" xfId="20705" xr:uid="{00000000-0005-0000-0000-00001E070000}"/>
    <cellStyle name="Měna 13 3 5 3" xfId="1254" xr:uid="{00000000-0005-0000-0000-00001F070000}"/>
    <cellStyle name="Měna 13 3 6" xfId="737" xr:uid="{00000000-0005-0000-0000-000020070000}"/>
    <cellStyle name="Měna 13 3 6 2" xfId="1304" xr:uid="{00000000-0005-0000-0000-000021070000}"/>
    <cellStyle name="Měna 13 3 7" xfId="843" xr:uid="{00000000-0005-0000-0000-000022070000}"/>
    <cellStyle name="Měna 13 3 8" xfId="36378" xr:uid="{00000000-0005-0000-0000-000023070000}"/>
    <cellStyle name="Měna 13 3 9" xfId="36441" xr:uid="{00000000-0005-0000-0000-000024070000}"/>
    <cellStyle name="Měna 13 4" xfId="71" xr:uid="{00000000-0005-0000-0000-000025070000}"/>
    <cellStyle name="Měna 13 4 10" xfId="36442" xr:uid="{00000000-0005-0000-0000-000026070000}"/>
    <cellStyle name="Měna 13 4 11" xfId="36749" xr:uid="{00000000-0005-0000-0000-000027070000}"/>
    <cellStyle name="Měna 13 4 12" xfId="36859" xr:uid="{00000000-0005-0000-0000-000028070000}"/>
    <cellStyle name="Měna 13 4 13" xfId="36969" xr:uid="{00000000-0005-0000-0000-000029070000}"/>
    <cellStyle name="Měna 13 4 14" xfId="298" xr:uid="{00000000-0005-0000-0000-00002A070000}"/>
    <cellStyle name="Měna 13 4 2" xfId="72" xr:uid="{00000000-0005-0000-0000-00002B070000}"/>
    <cellStyle name="Měna 13 4 2 10" xfId="36750" xr:uid="{00000000-0005-0000-0000-00002C070000}"/>
    <cellStyle name="Měna 13 4 2 11" xfId="36860" xr:uid="{00000000-0005-0000-0000-00002D070000}"/>
    <cellStyle name="Měna 13 4 2 12" xfId="37042" xr:uid="{00000000-0005-0000-0000-00002E070000}"/>
    <cellStyle name="Měna 13 4 2 13" xfId="299" xr:uid="{00000000-0005-0000-0000-00002F070000}"/>
    <cellStyle name="Měna 13 4 2 2" xfId="218" xr:uid="{00000000-0005-0000-0000-000030070000}"/>
    <cellStyle name="Měna 13 4 2 2 10" xfId="350" xr:uid="{00000000-0005-0000-0000-000031070000}"/>
    <cellStyle name="Měna 13 4 2 2 2" xfId="573" xr:uid="{00000000-0005-0000-0000-000032070000}"/>
    <cellStyle name="Měna 13 4 2 2 2 2" xfId="1020" xr:uid="{00000000-0005-0000-0000-000033070000}"/>
    <cellStyle name="Měna 13 4 2 2 2 3" xfId="36587" xr:uid="{00000000-0005-0000-0000-000034070000}"/>
    <cellStyle name="Měna 13 4 2 2 3" xfId="682" xr:uid="{00000000-0005-0000-0000-000035070000}"/>
    <cellStyle name="Měna 13 4 2 2 3 2" xfId="1126" xr:uid="{00000000-0005-0000-0000-000036070000}"/>
    <cellStyle name="Měna 13 4 2 2 3 3" xfId="36693" xr:uid="{00000000-0005-0000-0000-000037070000}"/>
    <cellStyle name="Měna 13 4 2 2 4" xfId="464" xr:uid="{00000000-0005-0000-0000-000038070000}"/>
    <cellStyle name="Měna 13 4 2 2 4 2" xfId="36352" xr:uid="{00000000-0005-0000-0000-000039070000}"/>
    <cellStyle name="Měna 13 4 2 2 4 3" xfId="1190" xr:uid="{00000000-0005-0000-0000-00003A070000}"/>
    <cellStyle name="Měna 13 4 2 2 5" xfId="792" xr:uid="{00000000-0005-0000-0000-00003B070000}"/>
    <cellStyle name="Měna 13 4 2 2 5 2" xfId="1398" xr:uid="{00000000-0005-0000-0000-00003C070000}"/>
    <cellStyle name="Měna 13 4 2 2 6" xfId="908" xr:uid="{00000000-0005-0000-0000-00003D070000}"/>
    <cellStyle name="Měna 13 4 2 2 7" xfId="36805" xr:uid="{00000000-0005-0000-0000-00003E070000}"/>
    <cellStyle name="Měna 13 4 2 2 8" xfId="36916" xr:uid="{00000000-0005-0000-0000-00003F070000}"/>
    <cellStyle name="Měna 13 4 2 2 9" xfId="37093" xr:uid="{00000000-0005-0000-0000-000040070000}"/>
    <cellStyle name="Měna 13 4 2 3" xfId="518" xr:uid="{00000000-0005-0000-0000-000041070000}"/>
    <cellStyle name="Měna 13 4 2 3 2" xfId="967" xr:uid="{00000000-0005-0000-0000-000042070000}"/>
    <cellStyle name="Měna 13 4 2 3 3" xfId="1671" xr:uid="{00000000-0005-0000-0000-000043070000}"/>
    <cellStyle name="Měna 13 4 2 3 4" xfId="36534" xr:uid="{00000000-0005-0000-0000-000044070000}"/>
    <cellStyle name="Měna 13 4 2 4" xfId="626" xr:uid="{00000000-0005-0000-0000-000045070000}"/>
    <cellStyle name="Měna 13 4 2 4 2" xfId="1073" xr:uid="{00000000-0005-0000-0000-000046070000}"/>
    <cellStyle name="Měna 13 4 2 4 3" xfId="4548" xr:uid="{00000000-0005-0000-0000-000047070000}"/>
    <cellStyle name="Měna 13 4 2 4 4" xfId="36640" xr:uid="{00000000-0005-0000-0000-000048070000}"/>
    <cellStyle name="Měna 13 4 2 5" xfId="409" xr:uid="{00000000-0005-0000-0000-000049070000}"/>
    <cellStyle name="Měna 13 4 2 5 2" xfId="20707" xr:uid="{00000000-0005-0000-0000-00004A070000}"/>
    <cellStyle name="Měna 13 4 2 5 3" xfId="1181" xr:uid="{00000000-0005-0000-0000-00004B070000}"/>
    <cellStyle name="Měna 13 4 2 6" xfId="739" xr:uid="{00000000-0005-0000-0000-00004C070000}"/>
    <cellStyle name="Měna 13 4 2 6 2" xfId="1306" xr:uid="{00000000-0005-0000-0000-00004D070000}"/>
    <cellStyle name="Měna 13 4 2 7" xfId="845" xr:uid="{00000000-0005-0000-0000-00004E070000}"/>
    <cellStyle name="Měna 13 4 2 8" xfId="36380" xr:uid="{00000000-0005-0000-0000-00004F070000}"/>
    <cellStyle name="Měna 13 4 2 9" xfId="36443" xr:uid="{00000000-0005-0000-0000-000050070000}"/>
    <cellStyle name="Měna 13 4 3" xfId="217" xr:uid="{00000000-0005-0000-0000-000051070000}"/>
    <cellStyle name="Měna 13 4 3 10" xfId="349" xr:uid="{00000000-0005-0000-0000-000052070000}"/>
    <cellStyle name="Měna 13 4 3 2" xfId="572" xr:uid="{00000000-0005-0000-0000-000053070000}"/>
    <cellStyle name="Měna 13 4 3 2 2" xfId="1019" xr:uid="{00000000-0005-0000-0000-000054070000}"/>
    <cellStyle name="Měna 13 4 3 2 3" xfId="36586" xr:uid="{00000000-0005-0000-0000-000055070000}"/>
    <cellStyle name="Měna 13 4 3 3" xfId="681" xr:uid="{00000000-0005-0000-0000-000056070000}"/>
    <cellStyle name="Měna 13 4 3 3 2" xfId="1125" xr:uid="{00000000-0005-0000-0000-000057070000}"/>
    <cellStyle name="Měna 13 4 3 3 3" xfId="36692" xr:uid="{00000000-0005-0000-0000-000058070000}"/>
    <cellStyle name="Měna 13 4 3 4" xfId="463" xr:uid="{00000000-0005-0000-0000-000059070000}"/>
    <cellStyle name="Měna 13 4 3 4 2" xfId="36351" xr:uid="{00000000-0005-0000-0000-00005A070000}"/>
    <cellStyle name="Měna 13 4 3 4 3" xfId="1227" xr:uid="{00000000-0005-0000-0000-00005B070000}"/>
    <cellStyle name="Měna 13 4 3 5" xfId="791" xr:uid="{00000000-0005-0000-0000-00005C070000}"/>
    <cellStyle name="Měna 13 4 3 5 2" xfId="1397" xr:uid="{00000000-0005-0000-0000-00005D070000}"/>
    <cellStyle name="Měna 13 4 3 6" xfId="907" xr:uid="{00000000-0005-0000-0000-00005E070000}"/>
    <cellStyle name="Měna 13 4 3 7" xfId="36804" xr:uid="{00000000-0005-0000-0000-00005F070000}"/>
    <cellStyle name="Měna 13 4 3 8" xfId="36915" xr:uid="{00000000-0005-0000-0000-000060070000}"/>
    <cellStyle name="Měna 13 4 3 9" xfId="37094" xr:uid="{00000000-0005-0000-0000-000061070000}"/>
    <cellStyle name="Měna 13 4 4" xfId="517" xr:uid="{00000000-0005-0000-0000-000062070000}"/>
    <cellStyle name="Měna 13 4 4 2" xfId="966" xr:uid="{00000000-0005-0000-0000-000063070000}"/>
    <cellStyle name="Měna 13 4 4 3" xfId="1670" xr:uid="{00000000-0005-0000-0000-000064070000}"/>
    <cellStyle name="Měna 13 4 4 4" xfId="36533" xr:uid="{00000000-0005-0000-0000-000065070000}"/>
    <cellStyle name="Měna 13 4 5" xfId="625" xr:uid="{00000000-0005-0000-0000-000066070000}"/>
    <cellStyle name="Měna 13 4 5 2" xfId="1072" xr:uid="{00000000-0005-0000-0000-000067070000}"/>
    <cellStyle name="Měna 13 4 5 3" xfId="4547" xr:uid="{00000000-0005-0000-0000-000068070000}"/>
    <cellStyle name="Měna 13 4 5 4" xfId="36639" xr:uid="{00000000-0005-0000-0000-000069070000}"/>
    <cellStyle name="Měna 13 4 6" xfId="408" xr:uid="{00000000-0005-0000-0000-00006A070000}"/>
    <cellStyle name="Měna 13 4 6 2" xfId="20706" xr:uid="{00000000-0005-0000-0000-00006B070000}"/>
    <cellStyle name="Měna 13 4 6 3" xfId="1218" xr:uid="{00000000-0005-0000-0000-00006C070000}"/>
    <cellStyle name="Měna 13 4 7" xfId="738" xr:uid="{00000000-0005-0000-0000-00006D070000}"/>
    <cellStyle name="Měna 13 4 7 2" xfId="1305" xr:uid="{00000000-0005-0000-0000-00006E070000}"/>
    <cellStyle name="Měna 13 4 8" xfId="844" xr:uid="{00000000-0005-0000-0000-00006F070000}"/>
    <cellStyle name="Měna 13 4 9" xfId="36379" xr:uid="{00000000-0005-0000-0000-000070070000}"/>
    <cellStyle name="Měna 13 5" xfId="214" xr:uid="{00000000-0005-0000-0000-000071070000}"/>
    <cellStyle name="Měna 13 5 10" xfId="346" xr:uid="{00000000-0005-0000-0000-000072070000}"/>
    <cellStyle name="Měna 13 5 2" xfId="569" xr:uid="{00000000-0005-0000-0000-000073070000}"/>
    <cellStyle name="Měna 13 5 2 2" xfId="1016" xr:uid="{00000000-0005-0000-0000-000074070000}"/>
    <cellStyle name="Měna 13 5 2 3" xfId="36583" xr:uid="{00000000-0005-0000-0000-000075070000}"/>
    <cellStyle name="Měna 13 5 2 4" xfId="37095" xr:uid="{00000000-0005-0000-0000-000076070000}"/>
    <cellStyle name="Měna 13 5 3" xfId="678" xr:uid="{00000000-0005-0000-0000-000077070000}"/>
    <cellStyle name="Měna 13 5 3 2" xfId="1122" xr:uid="{00000000-0005-0000-0000-000078070000}"/>
    <cellStyle name="Měna 13 5 3 3" xfId="36689" xr:uid="{00000000-0005-0000-0000-000079070000}"/>
    <cellStyle name="Měna 13 5 4" xfId="460" xr:uid="{00000000-0005-0000-0000-00007A070000}"/>
    <cellStyle name="Měna 13 5 4 2" xfId="36348" xr:uid="{00000000-0005-0000-0000-00007B070000}"/>
    <cellStyle name="Měna 13 5 4 3" xfId="1241" xr:uid="{00000000-0005-0000-0000-00007C070000}"/>
    <cellStyle name="Měna 13 5 5" xfId="788" xr:uid="{00000000-0005-0000-0000-00007D070000}"/>
    <cellStyle name="Měna 13 5 5 2" xfId="1394" xr:uid="{00000000-0005-0000-0000-00007E070000}"/>
    <cellStyle name="Měna 13 5 6" xfId="904" xr:uid="{00000000-0005-0000-0000-00007F070000}"/>
    <cellStyle name="Měna 13 5 7" xfId="36801" xr:uid="{00000000-0005-0000-0000-000080070000}"/>
    <cellStyle name="Měna 13 5 8" xfId="36912" xr:uid="{00000000-0005-0000-0000-000081070000}"/>
    <cellStyle name="Měna 13 5 9" xfId="37030" xr:uid="{00000000-0005-0000-0000-000082070000}"/>
    <cellStyle name="Měna 13 6" xfId="514" xr:uid="{00000000-0005-0000-0000-000083070000}"/>
    <cellStyle name="Měna 13 6 2" xfId="963" xr:uid="{00000000-0005-0000-0000-000084070000}"/>
    <cellStyle name="Měna 13 6 3" xfId="1667" xr:uid="{00000000-0005-0000-0000-000085070000}"/>
    <cellStyle name="Měna 13 6 4" xfId="36530" xr:uid="{00000000-0005-0000-0000-000086070000}"/>
    <cellStyle name="Měna 13 6 5" xfId="37096" xr:uid="{00000000-0005-0000-0000-000087070000}"/>
    <cellStyle name="Měna 13 7" xfId="622" xr:uid="{00000000-0005-0000-0000-000088070000}"/>
    <cellStyle name="Měna 13 7 2" xfId="1069" xr:uid="{00000000-0005-0000-0000-000089070000}"/>
    <cellStyle name="Měna 13 7 3" xfId="4544" xr:uid="{00000000-0005-0000-0000-00008A070000}"/>
    <cellStyle name="Měna 13 7 4" xfId="36636" xr:uid="{00000000-0005-0000-0000-00008B070000}"/>
    <cellStyle name="Měna 13 8" xfId="405" xr:uid="{00000000-0005-0000-0000-00008C070000}"/>
    <cellStyle name="Měna 13 8 2" xfId="20703" xr:uid="{00000000-0005-0000-0000-00008D070000}"/>
    <cellStyle name="Měna 13 8 3" xfId="1236" xr:uid="{00000000-0005-0000-0000-00008E070000}"/>
    <cellStyle name="Měna 13 9" xfId="735" xr:uid="{00000000-0005-0000-0000-00008F070000}"/>
    <cellStyle name="Měna 13 9 2" xfId="1302" xr:uid="{00000000-0005-0000-0000-000090070000}"/>
    <cellStyle name="Měna 14" xfId="73" xr:uid="{00000000-0005-0000-0000-000091070000}"/>
    <cellStyle name="Měna 14 10" xfId="20797" xr:uid="{00000000-0005-0000-0000-000092070000}"/>
    <cellStyle name="Měna 14 11" xfId="36324" xr:uid="{00000000-0005-0000-0000-000093070000}"/>
    <cellStyle name="Měna 14 12" xfId="36381" xr:uid="{00000000-0005-0000-0000-000094070000}"/>
    <cellStyle name="Měna 14 13" xfId="36444" xr:uid="{00000000-0005-0000-0000-000095070000}"/>
    <cellStyle name="Měna 14 14" xfId="36751" xr:uid="{00000000-0005-0000-0000-000096070000}"/>
    <cellStyle name="Měna 14 15" xfId="36861" xr:uid="{00000000-0005-0000-0000-000097070000}"/>
    <cellStyle name="Měna 14 16" xfId="36970" xr:uid="{00000000-0005-0000-0000-000098070000}"/>
    <cellStyle name="Měna 14 17" xfId="300" xr:uid="{00000000-0005-0000-0000-000099070000}"/>
    <cellStyle name="Měna 14 2" xfId="74" xr:uid="{00000000-0005-0000-0000-00009A070000}"/>
    <cellStyle name="Měna 14 2 10" xfId="36752" xr:uid="{00000000-0005-0000-0000-00009B070000}"/>
    <cellStyle name="Měna 14 2 11" xfId="36862" xr:uid="{00000000-0005-0000-0000-00009C070000}"/>
    <cellStyle name="Měna 14 2 12" xfId="36971" xr:uid="{00000000-0005-0000-0000-00009D070000}"/>
    <cellStyle name="Měna 14 2 13" xfId="301" xr:uid="{00000000-0005-0000-0000-00009E070000}"/>
    <cellStyle name="Měna 14 2 2" xfId="220" xr:uid="{00000000-0005-0000-0000-00009F070000}"/>
    <cellStyle name="Měna 14 2 2 10" xfId="352" xr:uid="{00000000-0005-0000-0000-0000A0070000}"/>
    <cellStyle name="Měna 14 2 2 2" xfId="575" xr:uid="{00000000-0005-0000-0000-0000A1070000}"/>
    <cellStyle name="Měna 14 2 2 2 2" xfId="1022" xr:uid="{00000000-0005-0000-0000-0000A2070000}"/>
    <cellStyle name="Měna 14 2 2 2 3" xfId="36589" xr:uid="{00000000-0005-0000-0000-0000A3070000}"/>
    <cellStyle name="Měna 14 2 2 2 4" xfId="37097" xr:uid="{00000000-0005-0000-0000-0000A4070000}"/>
    <cellStyle name="Měna 14 2 2 3" xfId="684" xr:uid="{00000000-0005-0000-0000-0000A5070000}"/>
    <cellStyle name="Měna 14 2 2 3 2" xfId="1128" xr:uid="{00000000-0005-0000-0000-0000A6070000}"/>
    <cellStyle name="Měna 14 2 2 3 3" xfId="36695" xr:uid="{00000000-0005-0000-0000-0000A7070000}"/>
    <cellStyle name="Měna 14 2 2 4" xfId="466" xr:uid="{00000000-0005-0000-0000-0000A8070000}"/>
    <cellStyle name="Měna 14 2 2 4 2" xfId="36354" xr:uid="{00000000-0005-0000-0000-0000A9070000}"/>
    <cellStyle name="Měna 14 2 2 4 3" xfId="1208" xr:uid="{00000000-0005-0000-0000-0000AA070000}"/>
    <cellStyle name="Měna 14 2 2 5" xfId="794" xr:uid="{00000000-0005-0000-0000-0000AB070000}"/>
    <cellStyle name="Měna 14 2 2 5 2" xfId="1400" xr:uid="{00000000-0005-0000-0000-0000AC070000}"/>
    <cellStyle name="Měna 14 2 2 6" xfId="910" xr:uid="{00000000-0005-0000-0000-0000AD070000}"/>
    <cellStyle name="Měna 14 2 2 7" xfId="36807" xr:uid="{00000000-0005-0000-0000-0000AE070000}"/>
    <cellStyle name="Měna 14 2 2 8" xfId="36918" xr:uid="{00000000-0005-0000-0000-0000AF070000}"/>
    <cellStyle name="Měna 14 2 2 9" xfId="37044" xr:uid="{00000000-0005-0000-0000-0000B0070000}"/>
    <cellStyle name="Měna 14 2 3" xfId="520" xr:uid="{00000000-0005-0000-0000-0000B1070000}"/>
    <cellStyle name="Měna 14 2 3 2" xfId="969" xr:uid="{00000000-0005-0000-0000-0000B2070000}"/>
    <cellStyle name="Měna 14 2 3 3" xfId="1673" xr:uid="{00000000-0005-0000-0000-0000B3070000}"/>
    <cellStyle name="Měna 14 2 3 4" xfId="36536" xr:uid="{00000000-0005-0000-0000-0000B4070000}"/>
    <cellStyle name="Měna 14 2 3 5" xfId="37098" xr:uid="{00000000-0005-0000-0000-0000B5070000}"/>
    <cellStyle name="Měna 14 2 4" xfId="628" xr:uid="{00000000-0005-0000-0000-0000B6070000}"/>
    <cellStyle name="Měna 14 2 4 2" xfId="1075" xr:uid="{00000000-0005-0000-0000-0000B7070000}"/>
    <cellStyle name="Měna 14 2 4 3" xfId="4549" xr:uid="{00000000-0005-0000-0000-0000B8070000}"/>
    <cellStyle name="Měna 14 2 4 4" xfId="36642" xr:uid="{00000000-0005-0000-0000-0000B9070000}"/>
    <cellStyle name="Měna 14 2 5" xfId="411" xr:uid="{00000000-0005-0000-0000-0000BA070000}"/>
    <cellStyle name="Měna 14 2 5 2" xfId="20708" xr:uid="{00000000-0005-0000-0000-0000BB070000}"/>
    <cellStyle name="Měna 14 2 5 3" xfId="944" xr:uid="{00000000-0005-0000-0000-0000BC070000}"/>
    <cellStyle name="Měna 14 2 6" xfId="741" xr:uid="{00000000-0005-0000-0000-0000BD070000}"/>
    <cellStyle name="Měna 14 2 6 2" xfId="1308" xr:uid="{00000000-0005-0000-0000-0000BE070000}"/>
    <cellStyle name="Měna 14 2 7" xfId="847" xr:uid="{00000000-0005-0000-0000-0000BF070000}"/>
    <cellStyle name="Měna 14 2 8" xfId="36382" xr:uid="{00000000-0005-0000-0000-0000C0070000}"/>
    <cellStyle name="Měna 14 2 9" xfId="36445" xr:uid="{00000000-0005-0000-0000-0000C1070000}"/>
    <cellStyle name="Měna 14 3" xfId="75" xr:uid="{00000000-0005-0000-0000-0000C2070000}"/>
    <cellStyle name="Měna 14 3 10" xfId="36753" xr:uid="{00000000-0005-0000-0000-0000C3070000}"/>
    <cellStyle name="Měna 14 3 11" xfId="36863" xr:uid="{00000000-0005-0000-0000-0000C4070000}"/>
    <cellStyle name="Měna 14 3 12" xfId="36972" xr:uid="{00000000-0005-0000-0000-0000C5070000}"/>
    <cellStyle name="Měna 14 3 13" xfId="302" xr:uid="{00000000-0005-0000-0000-0000C6070000}"/>
    <cellStyle name="Měna 14 3 2" xfId="221" xr:uid="{00000000-0005-0000-0000-0000C7070000}"/>
    <cellStyle name="Měna 14 3 2 10" xfId="353" xr:uid="{00000000-0005-0000-0000-0000C8070000}"/>
    <cellStyle name="Měna 14 3 2 2" xfId="576" xr:uid="{00000000-0005-0000-0000-0000C9070000}"/>
    <cellStyle name="Měna 14 3 2 2 2" xfId="1023" xr:uid="{00000000-0005-0000-0000-0000CA070000}"/>
    <cellStyle name="Měna 14 3 2 2 3" xfId="36590" xr:uid="{00000000-0005-0000-0000-0000CB070000}"/>
    <cellStyle name="Měna 14 3 2 2 4" xfId="37099" xr:uid="{00000000-0005-0000-0000-0000CC070000}"/>
    <cellStyle name="Měna 14 3 2 3" xfId="685" xr:uid="{00000000-0005-0000-0000-0000CD070000}"/>
    <cellStyle name="Měna 14 3 2 3 2" xfId="1129" xr:uid="{00000000-0005-0000-0000-0000CE070000}"/>
    <cellStyle name="Měna 14 3 2 3 3" xfId="36696" xr:uid="{00000000-0005-0000-0000-0000CF070000}"/>
    <cellStyle name="Měna 14 3 2 4" xfId="467" xr:uid="{00000000-0005-0000-0000-0000D0070000}"/>
    <cellStyle name="Měna 14 3 2 4 2" xfId="36355" xr:uid="{00000000-0005-0000-0000-0000D1070000}"/>
    <cellStyle name="Měna 14 3 2 4 3" xfId="1172" xr:uid="{00000000-0005-0000-0000-0000D2070000}"/>
    <cellStyle name="Měna 14 3 2 5" xfId="795" xr:uid="{00000000-0005-0000-0000-0000D3070000}"/>
    <cellStyle name="Měna 14 3 2 5 2" xfId="1401" xr:uid="{00000000-0005-0000-0000-0000D4070000}"/>
    <cellStyle name="Měna 14 3 2 6" xfId="911" xr:uid="{00000000-0005-0000-0000-0000D5070000}"/>
    <cellStyle name="Měna 14 3 2 7" xfId="36808" xr:uid="{00000000-0005-0000-0000-0000D6070000}"/>
    <cellStyle name="Měna 14 3 2 8" xfId="36919" xr:uid="{00000000-0005-0000-0000-0000D7070000}"/>
    <cellStyle name="Měna 14 3 2 9" xfId="37045" xr:uid="{00000000-0005-0000-0000-0000D8070000}"/>
    <cellStyle name="Měna 14 3 3" xfId="521" xr:uid="{00000000-0005-0000-0000-0000D9070000}"/>
    <cellStyle name="Měna 14 3 3 2" xfId="970" xr:uid="{00000000-0005-0000-0000-0000DA070000}"/>
    <cellStyle name="Měna 14 3 3 3" xfId="1674" xr:uid="{00000000-0005-0000-0000-0000DB070000}"/>
    <cellStyle name="Měna 14 3 3 4" xfId="36537" xr:uid="{00000000-0005-0000-0000-0000DC070000}"/>
    <cellStyle name="Měna 14 3 3 5" xfId="37100" xr:uid="{00000000-0005-0000-0000-0000DD070000}"/>
    <cellStyle name="Měna 14 3 4" xfId="629" xr:uid="{00000000-0005-0000-0000-0000DE070000}"/>
    <cellStyle name="Měna 14 3 4 2" xfId="1076" xr:uid="{00000000-0005-0000-0000-0000DF070000}"/>
    <cellStyle name="Měna 14 3 4 3" xfId="4550" xr:uid="{00000000-0005-0000-0000-0000E0070000}"/>
    <cellStyle name="Měna 14 3 4 4" xfId="36643" xr:uid="{00000000-0005-0000-0000-0000E1070000}"/>
    <cellStyle name="Měna 14 3 5" xfId="412" xr:uid="{00000000-0005-0000-0000-0000E2070000}"/>
    <cellStyle name="Měna 14 3 5 2" xfId="20709" xr:uid="{00000000-0005-0000-0000-0000E3070000}"/>
    <cellStyle name="Měna 14 3 5 3" xfId="1183" xr:uid="{00000000-0005-0000-0000-0000E4070000}"/>
    <cellStyle name="Měna 14 3 6" xfId="742" xr:uid="{00000000-0005-0000-0000-0000E5070000}"/>
    <cellStyle name="Měna 14 3 6 2" xfId="1309" xr:uid="{00000000-0005-0000-0000-0000E6070000}"/>
    <cellStyle name="Měna 14 3 7" xfId="848" xr:uid="{00000000-0005-0000-0000-0000E7070000}"/>
    <cellStyle name="Měna 14 3 8" xfId="36383" xr:uid="{00000000-0005-0000-0000-0000E8070000}"/>
    <cellStyle name="Měna 14 3 9" xfId="36446" xr:uid="{00000000-0005-0000-0000-0000E9070000}"/>
    <cellStyle name="Měna 14 4" xfId="219" xr:uid="{00000000-0005-0000-0000-0000EA070000}"/>
    <cellStyle name="Měna 14 4 10" xfId="36806" xr:uid="{00000000-0005-0000-0000-0000EB070000}"/>
    <cellStyle name="Měna 14 4 11" xfId="36917" xr:uid="{00000000-0005-0000-0000-0000EC070000}"/>
    <cellStyle name="Měna 14 4 12" xfId="37043" xr:uid="{00000000-0005-0000-0000-0000ED070000}"/>
    <cellStyle name="Měna 14 4 13" xfId="351" xr:uid="{00000000-0005-0000-0000-0000EE070000}"/>
    <cellStyle name="Měna 14 4 2" xfId="574" xr:uid="{00000000-0005-0000-0000-0000EF070000}"/>
    <cellStyle name="Měna 14 4 2 2" xfId="1021" xr:uid="{00000000-0005-0000-0000-0000F0070000}"/>
    <cellStyle name="Měna 14 4 2 3" xfId="1824" xr:uid="{00000000-0005-0000-0000-0000F1070000}"/>
    <cellStyle name="Měna 14 4 2 4" xfId="36588" xr:uid="{00000000-0005-0000-0000-0000F2070000}"/>
    <cellStyle name="Měna 14 4 2 5" xfId="37101" xr:uid="{00000000-0005-0000-0000-0000F3070000}"/>
    <cellStyle name="Měna 14 4 3" xfId="683" xr:uid="{00000000-0005-0000-0000-0000F4070000}"/>
    <cellStyle name="Měna 14 4 3 2" xfId="1127" xr:uid="{00000000-0005-0000-0000-0000F5070000}"/>
    <cellStyle name="Měna 14 4 3 3" xfId="1675" xr:uid="{00000000-0005-0000-0000-0000F6070000}"/>
    <cellStyle name="Měna 14 4 3 4" xfId="36694" xr:uid="{00000000-0005-0000-0000-0000F7070000}"/>
    <cellStyle name="Měna 14 4 4" xfId="465" xr:uid="{00000000-0005-0000-0000-0000F8070000}"/>
    <cellStyle name="Měna 14 4 4 2" xfId="22575" xr:uid="{00000000-0005-0000-0000-0000F9070000}"/>
    <cellStyle name="Měna 14 4 4 3" xfId="4551" xr:uid="{00000000-0005-0000-0000-0000FA070000}"/>
    <cellStyle name="Měna 14 4 4 4" xfId="1244" xr:uid="{00000000-0005-0000-0000-0000FB070000}"/>
    <cellStyle name="Měna 14 4 5" xfId="793" xr:uid="{00000000-0005-0000-0000-0000FC070000}"/>
    <cellStyle name="Měna 14 4 5 2" xfId="1399" xr:uid="{00000000-0005-0000-0000-0000FD070000}"/>
    <cellStyle name="Měna 14 4 6" xfId="909" xr:uid="{00000000-0005-0000-0000-0000FE070000}"/>
    <cellStyle name="Měna 14 4 7" xfId="36353" xr:uid="{00000000-0005-0000-0000-0000FF070000}"/>
    <cellStyle name="Měna 14 4 8" xfId="36416" xr:uid="{00000000-0005-0000-0000-000000080000}"/>
    <cellStyle name="Měna 14 4 9" xfId="36491" xr:uid="{00000000-0005-0000-0000-000001080000}"/>
    <cellStyle name="Měna 14 5" xfId="519" xr:uid="{00000000-0005-0000-0000-000002080000}"/>
    <cellStyle name="Měna 14 5 2" xfId="968" xr:uid="{00000000-0005-0000-0000-000003080000}"/>
    <cellStyle name="Měna 14 5 2 2" xfId="3369" xr:uid="{00000000-0005-0000-0000-000004080000}"/>
    <cellStyle name="Měna 14 5 2 2 2" xfId="22047" xr:uid="{00000000-0005-0000-0000-000005080000}"/>
    <cellStyle name="Měna 14 5 2 3" xfId="20799" xr:uid="{00000000-0005-0000-0000-000006080000}"/>
    <cellStyle name="Měna 14 5 2 4" xfId="1366" xr:uid="{00000000-0005-0000-0000-000007080000}"/>
    <cellStyle name="Měna 14 5 2 5" xfId="37102" xr:uid="{00000000-0005-0000-0000-000008080000}"/>
    <cellStyle name="Měna 14 5 3" xfId="3370" xr:uid="{00000000-0005-0000-0000-000009080000}"/>
    <cellStyle name="Měna 14 5 3 2" xfId="22048" xr:uid="{00000000-0005-0000-0000-00000A080000}"/>
    <cellStyle name="Měna 14 5 4" xfId="20798" xr:uid="{00000000-0005-0000-0000-00000B080000}"/>
    <cellStyle name="Měna 14 5 5" xfId="1288" xr:uid="{00000000-0005-0000-0000-00000C080000}"/>
    <cellStyle name="Měna 14 5 6" xfId="36535" xr:uid="{00000000-0005-0000-0000-00000D080000}"/>
    <cellStyle name="Měna 14 5 7" xfId="37022" xr:uid="{00000000-0005-0000-0000-00000E080000}"/>
    <cellStyle name="Měna 14 6" xfId="627" xr:uid="{00000000-0005-0000-0000-00000F080000}"/>
    <cellStyle name="Měna 14 6 2" xfId="1074" xr:uid="{00000000-0005-0000-0000-000010080000}"/>
    <cellStyle name="Měna 14 6 3" xfId="1823" xr:uid="{00000000-0005-0000-0000-000011080000}"/>
    <cellStyle name="Měna 14 6 4" xfId="36641" xr:uid="{00000000-0005-0000-0000-000012080000}"/>
    <cellStyle name="Měna 14 6 5" xfId="37103" xr:uid="{00000000-0005-0000-0000-000013080000}"/>
    <cellStyle name="Měna 14 7" xfId="410" xr:uid="{00000000-0005-0000-0000-000014080000}"/>
    <cellStyle name="Měna 14 7 2" xfId="20873" xr:uid="{00000000-0005-0000-0000-000015080000}"/>
    <cellStyle name="Měna 14 7 3" xfId="1672" xr:uid="{00000000-0005-0000-0000-000016080000}"/>
    <cellStyle name="Měna 14 7 4" xfId="881" xr:uid="{00000000-0005-0000-0000-000017080000}"/>
    <cellStyle name="Měna 14 8" xfId="740" xr:uid="{00000000-0005-0000-0000-000018080000}"/>
    <cellStyle name="Měna 14 8 2" xfId="22574" xr:uid="{00000000-0005-0000-0000-000019080000}"/>
    <cellStyle name="Měna 14 8 3" xfId="1307" xr:uid="{00000000-0005-0000-0000-00001A080000}"/>
    <cellStyle name="Měna 14 9" xfId="846" xr:uid="{00000000-0005-0000-0000-00001B080000}"/>
    <cellStyle name="Měna 15" xfId="76" xr:uid="{00000000-0005-0000-0000-00001C080000}"/>
    <cellStyle name="Měna 15 10" xfId="36447" xr:uid="{00000000-0005-0000-0000-00001D080000}"/>
    <cellStyle name="Měna 15 11" xfId="36754" xr:uid="{00000000-0005-0000-0000-00001E080000}"/>
    <cellStyle name="Měna 15 12" xfId="36864" xr:uid="{00000000-0005-0000-0000-00001F080000}"/>
    <cellStyle name="Měna 15 13" xfId="36973" xr:uid="{00000000-0005-0000-0000-000020080000}"/>
    <cellStyle name="Měna 15 14" xfId="303" xr:uid="{00000000-0005-0000-0000-000021080000}"/>
    <cellStyle name="Měna 15 2" xfId="77" xr:uid="{00000000-0005-0000-0000-000022080000}"/>
    <cellStyle name="Měna 15 2 10" xfId="36755" xr:uid="{00000000-0005-0000-0000-000023080000}"/>
    <cellStyle name="Měna 15 2 11" xfId="36865" xr:uid="{00000000-0005-0000-0000-000024080000}"/>
    <cellStyle name="Měna 15 2 12" xfId="37046" xr:uid="{00000000-0005-0000-0000-000025080000}"/>
    <cellStyle name="Měna 15 2 13" xfId="304" xr:uid="{00000000-0005-0000-0000-000026080000}"/>
    <cellStyle name="Měna 15 2 2" xfId="223" xr:uid="{00000000-0005-0000-0000-000027080000}"/>
    <cellStyle name="Měna 15 2 2 10" xfId="355" xr:uid="{00000000-0005-0000-0000-000028080000}"/>
    <cellStyle name="Měna 15 2 2 2" xfId="578" xr:uid="{00000000-0005-0000-0000-000029080000}"/>
    <cellStyle name="Měna 15 2 2 2 2" xfId="1025" xr:uid="{00000000-0005-0000-0000-00002A080000}"/>
    <cellStyle name="Měna 15 2 2 2 3" xfId="36592" xr:uid="{00000000-0005-0000-0000-00002B080000}"/>
    <cellStyle name="Měna 15 2 2 3" xfId="687" xr:uid="{00000000-0005-0000-0000-00002C080000}"/>
    <cellStyle name="Měna 15 2 2 3 2" xfId="1131" xr:uid="{00000000-0005-0000-0000-00002D080000}"/>
    <cellStyle name="Měna 15 2 2 3 3" xfId="36698" xr:uid="{00000000-0005-0000-0000-00002E080000}"/>
    <cellStyle name="Měna 15 2 2 4" xfId="469" xr:uid="{00000000-0005-0000-0000-00002F080000}"/>
    <cellStyle name="Měna 15 2 2 4 2" xfId="36357" xr:uid="{00000000-0005-0000-0000-000030080000}"/>
    <cellStyle name="Měna 15 2 2 4 3" xfId="1191" xr:uid="{00000000-0005-0000-0000-000031080000}"/>
    <cellStyle name="Měna 15 2 2 5" xfId="797" xr:uid="{00000000-0005-0000-0000-000032080000}"/>
    <cellStyle name="Měna 15 2 2 5 2" xfId="1403" xr:uid="{00000000-0005-0000-0000-000033080000}"/>
    <cellStyle name="Měna 15 2 2 6" xfId="913" xr:uid="{00000000-0005-0000-0000-000034080000}"/>
    <cellStyle name="Měna 15 2 2 7" xfId="36810" xr:uid="{00000000-0005-0000-0000-000035080000}"/>
    <cellStyle name="Měna 15 2 2 8" xfId="36921" xr:uid="{00000000-0005-0000-0000-000036080000}"/>
    <cellStyle name="Měna 15 2 2 9" xfId="37104" xr:uid="{00000000-0005-0000-0000-000037080000}"/>
    <cellStyle name="Měna 15 2 3" xfId="523" xr:uid="{00000000-0005-0000-0000-000038080000}"/>
    <cellStyle name="Měna 15 2 3 2" xfId="972" xr:uid="{00000000-0005-0000-0000-000039080000}"/>
    <cellStyle name="Měna 15 2 3 3" xfId="1677" xr:uid="{00000000-0005-0000-0000-00003A080000}"/>
    <cellStyle name="Měna 15 2 3 4" xfId="36539" xr:uid="{00000000-0005-0000-0000-00003B080000}"/>
    <cellStyle name="Měna 15 2 4" xfId="631" xr:uid="{00000000-0005-0000-0000-00003C080000}"/>
    <cellStyle name="Měna 15 2 4 2" xfId="1078" xr:uid="{00000000-0005-0000-0000-00003D080000}"/>
    <cellStyle name="Měna 15 2 4 3" xfId="4554" xr:uid="{00000000-0005-0000-0000-00003E080000}"/>
    <cellStyle name="Měna 15 2 4 4" xfId="36645" xr:uid="{00000000-0005-0000-0000-00003F080000}"/>
    <cellStyle name="Měna 15 2 5" xfId="414" xr:uid="{00000000-0005-0000-0000-000040080000}"/>
    <cellStyle name="Měna 15 2 5 2" xfId="20711" xr:uid="{00000000-0005-0000-0000-000041080000}"/>
    <cellStyle name="Měna 15 2 5 3" xfId="1202" xr:uid="{00000000-0005-0000-0000-000042080000}"/>
    <cellStyle name="Měna 15 2 6" xfId="744" xr:uid="{00000000-0005-0000-0000-000043080000}"/>
    <cellStyle name="Měna 15 2 6 2" xfId="1311" xr:uid="{00000000-0005-0000-0000-000044080000}"/>
    <cellStyle name="Měna 15 2 7" xfId="850" xr:uid="{00000000-0005-0000-0000-000045080000}"/>
    <cellStyle name="Měna 15 2 8" xfId="36385" xr:uid="{00000000-0005-0000-0000-000046080000}"/>
    <cellStyle name="Měna 15 2 9" xfId="36448" xr:uid="{00000000-0005-0000-0000-000047080000}"/>
    <cellStyle name="Měna 15 3" xfId="222" xr:uid="{00000000-0005-0000-0000-000048080000}"/>
    <cellStyle name="Měna 15 3 10" xfId="354" xr:uid="{00000000-0005-0000-0000-000049080000}"/>
    <cellStyle name="Měna 15 3 2" xfId="577" xr:uid="{00000000-0005-0000-0000-00004A080000}"/>
    <cellStyle name="Měna 15 3 2 2" xfId="1024" xr:uid="{00000000-0005-0000-0000-00004B080000}"/>
    <cellStyle name="Měna 15 3 2 3" xfId="36591" xr:uid="{00000000-0005-0000-0000-00004C080000}"/>
    <cellStyle name="Měna 15 3 3" xfId="686" xr:uid="{00000000-0005-0000-0000-00004D080000}"/>
    <cellStyle name="Měna 15 3 3 2" xfId="1130" xr:uid="{00000000-0005-0000-0000-00004E080000}"/>
    <cellStyle name="Měna 15 3 3 3" xfId="36697" xr:uid="{00000000-0005-0000-0000-00004F080000}"/>
    <cellStyle name="Měna 15 3 4" xfId="468" xr:uid="{00000000-0005-0000-0000-000050080000}"/>
    <cellStyle name="Měna 15 3 4 2" xfId="36356" xr:uid="{00000000-0005-0000-0000-000051080000}"/>
    <cellStyle name="Měna 15 3 4 3" xfId="1228" xr:uid="{00000000-0005-0000-0000-000052080000}"/>
    <cellStyle name="Měna 15 3 5" xfId="796" xr:uid="{00000000-0005-0000-0000-000053080000}"/>
    <cellStyle name="Měna 15 3 5 2" xfId="1402" xr:uid="{00000000-0005-0000-0000-000054080000}"/>
    <cellStyle name="Měna 15 3 6" xfId="912" xr:uid="{00000000-0005-0000-0000-000055080000}"/>
    <cellStyle name="Měna 15 3 7" xfId="36809" xr:uid="{00000000-0005-0000-0000-000056080000}"/>
    <cellStyle name="Měna 15 3 8" xfId="36920" xr:uid="{00000000-0005-0000-0000-000057080000}"/>
    <cellStyle name="Měna 15 3 9" xfId="37105" xr:uid="{00000000-0005-0000-0000-000058080000}"/>
    <cellStyle name="Měna 15 4" xfId="522" xr:uid="{00000000-0005-0000-0000-000059080000}"/>
    <cellStyle name="Měna 15 4 2" xfId="971" xr:uid="{00000000-0005-0000-0000-00005A080000}"/>
    <cellStyle name="Měna 15 4 3" xfId="1676" xr:uid="{00000000-0005-0000-0000-00005B080000}"/>
    <cellStyle name="Měna 15 4 4" xfId="36538" xr:uid="{00000000-0005-0000-0000-00005C080000}"/>
    <cellStyle name="Měna 15 5" xfId="630" xr:uid="{00000000-0005-0000-0000-00005D080000}"/>
    <cellStyle name="Měna 15 5 2" xfId="1077" xr:uid="{00000000-0005-0000-0000-00005E080000}"/>
    <cellStyle name="Měna 15 5 3" xfId="4552" xr:uid="{00000000-0005-0000-0000-00005F080000}"/>
    <cellStyle name="Měna 15 5 4" xfId="36644" xr:uid="{00000000-0005-0000-0000-000060080000}"/>
    <cellStyle name="Měna 15 6" xfId="413" xr:uid="{00000000-0005-0000-0000-000061080000}"/>
    <cellStyle name="Měna 15 6 2" xfId="20710" xr:uid="{00000000-0005-0000-0000-000062080000}"/>
    <cellStyle name="Měna 15 6 3" xfId="1238" xr:uid="{00000000-0005-0000-0000-000063080000}"/>
    <cellStyle name="Měna 15 7" xfId="743" xr:uid="{00000000-0005-0000-0000-000064080000}"/>
    <cellStyle name="Měna 15 7 2" xfId="1310" xr:uid="{00000000-0005-0000-0000-000065080000}"/>
    <cellStyle name="Měna 15 8" xfId="849" xr:uid="{00000000-0005-0000-0000-000066080000}"/>
    <cellStyle name="Měna 15 9" xfId="36384" xr:uid="{00000000-0005-0000-0000-000067080000}"/>
    <cellStyle name="Měna 16" xfId="78" xr:uid="{00000000-0005-0000-0000-000068080000}"/>
    <cellStyle name="Měna 16 10" xfId="36325" xr:uid="{00000000-0005-0000-0000-000069080000}"/>
    <cellStyle name="Měna 16 11" xfId="36386" xr:uid="{00000000-0005-0000-0000-00006A080000}"/>
    <cellStyle name="Měna 16 12" xfId="36449" xr:uid="{00000000-0005-0000-0000-00006B080000}"/>
    <cellStyle name="Měna 16 13" xfId="36756" xr:uid="{00000000-0005-0000-0000-00006C080000}"/>
    <cellStyle name="Měna 16 14" xfId="36866" xr:uid="{00000000-0005-0000-0000-00006D080000}"/>
    <cellStyle name="Měna 16 15" xfId="36974" xr:uid="{00000000-0005-0000-0000-00006E080000}"/>
    <cellStyle name="Měna 16 16" xfId="305" xr:uid="{00000000-0005-0000-0000-00006F080000}"/>
    <cellStyle name="Měna 16 2" xfId="224" xr:uid="{00000000-0005-0000-0000-000070080000}"/>
    <cellStyle name="Měna 16 2 10" xfId="36811" xr:uid="{00000000-0005-0000-0000-000071080000}"/>
    <cellStyle name="Měna 16 2 11" xfId="36922" xr:uid="{00000000-0005-0000-0000-000072080000}"/>
    <cellStyle name="Měna 16 2 12" xfId="37047" xr:uid="{00000000-0005-0000-0000-000073080000}"/>
    <cellStyle name="Měna 16 2 13" xfId="356" xr:uid="{00000000-0005-0000-0000-000074080000}"/>
    <cellStyle name="Měna 16 2 2" xfId="579" xr:uid="{00000000-0005-0000-0000-000075080000}"/>
    <cellStyle name="Měna 16 2 2 2" xfId="1026" xr:uid="{00000000-0005-0000-0000-000076080000}"/>
    <cellStyle name="Měna 16 2 2 3" xfId="1826" xr:uid="{00000000-0005-0000-0000-000077080000}"/>
    <cellStyle name="Měna 16 2 2 4" xfId="36593" xr:uid="{00000000-0005-0000-0000-000078080000}"/>
    <cellStyle name="Měna 16 2 2 5" xfId="37106" xr:uid="{00000000-0005-0000-0000-000079080000}"/>
    <cellStyle name="Měna 16 2 3" xfId="688" xr:uid="{00000000-0005-0000-0000-00007A080000}"/>
    <cellStyle name="Měna 16 2 3 2" xfId="1132" xr:uid="{00000000-0005-0000-0000-00007B080000}"/>
    <cellStyle name="Měna 16 2 3 3" xfId="1678" xr:uid="{00000000-0005-0000-0000-00007C080000}"/>
    <cellStyle name="Měna 16 2 3 4" xfId="36699" xr:uid="{00000000-0005-0000-0000-00007D080000}"/>
    <cellStyle name="Měna 16 2 4" xfId="470" xr:uid="{00000000-0005-0000-0000-00007E080000}"/>
    <cellStyle name="Měna 16 2 4 2" xfId="22578" xr:uid="{00000000-0005-0000-0000-00007F080000}"/>
    <cellStyle name="Měna 16 2 4 3" xfId="4555" xr:uid="{00000000-0005-0000-0000-000080080000}"/>
    <cellStyle name="Měna 16 2 4 4" xfId="1245" xr:uid="{00000000-0005-0000-0000-000081080000}"/>
    <cellStyle name="Měna 16 2 5" xfId="798" xr:uid="{00000000-0005-0000-0000-000082080000}"/>
    <cellStyle name="Měna 16 2 5 2" xfId="1404" xr:uid="{00000000-0005-0000-0000-000083080000}"/>
    <cellStyle name="Měna 16 2 6" xfId="914" xr:uid="{00000000-0005-0000-0000-000084080000}"/>
    <cellStyle name="Měna 16 2 7" xfId="36358" xr:uid="{00000000-0005-0000-0000-000085080000}"/>
    <cellStyle name="Měna 16 2 8" xfId="36417" xr:uid="{00000000-0005-0000-0000-000086080000}"/>
    <cellStyle name="Měna 16 2 9" xfId="36492" xr:uid="{00000000-0005-0000-0000-000087080000}"/>
    <cellStyle name="Měna 16 3" xfId="524" xr:uid="{00000000-0005-0000-0000-000088080000}"/>
    <cellStyle name="Měna 16 3 2" xfId="973" xr:uid="{00000000-0005-0000-0000-000089080000}"/>
    <cellStyle name="Měna 16 3 2 2" xfId="4756" xr:uid="{00000000-0005-0000-0000-00008A080000}"/>
    <cellStyle name="Měna 16 3 2 2 2" xfId="22649" xr:uid="{00000000-0005-0000-0000-00008B080000}"/>
    <cellStyle name="Měna 16 3 2 3" xfId="20925" xr:uid="{00000000-0005-0000-0000-00008C080000}"/>
    <cellStyle name="Měna 16 3 3" xfId="1679" xr:uid="{00000000-0005-0000-0000-00008D080000}"/>
    <cellStyle name="Měna 16 3 3 2" xfId="20875" xr:uid="{00000000-0005-0000-0000-00008E080000}"/>
    <cellStyle name="Měna 16 3 4" xfId="4556" xr:uid="{00000000-0005-0000-0000-00008F080000}"/>
    <cellStyle name="Měna 16 3 4 2" xfId="22579" xr:uid="{00000000-0005-0000-0000-000090080000}"/>
    <cellStyle name="Měna 16 3 5" xfId="20801" xr:uid="{00000000-0005-0000-0000-000091080000}"/>
    <cellStyle name="Měna 16 3 6" xfId="1365" xr:uid="{00000000-0005-0000-0000-000092080000}"/>
    <cellStyle name="Měna 16 3 7" xfId="36540" xr:uid="{00000000-0005-0000-0000-000093080000}"/>
    <cellStyle name="Měna 16 3 8" xfId="37107" xr:uid="{00000000-0005-0000-0000-000094080000}"/>
    <cellStyle name="Měna 16 4" xfId="632" xr:uid="{00000000-0005-0000-0000-000095080000}"/>
    <cellStyle name="Měna 16 4 2" xfId="1079" xr:uid="{00000000-0005-0000-0000-000096080000}"/>
    <cellStyle name="Měna 16 4 2 2" xfId="3371" xr:uid="{00000000-0005-0000-0000-000097080000}"/>
    <cellStyle name="Měna 16 4 2 2 2" xfId="22049" xr:uid="{00000000-0005-0000-0000-000098080000}"/>
    <cellStyle name="Měna 16 4 2 3" xfId="20803" xr:uid="{00000000-0005-0000-0000-000099080000}"/>
    <cellStyle name="Měna 16 4 2 4" xfId="1364" xr:uid="{00000000-0005-0000-0000-00009A080000}"/>
    <cellStyle name="Měna 16 4 3" xfId="3372" xr:uid="{00000000-0005-0000-0000-00009B080000}"/>
    <cellStyle name="Měna 16 4 3 2" xfId="22050" xr:uid="{00000000-0005-0000-0000-00009C080000}"/>
    <cellStyle name="Měna 16 4 4" xfId="20802" xr:uid="{00000000-0005-0000-0000-00009D080000}"/>
    <cellStyle name="Měna 16 4 5" xfId="1492" xr:uid="{00000000-0005-0000-0000-00009E080000}"/>
    <cellStyle name="Měna 16 4 6" xfId="36646" xr:uid="{00000000-0005-0000-0000-00009F080000}"/>
    <cellStyle name="Měna 16 5" xfId="415" xr:uid="{00000000-0005-0000-0000-0000A0080000}"/>
    <cellStyle name="Měna 16 5 2" xfId="20924" xr:uid="{00000000-0005-0000-0000-0000A1080000}"/>
    <cellStyle name="Měna 16 5 3" xfId="1825" xr:uid="{00000000-0005-0000-0000-0000A2080000}"/>
    <cellStyle name="Měna 16 5 4" xfId="1166" xr:uid="{00000000-0005-0000-0000-0000A3080000}"/>
    <cellStyle name="Měna 16 6" xfId="745" xr:uid="{00000000-0005-0000-0000-0000A4080000}"/>
    <cellStyle name="Měna 16 6 2" xfId="20874" xr:uid="{00000000-0005-0000-0000-0000A5080000}"/>
    <cellStyle name="Měna 16 6 3" xfId="1312" xr:uid="{00000000-0005-0000-0000-0000A6080000}"/>
    <cellStyle name="Měna 16 7" xfId="851" xr:uid="{00000000-0005-0000-0000-0000A7080000}"/>
    <cellStyle name="Měna 16 7 2" xfId="22577" xr:uid="{00000000-0005-0000-0000-0000A8080000}"/>
    <cellStyle name="Měna 16 8" xfId="20712" xr:uid="{00000000-0005-0000-0000-0000A9080000}"/>
    <cellStyle name="Měna 16 9" xfId="20800" xr:uid="{00000000-0005-0000-0000-0000AA080000}"/>
    <cellStyle name="Měna 17" xfId="79" xr:uid="{00000000-0005-0000-0000-0000AB080000}"/>
    <cellStyle name="Měna 17 10" xfId="36867" xr:uid="{00000000-0005-0000-0000-0000AC080000}"/>
    <cellStyle name="Měna 17 11" xfId="36975" xr:uid="{00000000-0005-0000-0000-0000AD080000}"/>
    <cellStyle name="Měna 17 12" xfId="306" xr:uid="{00000000-0005-0000-0000-0000AE080000}"/>
    <cellStyle name="Měna 17 2" xfId="225" xr:uid="{00000000-0005-0000-0000-0000AF080000}"/>
    <cellStyle name="Měna 17 2 10" xfId="37108" xr:uid="{00000000-0005-0000-0000-0000B0080000}"/>
    <cellStyle name="Měna 17 2 11" xfId="357" xr:uid="{00000000-0005-0000-0000-0000B1080000}"/>
    <cellStyle name="Měna 17 2 2" xfId="580" xr:uid="{00000000-0005-0000-0000-0000B2080000}"/>
    <cellStyle name="Měna 17 2 2 2" xfId="1027" xr:uid="{00000000-0005-0000-0000-0000B3080000}"/>
    <cellStyle name="Měna 17 2 2 3" xfId="3373" xr:uid="{00000000-0005-0000-0000-0000B4080000}"/>
    <cellStyle name="Měna 17 2 2 4" xfId="36594" xr:uid="{00000000-0005-0000-0000-0000B5080000}"/>
    <cellStyle name="Měna 17 2 3" xfId="689" xr:uid="{00000000-0005-0000-0000-0000B6080000}"/>
    <cellStyle name="Měna 17 2 3 2" xfId="1133" xr:uid="{00000000-0005-0000-0000-0000B7080000}"/>
    <cellStyle name="Měna 17 2 3 3" xfId="36700" xr:uid="{00000000-0005-0000-0000-0000B8080000}"/>
    <cellStyle name="Měna 17 2 4" xfId="471" xr:uid="{00000000-0005-0000-0000-0000B9080000}"/>
    <cellStyle name="Měna 17 2 4 2" xfId="20805" xr:uid="{00000000-0005-0000-0000-0000BA080000}"/>
    <cellStyle name="Měna 17 2 4 3" xfId="1209" xr:uid="{00000000-0005-0000-0000-0000BB080000}"/>
    <cellStyle name="Měna 17 2 5" xfId="799" xr:uid="{00000000-0005-0000-0000-0000BC080000}"/>
    <cellStyle name="Měna 17 2 5 2" xfId="1405" xr:uid="{00000000-0005-0000-0000-0000BD080000}"/>
    <cellStyle name="Měna 17 2 6" xfId="915" xr:uid="{00000000-0005-0000-0000-0000BE080000}"/>
    <cellStyle name="Měna 17 2 7" xfId="36493" xr:uid="{00000000-0005-0000-0000-0000BF080000}"/>
    <cellStyle name="Měna 17 2 8" xfId="36812" xr:uid="{00000000-0005-0000-0000-0000C0080000}"/>
    <cellStyle name="Měna 17 2 9" xfId="36923" xr:uid="{00000000-0005-0000-0000-0000C1080000}"/>
    <cellStyle name="Měna 17 3" xfId="525" xr:uid="{00000000-0005-0000-0000-0000C2080000}"/>
    <cellStyle name="Měna 17 3 2" xfId="974" xr:uid="{00000000-0005-0000-0000-0000C3080000}"/>
    <cellStyle name="Měna 17 3 3" xfId="3374" xr:uid="{00000000-0005-0000-0000-0000C4080000}"/>
    <cellStyle name="Měna 17 3 4" xfId="36541" xr:uid="{00000000-0005-0000-0000-0000C5080000}"/>
    <cellStyle name="Měna 17 4" xfId="633" xr:uid="{00000000-0005-0000-0000-0000C6080000}"/>
    <cellStyle name="Měna 17 4 2" xfId="1080" xr:uid="{00000000-0005-0000-0000-0000C7080000}"/>
    <cellStyle name="Měna 17 4 3" xfId="36647" xr:uid="{00000000-0005-0000-0000-0000C8080000}"/>
    <cellStyle name="Měna 17 5" xfId="416" xr:uid="{00000000-0005-0000-0000-0000C9080000}"/>
    <cellStyle name="Měna 17 5 2" xfId="20804" xr:uid="{00000000-0005-0000-0000-0000CA080000}"/>
    <cellStyle name="Měna 17 5 3" xfId="1234" xr:uid="{00000000-0005-0000-0000-0000CB080000}"/>
    <cellStyle name="Měna 17 6" xfId="746" xr:uid="{00000000-0005-0000-0000-0000CC080000}"/>
    <cellStyle name="Měna 17 6 2" xfId="1313" xr:uid="{00000000-0005-0000-0000-0000CD080000}"/>
    <cellStyle name="Měna 17 7" xfId="852" xr:uid="{00000000-0005-0000-0000-0000CE080000}"/>
    <cellStyle name="Měna 17 8" xfId="36450" xr:uid="{00000000-0005-0000-0000-0000CF080000}"/>
    <cellStyle name="Měna 17 9" xfId="36757" xr:uid="{00000000-0005-0000-0000-0000D0080000}"/>
    <cellStyle name="Měna 18" xfId="201" xr:uid="{00000000-0005-0000-0000-0000D1080000}"/>
    <cellStyle name="Měna 18 10" xfId="36788" xr:uid="{00000000-0005-0000-0000-0000D2080000}"/>
    <cellStyle name="Měna 18 11" xfId="36899" xr:uid="{00000000-0005-0000-0000-0000D3080000}"/>
    <cellStyle name="Měna 18 12" xfId="36956" xr:uid="{00000000-0005-0000-0000-0000D4080000}"/>
    <cellStyle name="Měna 18 13" xfId="333" xr:uid="{00000000-0005-0000-0000-0000D5080000}"/>
    <cellStyle name="Měna 18 2" xfId="556" xr:uid="{00000000-0005-0000-0000-0000D6080000}"/>
    <cellStyle name="Měna 18 2 2" xfId="1003" xr:uid="{00000000-0005-0000-0000-0000D7080000}"/>
    <cellStyle name="Měna 18 2 2 2" xfId="21970" xr:uid="{00000000-0005-0000-0000-0000D8080000}"/>
    <cellStyle name="Měna 18 2 3" xfId="3247" xr:uid="{00000000-0005-0000-0000-0000D9080000}"/>
    <cellStyle name="Měna 18 2 4" xfId="36570" xr:uid="{00000000-0005-0000-0000-0000DA080000}"/>
    <cellStyle name="Měna 18 2 5" xfId="37109" xr:uid="{00000000-0005-0000-0000-0000DB080000}"/>
    <cellStyle name="Měna 18 3" xfId="665" xr:uid="{00000000-0005-0000-0000-0000DC080000}"/>
    <cellStyle name="Měna 18 3 2" xfId="1109" xr:uid="{00000000-0005-0000-0000-0000DD080000}"/>
    <cellStyle name="Měna 18 3 2 2" xfId="21969" xr:uid="{00000000-0005-0000-0000-0000DE080000}"/>
    <cellStyle name="Měna 18 3 3" xfId="3246" xr:uid="{00000000-0005-0000-0000-0000DF080000}"/>
    <cellStyle name="Měna 18 3 4" xfId="36676" xr:uid="{00000000-0005-0000-0000-0000E0080000}"/>
    <cellStyle name="Měna 18 4" xfId="447" xr:uid="{00000000-0005-0000-0000-0000E1080000}"/>
    <cellStyle name="Měna 18 4 2" xfId="20739" xr:uid="{00000000-0005-0000-0000-0000E2080000}"/>
    <cellStyle name="Měna 18 4 3" xfId="1248" xr:uid="{00000000-0005-0000-0000-0000E3080000}"/>
    <cellStyle name="Měna 18 5" xfId="775" xr:uid="{00000000-0005-0000-0000-0000E4080000}"/>
    <cellStyle name="Měna 18 5 2" xfId="20806" xr:uid="{00000000-0005-0000-0000-0000E5080000}"/>
    <cellStyle name="Měna 18 5 3" xfId="1381" xr:uid="{00000000-0005-0000-0000-0000E6080000}"/>
    <cellStyle name="Měna 18 6" xfId="891" xr:uid="{00000000-0005-0000-0000-0000E7080000}"/>
    <cellStyle name="Měna 18 7" xfId="36413" xr:uid="{00000000-0005-0000-0000-0000E8080000}"/>
    <cellStyle name="Měna 18 8" xfId="1493" xr:uid="{00000000-0005-0000-0000-0000E9080000}"/>
    <cellStyle name="Měna 18 9" xfId="36480" xr:uid="{00000000-0005-0000-0000-0000EA080000}"/>
    <cellStyle name="Měna 19" xfId="55" xr:uid="{00000000-0005-0000-0000-0000EB080000}"/>
    <cellStyle name="Měna 19 2" xfId="950" xr:uid="{00000000-0005-0000-0000-0000EC080000}"/>
    <cellStyle name="Měna 19 2 2" xfId="3375" xr:uid="{00000000-0005-0000-0000-0000ED080000}"/>
    <cellStyle name="Měna 19 2 2 2" xfId="22051" xr:uid="{00000000-0005-0000-0000-0000EE080000}"/>
    <cellStyle name="Měna 19 2 3" xfId="20808" xr:uid="{00000000-0005-0000-0000-0000EF080000}"/>
    <cellStyle name="Měna 19 2 4" xfId="1440" xr:uid="{00000000-0005-0000-0000-0000F0080000}"/>
    <cellStyle name="Měna 19 2 5" xfId="37110" xr:uid="{00000000-0005-0000-0000-0000F1080000}"/>
    <cellStyle name="Měna 19 3" xfId="3376" xr:uid="{00000000-0005-0000-0000-0000F2080000}"/>
    <cellStyle name="Měna 19 3 2" xfId="22052" xr:uid="{00000000-0005-0000-0000-0000F3080000}"/>
    <cellStyle name="Měna 19 4" xfId="20807" xr:uid="{00000000-0005-0000-0000-0000F4080000}"/>
    <cellStyle name="Měna 19 5" xfId="1287" xr:uid="{00000000-0005-0000-0000-0000F5080000}"/>
    <cellStyle name="Měna 19 6" xfId="36517" xr:uid="{00000000-0005-0000-0000-0000F6080000}"/>
    <cellStyle name="Měna 19 7" xfId="37064" xr:uid="{00000000-0005-0000-0000-0000F7080000}"/>
    <cellStyle name="Měna 19 8" xfId="501" xr:uid="{00000000-0005-0000-0000-0000F8080000}"/>
    <cellStyle name="Měna 2" xfId="80" xr:uid="{00000000-0005-0000-0000-0000F9080000}"/>
    <cellStyle name="Měna 2 10" xfId="36326" xr:uid="{00000000-0005-0000-0000-0000FA080000}"/>
    <cellStyle name="Měna 2 11" xfId="36387" xr:uid="{00000000-0005-0000-0000-0000FB080000}"/>
    <cellStyle name="Měna 2 12" xfId="36451" xr:uid="{00000000-0005-0000-0000-0000FC080000}"/>
    <cellStyle name="Měna 2 13" xfId="36758" xr:uid="{00000000-0005-0000-0000-0000FD080000}"/>
    <cellStyle name="Měna 2 14" xfId="36868" xr:uid="{00000000-0005-0000-0000-0000FE080000}"/>
    <cellStyle name="Měna 2 15" xfId="36976" xr:uid="{00000000-0005-0000-0000-0000FF080000}"/>
    <cellStyle name="Měna 2 16" xfId="307" xr:uid="{00000000-0005-0000-0000-000000090000}"/>
    <cellStyle name="Měna 2 2" xfId="81" xr:uid="{00000000-0005-0000-0000-000001090000}"/>
    <cellStyle name="Měna 2 2 10" xfId="36452" xr:uid="{00000000-0005-0000-0000-000002090000}"/>
    <cellStyle name="Měna 2 2 11" xfId="36759" xr:uid="{00000000-0005-0000-0000-000003090000}"/>
    <cellStyle name="Měna 2 2 12" xfId="36869" xr:uid="{00000000-0005-0000-0000-000004090000}"/>
    <cellStyle name="Měna 2 2 13" xfId="36977" xr:uid="{00000000-0005-0000-0000-000005090000}"/>
    <cellStyle name="Měna 2 2 14" xfId="308" xr:uid="{00000000-0005-0000-0000-000006090000}"/>
    <cellStyle name="Měna 2 2 2" xfId="227" xr:uid="{00000000-0005-0000-0000-000007090000}"/>
    <cellStyle name="Měna 2 2 2 10" xfId="36925" xr:uid="{00000000-0005-0000-0000-000008090000}"/>
    <cellStyle name="Měna 2 2 2 11" xfId="37008" xr:uid="{00000000-0005-0000-0000-000009090000}"/>
    <cellStyle name="Měna 2 2 2 12" xfId="359" xr:uid="{00000000-0005-0000-0000-00000A090000}"/>
    <cellStyle name="Měna 2 2 2 2" xfId="582" xr:uid="{00000000-0005-0000-0000-00000B090000}"/>
    <cellStyle name="Měna 2 2 2 2 2" xfId="1029" xr:uid="{00000000-0005-0000-0000-00000C090000}"/>
    <cellStyle name="Měna 2 2 2 2 3" xfId="4813" xr:uid="{00000000-0005-0000-0000-00000D090000}"/>
    <cellStyle name="Měna 2 2 2 2 4" xfId="36596" xr:uid="{00000000-0005-0000-0000-00000E090000}"/>
    <cellStyle name="Měna 2 2 2 2 5" xfId="37111" xr:uid="{00000000-0005-0000-0000-00000F090000}"/>
    <cellStyle name="Měna 2 2 2 3" xfId="691" xr:uid="{00000000-0005-0000-0000-000010090000}"/>
    <cellStyle name="Měna 2 2 2 3 2" xfId="1135" xr:uid="{00000000-0005-0000-0000-000011090000}"/>
    <cellStyle name="Měna 2 2 2 3 3" xfId="36702" xr:uid="{00000000-0005-0000-0000-000012090000}"/>
    <cellStyle name="Měna 2 2 2 4" xfId="473" xr:uid="{00000000-0005-0000-0000-000013090000}"/>
    <cellStyle name="Měna 2 2 2 4 2" xfId="20777" xr:uid="{00000000-0005-0000-0000-000014090000}"/>
    <cellStyle name="Měna 2 2 2 4 3" xfId="887" xr:uid="{00000000-0005-0000-0000-000015090000}"/>
    <cellStyle name="Měna 2 2 2 5" xfId="801" xr:uid="{00000000-0005-0000-0000-000016090000}"/>
    <cellStyle name="Měna 2 2 2 5 2" xfId="1407" xr:uid="{00000000-0005-0000-0000-000017090000}"/>
    <cellStyle name="Měna 2 2 2 6" xfId="917" xr:uid="{00000000-0005-0000-0000-000018090000}"/>
    <cellStyle name="Měna 2 2 2 7" xfId="36419" xr:uid="{00000000-0005-0000-0000-000019090000}"/>
    <cellStyle name="Měna 2 2 2 8" xfId="36495" xr:uid="{00000000-0005-0000-0000-00001A090000}"/>
    <cellStyle name="Měna 2 2 2 9" xfId="36814" xr:uid="{00000000-0005-0000-0000-00001B090000}"/>
    <cellStyle name="Měna 2 2 3" xfId="527" xr:uid="{00000000-0005-0000-0000-00001C090000}"/>
    <cellStyle name="Měna 2 2 3 2" xfId="976" xr:uid="{00000000-0005-0000-0000-00001D090000}"/>
    <cellStyle name="Měna 2 2 3 3" xfId="1683" xr:uid="{00000000-0005-0000-0000-00001E090000}"/>
    <cellStyle name="Měna 2 2 3 4" xfId="36543" xr:uid="{00000000-0005-0000-0000-00001F090000}"/>
    <cellStyle name="Měna 2 2 3 5" xfId="37112" xr:uid="{00000000-0005-0000-0000-000020090000}"/>
    <cellStyle name="Měna 2 2 4" xfId="635" xr:uid="{00000000-0005-0000-0000-000021090000}"/>
    <cellStyle name="Měna 2 2 4 2" xfId="1082" xr:uid="{00000000-0005-0000-0000-000022090000}"/>
    <cellStyle name="Měna 2 2 4 3" xfId="4559" xr:uid="{00000000-0005-0000-0000-000023090000}"/>
    <cellStyle name="Měna 2 2 4 4" xfId="36649" xr:uid="{00000000-0005-0000-0000-000024090000}"/>
    <cellStyle name="Měna 2 2 5" xfId="418" xr:uid="{00000000-0005-0000-0000-000025090000}"/>
    <cellStyle name="Měna 2 2 5 2" xfId="20713" xr:uid="{00000000-0005-0000-0000-000026090000}"/>
    <cellStyle name="Měna 2 2 5 3" xfId="1252" xr:uid="{00000000-0005-0000-0000-000027090000}"/>
    <cellStyle name="Měna 2 2 6" xfId="748" xr:uid="{00000000-0005-0000-0000-000028090000}"/>
    <cellStyle name="Měna 2 2 6 2" xfId="1315" xr:uid="{00000000-0005-0000-0000-000029090000}"/>
    <cellStyle name="Měna 2 2 7" xfId="854" xr:uid="{00000000-0005-0000-0000-00002A090000}"/>
    <cellStyle name="Měna 2 2 8" xfId="36327" xr:uid="{00000000-0005-0000-0000-00002B090000}"/>
    <cellStyle name="Měna 2 2 9" xfId="36388" xr:uid="{00000000-0005-0000-0000-00002C090000}"/>
    <cellStyle name="Měna 2 3" xfId="226" xr:uid="{00000000-0005-0000-0000-00002D090000}"/>
    <cellStyle name="Měna 2 3 10" xfId="1684" xr:uid="{00000000-0005-0000-0000-00002E090000}"/>
    <cellStyle name="Měna 2 3 10 10" xfId="20876" xr:uid="{00000000-0005-0000-0000-00002F090000}"/>
    <cellStyle name="Měna 2 3 10 2" xfId="5827" xr:uid="{00000000-0005-0000-0000-000030090000}"/>
    <cellStyle name="Měna 2 3 10 2 2" xfId="9128" xr:uid="{00000000-0005-0000-0000-000031090000}"/>
    <cellStyle name="Měna 2 3 10 2 2 2" xfId="17113" xr:uid="{00000000-0005-0000-0000-000032090000}"/>
    <cellStyle name="Měna 2 3 10 2 2 2 2" xfId="34200" xr:uid="{00000000-0005-0000-0000-000033090000}"/>
    <cellStyle name="Měna 2 3 10 2 2 3" xfId="26357" xr:uid="{00000000-0005-0000-0000-000034090000}"/>
    <cellStyle name="Měna 2 3 10 2 3" xfId="12184" xr:uid="{00000000-0005-0000-0000-000035090000}"/>
    <cellStyle name="Měna 2 3 10 2 3 2" xfId="29350" xr:uid="{00000000-0005-0000-0000-000036090000}"/>
    <cellStyle name="Měna 2 3 10 2 4" xfId="15245" xr:uid="{00000000-0005-0000-0000-000037090000}"/>
    <cellStyle name="Měna 2 3 10 2 4 2" xfId="32343" xr:uid="{00000000-0005-0000-0000-000038090000}"/>
    <cellStyle name="Měna 2 3 10 2 5" xfId="23306" xr:uid="{00000000-0005-0000-0000-000039090000}"/>
    <cellStyle name="Měna 2 3 10 3" xfId="5861" xr:uid="{00000000-0005-0000-0000-00003A090000}"/>
    <cellStyle name="Měna 2 3 10 3 2" xfId="23339" xr:uid="{00000000-0005-0000-0000-00003B090000}"/>
    <cellStyle name="Měna 2 3 10 4" xfId="6494" xr:uid="{00000000-0005-0000-0000-00003C090000}"/>
    <cellStyle name="Měna 2 3 10 4 2" xfId="9715" xr:uid="{00000000-0005-0000-0000-00003D090000}"/>
    <cellStyle name="Měna 2 3 10 4 2 2" xfId="17114" xr:uid="{00000000-0005-0000-0000-00003E090000}"/>
    <cellStyle name="Měna 2 3 10 4 2 2 2" xfId="34201" xr:uid="{00000000-0005-0000-0000-00003F090000}"/>
    <cellStyle name="Měna 2 3 10 4 2 3" xfId="26943" xr:uid="{00000000-0005-0000-0000-000040090000}"/>
    <cellStyle name="Měna 2 3 10 4 3" xfId="12773" xr:uid="{00000000-0005-0000-0000-000041090000}"/>
    <cellStyle name="Měna 2 3 10 4 3 2" xfId="29937" xr:uid="{00000000-0005-0000-0000-000042090000}"/>
    <cellStyle name="Měna 2 3 10 4 4" xfId="15831" xr:uid="{00000000-0005-0000-0000-000043090000}"/>
    <cellStyle name="Měna 2 3 10 4 4 2" xfId="32929" xr:uid="{00000000-0005-0000-0000-000044090000}"/>
    <cellStyle name="Měna 2 3 10 4 5" xfId="23942" xr:uid="{00000000-0005-0000-0000-000045090000}"/>
    <cellStyle name="Měna 2 3 10 5" xfId="7119" xr:uid="{00000000-0005-0000-0000-000046090000}"/>
    <cellStyle name="Měna 2 3 10 5 2" xfId="10315" xr:uid="{00000000-0005-0000-0000-000047090000}"/>
    <cellStyle name="Měna 2 3 10 5 2 2" xfId="17115" xr:uid="{00000000-0005-0000-0000-000048090000}"/>
    <cellStyle name="Měna 2 3 10 5 2 2 2" xfId="34202" xr:uid="{00000000-0005-0000-0000-000049090000}"/>
    <cellStyle name="Měna 2 3 10 5 2 3" xfId="27543" xr:uid="{00000000-0005-0000-0000-00004A090000}"/>
    <cellStyle name="Měna 2 3 10 5 3" xfId="13373" xr:uid="{00000000-0005-0000-0000-00004B090000}"/>
    <cellStyle name="Měna 2 3 10 5 3 2" xfId="30537" xr:uid="{00000000-0005-0000-0000-00004C090000}"/>
    <cellStyle name="Měna 2 3 10 5 4" xfId="16431" xr:uid="{00000000-0005-0000-0000-00004D090000}"/>
    <cellStyle name="Měna 2 3 10 5 4 2" xfId="33529" xr:uid="{00000000-0005-0000-0000-00004E090000}"/>
    <cellStyle name="Měna 2 3 10 5 5" xfId="24542" xr:uid="{00000000-0005-0000-0000-00004F090000}"/>
    <cellStyle name="Měna 2 3 10 6" xfId="4748" xr:uid="{00000000-0005-0000-0000-000050090000}"/>
    <cellStyle name="Měna 2 3 10 6 2" xfId="19258" xr:uid="{00000000-0005-0000-0000-000051090000}"/>
    <cellStyle name="Měna 2 3 10 6 2 2" xfId="36172" xr:uid="{00000000-0005-0000-0000-000052090000}"/>
    <cellStyle name="Měna 2 3 10 6 3" xfId="22647" xr:uid="{00000000-0005-0000-0000-000053090000}"/>
    <cellStyle name="Měna 2 3 10 7" xfId="8495" xr:uid="{00000000-0005-0000-0000-000054090000}"/>
    <cellStyle name="Měna 2 3 10 7 2" xfId="25731" xr:uid="{00000000-0005-0000-0000-000055090000}"/>
    <cellStyle name="Měna 2 3 10 8" xfId="11549" xr:uid="{00000000-0005-0000-0000-000056090000}"/>
    <cellStyle name="Měna 2 3 10 8 2" xfId="28724" xr:uid="{00000000-0005-0000-0000-000057090000}"/>
    <cellStyle name="Měna 2 3 10 9" xfId="14613" xr:uid="{00000000-0005-0000-0000-000058090000}"/>
    <cellStyle name="Měna 2 3 10 9 2" xfId="31716" xr:uid="{00000000-0005-0000-0000-000059090000}"/>
    <cellStyle name="Měna 2 3 11" xfId="2615" xr:uid="{00000000-0005-0000-0000-00005A090000}"/>
    <cellStyle name="Měna 2 3 11 2" xfId="5862" xr:uid="{00000000-0005-0000-0000-00005B090000}"/>
    <cellStyle name="Měna 2 3 11 2 2" xfId="23340" xr:uid="{00000000-0005-0000-0000-00005C090000}"/>
    <cellStyle name="Měna 2 3 11 3" xfId="21414" xr:uid="{00000000-0005-0000-0000-00005D090000}"/>
    <cellStyle name="Měna 2 3 12" xfId="3172" xr:uid="{00000000-0005-0000-0000-00005E090000}"/>
    <cellStyle name="Měna 2 3 12 2" xfId="17116" xr:uid="{00000000-0005-0000-0000-00005F090000}"/>
    <cellStyle name="Měna 2 3 12 2 2" xfId="34203" xr:uid="{00000000-0005-0000-0000-000060090000}"/>
    <cellStyle name="Měna 2 3 12 3" xfId="21928" xr:uid="{00000000-0005-0000-0000-000061090000}"/>
    <cellStyle name="Měna 2 3 13" xfId="7874" xr:uid="{00000000-0005-0000-0000-000062090000}"/>
    <cellStyle name="Měna 2 3 13 2" xfId="25132" xr:uid="{00000000-0005-0000-0000-000063090000}"/>
    <cellStyle name="Měna 2 3 14" xfId="10906" xr:uid="{00000000-0005-0000-0000-000064090000}"/>
    <cellStyle name="Měna 2 3 14 2" xfId="28124" xr:uid="{00000000-0005-0000-0000-000065090000}"/>
    <cellStyle name="Měna 2 3 15" xfId="13997" xr:uid="{00000000-0005-0000-0000-000066090000}"/>
    <cellStyle name="Měna 2 3 15 2" xfId="31122" xr:uid="{00000000-0005-0000-0000-000067090000}"/>
    <cellStyle name="Měna 2 3 16" xfId="20742" xr:uid="{00000000-0005-0000-0000-000068090000}"/>
    <cellStyle name="Měna 2 3 17" xfId="20810" xr:uid="{00000000-0005-0000-0000-000069090000}"/>
    <cellStyle name="Měna 2 3 18" xfId="36359" xr:uid="{00000000-0005-0000-0000-00006A090000}"/>
    <cellStyle name="Měna 2 3 19" xfId="36418" xr:uid="{00000000-0005-0000-0000-00006B090000}"/>
    <cellStyle name="Měna 2 3 2" xfId="581" xr:uid="{00000000-0005-0000-0000-00006C090000}"/>
    <cellStyle name="Měna 2 3 2 10" xfId="2616" xr:uid="{00000000-0005-0000-0000-00006D090000}"/>
    <cellStyle name="Měna 2 3 2 10 2" xfId="5863" xr:uid="{00000000-0005-0000-0000-00006E090000}"/>
    <cellStyle name="Měna 2 3 2 10 2 2" xfId="23341" xr:uid="{00000000-0005-0000-0000-00006F090000}"/>
    <cellStyle name="Měna 2 3 2 10 3" xfId="21415" xr:uid="{00000000-0005-0000-0000-000070090000}"/>
    <cellStyle name="Měna 2 3 2 11" xfId="3173" xr:uid="{00000000-0005-0000-0000-000071090000}"/>
    <cellStyle name="Měna 2 3 2 11 2" xfId="17117" xr:uid="{00000000-0005-0000-0000-000072090000}"/>
    <cellStyle name="Měna 2 3 2 11 2 2" xfId="34204" xr:uid="{00000000-0005-0000-0000-000073090000}"/>
    <cellStyle name="Měna 2 3 2 11 3" xfId="21929" xr:uid="{00000000-0005-0000-0000-000074090000}"/>
    <cellStyle name="Měna 2 3 2 12" xfId="7875" xr:uid="{00000000-0005-0000-0000-000075090000}"/>
    <cellStyle name="Měna 2 3 2 12 2" xfId="25133" xr:uid="{00000000-0005-0000-0000-000076090000}"/>
    <cellStyle name="Měna 2 3 2 13" xfId="10907" xr:uid="{00000000-0005-0000-0000-000077090000}"/>
    <cellStyle name="Měna 2 3 2 13 2" xfId="28125" xr:uid="{00000000-0005-0000-0000-000078090000}"/>
    <cellStyle name="Měna 2 3 2 14" xfId="13998" xr:uid="{00000000-0005-0000-0000-000079090000}"/>
    <cellStyle name="Měna 2 3 2 14 2" xfId="31123" xr:uid="{00000000-0005-0000-0000-00007A090000}"/>
    <cellStyle name="Měna 2 3 2 15" xfId="20811" xr:uid="{00000000-0005-0000-0000-00007B090000}"/>
    <cellStyle name="Měna 2 3 2 16" xfId="1363" xr:uid="{00000000-0005-0000-0000-00007C090000}"/>
    <cellStyle name="Měna 2 3 2 17" xfId="36595" xr:uid="{00000000-0005-0000-0000-00007D090000}"/>
    <cellStyle name="Měna 2 3 2 18" xfId="37113" xr:uid="{00000000-0005-0000-0000-00007E090000}"/>
    <cellStyle name="Měna 2 3 2 2" xfId="1028" xr:uid="{00000000-0005-0000-0000-00007F090000}"/>
    <cellStyle name="Měna 2 3 2 2 2" xfId="1857" xr:uid="{00000000-0005-0000-0000-000080090000}"/>
    <cellStyle name="Měna 2 3 2 2 2 2" xfId="3377" xr:uid="{00000000-0005-0000-0000-000081090000}"/>
    <cellStyle name="Měna 2 3 2 2 2 2 2" xfId="22053" xr:uid="{00000000-0005-0000-0000-000082090000}"/>
    <cellStyle name="Měna 2 3 2 2 2 3" xfId="20945" xr:uid="{00000000-0005-0000-0000-000083090000}"/>
    <cellStyle name="Měna 2 3 2 2 3" xfId="2371" xr:uid="{00000000-0005-0000-0000-000084090000}"/>
    <cellStyle name="Měna 2 3 2 2 3 2" xfId="2937" xr:uid="{00000000-0005-0000-0000-000085090000}"/>
    <cellStyle name="Měna 2 3 2 2 3 2 2" xfId="4814" xr:uid="{00000000-0005-0000-0000-000086090000}"/>
    <cellStyle name="Měna 2 3 2 2 3 2 2 2" xfId="22655" xr:uid="{00000000-0005-0000-0000-000087090000}"/>
    <cellStyle name="Měna 2 3 2 2 3 2 3" xfId="21712" xr:uid="{00000000-0005-0000-0000-000088090000}"/>
    <cellStyle name="Měna 2 3 2 2 3 3" xfId="4061" xr:uid="{00000000-0005-0000-0000-000089090000}"/>
    <cellStyle name="Měna 2 3 2 2 3 3 2" xfId="5471" xr:uid="{00000000-0005-0000-0000-00008A090000}"/>
    <cellStyle name="Měna 2 3 2 2 3 3 2 2" xfId="8774" xr:uid="{00000000-0005-0000-0000-00008B090000}"/>
    <cellStyle name="Měna 2 3 2 2 3 3 2 2 2" xfId="17118" xr:uid="{00000000-0005-0000-0000-00008C090000}"/>
    <cellStyle name="Měna 2 3 2 2 3 3 2 2 2 2" xfId="34205" xr:uid="{00000000-0005-0000-0000-00008D090000}"/>
    <cellStyle name="Měna 2 3 2 2 3 3 2 2 3" xfId="26003" xr:uid="{00000000-0005-0000-0000-00008E090000}"/>
    <cellStyle name="Měna 2 3 2 2 3 3 2 3" xfId="11830" xr:uid="{00000000-0005-0000-0000-00008F090000}"/>
    <cellStyle name="Měna 2 3 2 2 3 3 2 3 2" xfId="28996" xr:uid="{00000000-0005-0000-0000-000090090000}"/>
    <cellStyle name="Měna 2 3 2 2 3 3 2 4" xfId="14891" xr:uid="{00000000-0005-0000-0000-000091090000}"/>
    <cellStyle name="Měna 2 3 2 2 3 3 2 4 2" xfId="31989" xr:uid="{00000000-0005-0000-0000-000092090000}"/>
    <cellStyle name="Měna 2 3 2 2 3 3 2 5" xfId="22952" xr:uid="{00000000-0005-0000-0000-000093090000}"/>
    <cellStyle name="Měna 2 3 2 2 3 3 3" xfId="5864" xr:uid="{00000000-0005-0000-0000-000094090000}"/>
    <cellStyle name="Měna 2 3 2 2 3 3 3 2" xfId="23342" xr:uid="{00000000-0005-0000-0000-000095090000}"/>
    <cellStyle name="Měna 2 3 2 2 3 3 4" xfId="6495" xr:uid="{00000000-0005-0000-0000-000096090000}"/>
    <cellStyle name="Měna 2 3 2 2 3 3 4 2" xfId="9716" xr:uid="{00000000-0005-0000-0000-000097090000}"/>
    <cellStyle name="Měna 2 3 2 2 3 3 4 2 2" xfId="17119" xr:uid="{00000000-0005-0000-0000-000098090000}"/>
    <cellStyle name="Měna 2 3 2 2 3 3 4 2 2 2" xfId="34206" xr:uid="{00000000-0005-0000-0000-000099090000}"/>
    <cellStyle name="Měna 2 3 2 2 3 3 4 2 3" xfId="26944" xr:uid="{00000000-0005-0000-0000-00009A090000}"/>
    <cellStyle name="Měna 2 3 2 2 3 3 4 3" xfId="12774" xr:uid="{00000000-0005-0000-0000-00009B090000}"/>
    <cellStyle name="Měna 2 3 2 2 3 3 4 3 2" xfId="29938" xr:uid="{00000000-0005-0000-0000-00009C090000}"/>
    <cellStyle name="Měna 2 3 2 2 3 3 4 4" xfId="15832" xr:uid="{00000000-0005-0000-0000-00009D090000}"/>
    <cellStyle name="Měna 2 3 2 2 3 3 4 4 2" xfId="32930" xr:uid="{00000000-0005-0000-0000-00009E090000}"/>
    <cellStyle name="Měna 2 3 2 2 3 3 4 5" xfId="23943" xr:uid="{00000000-0005-0000-0000-00009F090000}"/>
    <cellStyle name="Měna 2 3 2 2 3 3 5" xfId="7120" xr:uid="{00000000-0005-0000-0000-0000A0090000}"/>
    <cellStyle name="Měna 2 3 2 2 3 3 5 2" xfId="10316" xr:uid="{00000000-0005-0000-0000-0000A1090000}"/>
    <cellStyle name="Měna 2 3 2 2 3 3 5 2 2" xfId="17120" xr:uid="{00000000-0005-0000-0000-0000A2090000}"/>
    <cellStyle name="Měna 2 3 2 2 3 3 5 2 2 2" xfId="34207" xr:uid="{00000000-0005-0000-0000-0000A3090000}"/>
    <cellStyle name="Měna 2 3 2 2 3 3 5 2 3" xfId="27544" xr:uid="{00000000-0005-0000-0000-0000A4090000}"/>
    <cellStyle name="Měna 2 3 2 2 3 3 5 3" xfId="13374" xr:uid="{00000000-0005-0000-0000-0000A5090000}"/>
    <cellStyle name="Měna 2 3 2 2 3 3 5 3 2" xfId="30538" xr:uid="{00000000-0005-0000-0000-0000A6090000}"/>
    <cellStyle name="Měna 2 3 2 2 3 3 5 4" xfId="16432" xr:uid="{00000000-0005-0000-0000-0000A7090000}"/>
    <cellStyle name="Měna 2 3 2 2 3 3 5 4 2" xfId="33530" xr:uid="{00000000-0005-0000-0000-0000A8090000}"/>
    <cellStyle name="Měna 2 3 2 2 3 3 5 5" xfId="24543" xr:uid="{00000000-0005-0000-0000-0000A9090000}"/>
    <cellStyle name="Měna 2 3 2 2 3 3 6" xfId="8138" xr:uid="{00000000-0005-0000-0000-0000AA090000}"/>
    <cellStyle name="Měna 2 3 2 2 3 3 6 2" xfId="19255" xr:uid="{00000000-0005-0000-0000-0000AB090000}"/>
    <cellStyle name="Měna 2 3 2 2 3 3 6 2 2" xfId="36171" xr:uid="{00000000-0005-0000-0000-0000AC090000}"/>
    <cellStyle name="Měna 2 3 2 2 3 3 6 3" xfId="25375" xr:uid="{00000000-0005-0000-0000-0000AD090000}"/>
    <cellStyle name="Měna 2 3 2 2 3 3 7" xfId="11187" xr:uid="{00000000-0005-0000-0000-0000AE090000}"/>
    <cellStyle name="Měna 2 3 2 2 3 3 7 2" xfId="28367" xr:uid="{00000000-0005-0000-0000-0000AF090000}"/>
    <cellStyle name="Měna 2 3 2 2 3 3 8" xfId="14259" xr:uid="{00000000-0005-0000-0000-0000B0090000}"/>
    <cellStyle name="Měna 2 3 2 2 3 3 8 2" xfId="31362" xr:uid="{00000000-0005-0000-0000-0000B1090000}"/>
    <cellStyle name="Měna 2 3 2 2 3 3 9" xfId="22278" xr:uid="{00000000-0005-0000-0000-0000B2090000}"/>
    <cellStyle name="Měna 2 3 2 2 3 4" xfId="3378" xr:uid="{00000000-0005-0000-0000-0000B3090000}"/>
    <cellStyle name="Měna 2 3 2 2 3 4 2" xfId="22054" xr:uid="{00000000-0005-0000-0000-0000B4090000}"/>
    <cellStyle name="Měna 2 3 2 2 3 5" xfId="21200" xr:uid="{00000000-0005-0000-0000-0000B5090000}"/>
    <cellStyle name="Měna 2 3 2 2 4" xfId="2677" xr:uid="{00000000-0005-0000-0000-0000B6090000}"/>
    <cellStyle name="Měna 2 3 2 2 4 2" xfId="3379" xr:uid="{00000000-0005-0000-0000-0000B7090000}"/>
    <cellStyle name="Měna 2 3 2 2 4 2 2" xfId="22055" xr:uid="{00000000-0005-0000-0000-0000B8090000}"/>
    <cellStyle name="Měna 2 3 2 2 4 3" xfId="21456" xr:uid="{00000000-0005-0000-0000-0000B9090000}"/>
    <cellStyle name="Měna 2 3 2 2 5" xfId="3380" xr:uid="{00000000-0005-0000-0000-0000BA090000}"/>
    <cellStyle name="Měna 2 3 2 2 5 2" xfId="4029" xr:uid="{00000000-0005-0000-0000-0000BB090000}"/>
    <cellStyle name="Měna 2 3 2 2 5 2 2" xfId="22259" xr:uid="{00000000-0005-0000-0000-0000BC090000}"/>
    <cellStyle name="Měna 2 3 2 2 5 3" xfId="22056" xr:uid="{00000000-0005-0000-0000-0000BD090000}"/>
    <cellStyle name="Měna 2 3 2 2 6" xfId="5196" xr:uid="{00000000-0005-0000-0000-0000BE090000}"/>
    <cellStyle name="Měna 2 3 2 2 6 2" xfId="22756" xr:uid="{00000000-0005-0000-0000-0000BF090000}"/>
    <cellStyle name="Měna 2 3 2 2 7" xfId="5113" xr:uid="{00000000-0005-0000-0000-0000C0090000}"/>
    <cellStyle name="Měna 2 3 2 2 7 2" xfId="8514" xr:uid="{00000000-0005-0000-0000-0000C1090000}"/>
    <cellStyle name="Měna 2 3 2 2 7 2 2" xfId="17121" xr:uid="{00000000-0005-0000-0000-0000C2090000}"/>
    <cellStyle name="Měna 2 3 2 2 7 2 2 2" xfId="34208" xr:uid="{00000000-0005-0000-0000-0000C3090000}"/>
    <cellStyle name="Měna 2 3 2 2 7 2 3" xfId="25743" xr:uid="{00000000-0005-0000-0000-0000C4090000}"/>
    <cellStyle name="Měna 2 3 2 2 7 3" xfId="11570" xr:uid="{00000000-0005-0000-0000-0000C5090000}"/>
    <cellStyle name="Měna 2 3 2 2 7 3 2" xfId="28736" xr:uid="{00000000-0005-0000-0000-0000C6090000}"/>
    <cellStyle name="Měna 2 3 2 2 7 4" xfId="14631" xr:uid="{00000000-0005-0000-0000-0000C7090000}"/>
    <cellStyle name="Měna 2 3 2 2 7 4 2" xfId="31729" xr:uid="{00000000-0005-0000-0000-0000C8090000}"/>
    <cellStyle name="Měna 2 3 2 2 7 5" xfId="22678" xr:uid="{00000000-0005-0000-0000-0000C9090000}"/>
    <cellStyle name="Měna 2 3 2 2 8" xfId="20929" xr:uid="{00000000-0005-0000-0000-0000CA090000}"/>
    <cellStyle name="Měna 2 3 2 2 9" xfId="1830" xr:uid="{00000000-0005-0000-0000-0000CB090000}"/>
    <cellStyle name="Měna 2 3 2 3" xfId="2017" xr:uid="{00000000-0005-0000-0000-0000CC090000}"/>
    <cellStyle name="Měna 2 3 2 3 10" xfId="10960" xr:uid="{00000000-0005-0000-0000-0000CD090000}"/>
    <cellStyle name="Měna 2 3 2 3 10 2" xfId="28160" xr:uid="{00000000-0005-0000-0000-0000CE090000}"/>
    <cellStyle name="Měna 2 3 2 3 11" xfId="14047" xr:uid="{00000000-0005-0000-0000-0000CF090000}"/>
    <cellStyle name="Měna 2 3 2 3 11 2" xfId="31158" xr:uid="{00000000-0005-0000-0000-0000D0090000}"/>
    <cellStyle name="Měna 2 3 2 3 12" xfId="20985" xr:uid="{00000000-0005-0000-0000-0000D1090000}"/>
    <cellStyle name="Měna 2 3 2 3 2" xfId="2427" xr:uid="{00000000-0005-0000-0000-0000D2090000}"/>
    <cellStyle name="Měna 2 3 2 3 2 10" xfId="14210" xr:uid="{00000000-0005-0000-0000-0000D3090000}"/>
    <cellStyle name="Měna 2 3 2 3 2 10 2" xfId="31313" xr:uid="{00000000-0005-0000-0000-0000D4090000}"/>
    <cellStyle name="Měna 2 3 2 3 2 11" xfId="21241" xr:uid="{00000000-0005-0000-0000-0000D5090000}"/>
    <cellStyle name="Měna 2 3 2 3 2 2" xfId="2979" xr:uid="{00000000-0005-0000-0000-0000D6090000}"/>
    <cellStyle name="Měna 2 3 2 3 2 2 2" xfId="4030" xr:uid="{00000000-0005-0000-0000-0000D7090000}"/>
    <cellStyle name="Měna 2 3 2 3 2 2 2 2" xfId="22260" xr:uid="{00000000-0005-0000-0000-0000D8090000}"/>
    <cellStyle name="Měna 2 3 2 3 2 2 3" xfId="21753" xr:uid="{00000000-0005-0000-0000-0000D9090000}"/>
    <cellStyle name="Měna 2 3 2 3 2 3" xfId="4983" xr:uid="{00000000-0005-0000-0000-0000DA090000}"/>
    <cellStyle name="Měna 2 3 2 3 2 3 2" xfId="5832" xr:uid="{00000000-0005-0000-0000-0000DB090000}"/>
    <cellStyle name="Měna 2 3 2 3 2 3 2 2" xfId="9133" xr:uid="{00000000-0005-0000-0000-0000DC090000}"/>
    <cellStyle name="Měna 2 3 2 3 2 3 2 2 2" xfId="17122" xr:uid="{00000000-0005-0000-0000-0000DD090000}"/>
    <cellStyle name="Měna 2 3 2 3 2 3 2 2 2 2" xfId="34209" xr:uid="{00000000-0005-0000-0000-0000DE090000}"/>
    <cellStyle name="Měna 2 3 2 3 2 3 2 2 3" xfId="26362" xr:uid="{00000000-0005-0000-0000-0000DF090000}"/>
    <cellStyle name="Měna 2 3 2 3 2 3 2 3" xfId="12189" xr:uid="{00000000-0005-0000-0000-0000E0090000}"/>
    <cellStyle name="Měna 2 3 2 3 2 3 2 3 2" xfId="29355" xr:uid="{00000000-0005-0000-0000-0000E1090000}"/>
    <cellStyle name="Měna 2 3 2 3 2 3 2 4" xfId="15250" xr:uid="{00000000-0005-0000-0000-0000E2090000}"/>
    <cellStyle name="Měna 2 3 2 3 2 3 2 4 2" xfId="32348" xr:uid="{00000000-0005-0000-0000-0000E3090000}"/>
    <cellStyle name="Měna 2 3 2 3 2 3 2 5" xfId="23311" xr:uid="{00000000-0005-0000-0000-0000E4090000}"/>
    <cellStyle name="Měna 2 3 2 3 2 3 3" xfId="5865" xr:uid="{00000000-0005-0000-0000-0000E5090000}"/>
    <cellStyle name="Měna 2 3 2 3 2 3 3 2" xfId="23343" xr:uid="{00000000-0005-0000-0000-0000E6090000}"/>
    <cellStyle name="Měna 2 3 2 3 2 3 4" xfId="6498" xr:uid="{00000000-0005-0000-0000-0000E7090000}"/>
    <cellStyle name="Měna 2 3 2 3 2 3 4 2" xfId="9719" xr:uid="{00000000-0005-0000-0000-0000E8090000}"/>
    <cellStyle name="Měna 2 3 2 3 2 3 4 2 2" xfId="17123" xr:uid="{00000000-0005-0000-0000-0000E9090000}"/>
    <cellStyle name="Měna 2 3 2 3 2 3 4 2 2 2" xfId="34210" xr:uid="{00000000-0005-0000-0000-0000EA090000}"/>
    <cellStyle name="Měna 2 3 2 3 2 3 4 2 3" xfId="26947" xr:uid="{00000000-0005-0000-0000-0000EB090000}"/>
    <cellStyle name="Měna 2 3 2 3 2 3 4 3" xfId="12777" xr:uid="{00000000-0005-0000-0000-0000EC090000}"/>
    <cellStyle name="Měna 2 3 2 3 2 3 4 3 2" xfId="29941" xr:uid="{00000000-0005-0000-0000-0000ED090000}"/>
    <cellStyle name="Měna 2 3 2 3 2 3 4 4" xfId="15835" xr:uid="{00000000-0005-0000-0000-0000EE090000}"/>
    <cellStyle name="Měna 2 3 2 3 2 3 4 4 2" xfId="32933" xr:uid="{00000000-0005-0000-0000-0000EF090000}"/>
    <cellStyle name="Měna 2 3 2 3 2 3 4 5" xfId="23946" xr:uid="{00000000-0005-0000-0000-0000F0090000}"/>
    <cellStyle name="Měna 2 3 2 3 2 3 5" xfId="7123" xr:uid="{00000000-0005-0000-0000-0000F1090000}"/>
    <cellStyle name="Měna 2 3 2 3 2 3 5 2" xfId="10319" xr:uid="{00000000-0005-0000-0000-0000F2090000}"/>
    <cellStyle name="Měna 2 3 2 3 2 3 5 2 2" xfId="17124" xr:uid="{00000000-0005-0000-0000-0000F3090000}"/>
    <cellStyle name="Měna 2 3 2 3 2 3 5 2 2 2" xfId="34211" xr:uid="{00000000-0005-0000-0000-0000F4090000}"/>
    <cellStyle name="Měna 2 3 2 3 2 3 5 2 3" xfId="27547" xr:uid="{00000000-0005-0000-0000-0000F5090000}"/>
    <cellStyle name="Měna 2 3 2 3 2 3 5 3" xfId="13377" xr:uid="{00000000-0005-0000-0000-0000F6090000}"/>
    <cellStyle name="Měna 2 3 2 3 2 3 5 3 2" xfId="30541" xr:uid="{00000000-0005-0000-0000-0000F7090000}"/>
    <cellStyle name="Měna 2 3 2 3 2 3 5 4" xfId="16435" xr:uid="{00000000-0005-0000-0000-0000F8090000}"/>
    <cellStyle name="Měna 2 3 2 3 2 3 5 4 2" xfId="33533" xr:uid="{00000000-0005-0000-0000-0000F9090000}"/>
    <cellStyle name="Měna 2 3 2 3 2 3 5 5" xfId="24546" xr:uid="{00000000-0005-0000-0000-0000FA090000}"/>
    <cellStyle name="Měna 2 3 2 3 2 3 6" xfId="8505" xr:uid="{00000000-0005-0000-0000-0000FB090000}"/>
    <cellStyle name="Měna 2 3 2 3 2 3 6 2" xfId="19252" xr:uid="{00000000-0005-0000-0000-0000FC090000}"/>
    <cellStyle name="Měna 2 3 2 3 2 3 6 2 2" xfId="36168" xr:uid="{00000000-0005-0000-0000-0000FD090000}"/>
    <cellStyle name="Měna 2 3 2 3 2 3 6 3" xfId="25736" xr:uid="{00000000-0005-0000-0000-0000FE090000}"/>
    <cellStyle name="Měna 2 3 2 3 2 3 7" xfId="11561" xr:uid="{00000000-0005-0000-0000-0000FF090000}"/>
    <cellStyle name="Měna 2 3 2 3 2 3 7 2" xfId="28729" xr:uid="{00000000-0005-0000-0000-0000000A0000}"/>
    <cellStyle name="Měna 2 3 2 3 2 3 8" xfId="14622" xr:uid="{00000000-0005-0000-0000-0000010A0000}"/>
    <cellStyle name="Měna 2 3 2 3 2 3 8 2" xfId="31721" xr:uid="{00000000-0005-0000-0000-0000020A0000}"/>
    <cellStyle name="Měna 2 3 2 3 2 3 9" xfId="22670" xr:uid="{00000000-0005-0000-0000-0000030A0000}"/>
    <cellStyle name="Měna 2 3 2 3 2 4" xfId="5419" xr:uid="{00000000-0005-0000-0000-0000040A0000}"/>
    <cellStyle name="Měna 2 3 2 3 2 4 2" xfId="5866" xr:uid="{00000000-0005-0000-0000-0000050A0000}"/>
    <cellStyle name="Měna 2 3 2 3 2 4 2 2" xfId="23344" xr:uid="{00000000-0005-0000-0000-0000060A0000}"/>
    <cellStyle name="Měna 2 3 2 3 2 4 3" xfId="8725" xr:uid="{00000000-0005-0000-0000-0000070A0000}"/>
    <cellStyle name="Měna 2 3 2 3 2 4 3 2" xfId="25954" xr:uid="{00000000-0005-0000-0000-0000080A0000}"/>
    <cellStyle name="Měna 2 3 2 3 2 4 4" xfId="11781" xr:uid="{00000000-0005-0000-0000-0000090A0000}"/>
    <cellStyle name="Měna 2 3 2 3 2 4 4 2" xfId="28947" xr:uid="{00000000-0005-0000-0000-00000A0A0000}"/>
    <cellStyle name="Měna 2 3 2 3 2 4 5" xfId="14842" xr:uid="{00000000-0005-0000-0000-00000B0A0000}"/>
    <cellStyle name="Měna 2 3 2 3 2 4 5 2" xfId="31940" xr:uid="{00000000-0005-0000-0000-00000C0A0000}"/>
    <cellStyle name="Měna 2 3 2 3 2 4 6" xfId="22900" xr:uid="{00000000-0005-0000-0000-00000D0A0000}"/>
    <cellStyle name="Měna 2 3 2 3 2 5" xfId="6497" xr:uid="{00000000-0005-0000-0000-00000E0A0000}"/>
    <cellStyle name="Měna 2 3 2 3 2 5 2" xfId="9718" xr:uid="{00000000-0005-0000-0000-00000F0A0000}"/>
    <cellStyle name="Měna 2 3 2 3 2 5 2 2" xfId="17125" xr:uid="{00000000-0005-0000-0000-0000100A0000}"/>
    <cellStyle name="Měna 2 3 2 3 2 5 2 2 2" xfId="34212" xr:uid="{00000000-0005-0000-0000-0000110A0000}"/>
    <cellStyle name="Měna 2 3 2 3 2 5 2 3" xfId="26946" xr:uid="{00000000-0005-0000-0000-0000120A0000}"/>
    <cellStyle name="Měna 2 3 2 3 2 5 3" xfId="12776" xr:uid="{00000000-0005-0000-0000-0000130A0000}"/>
    <cellStyle name="Měna 2 3 2 3 2 5 3 2" xfId="29940" xr:uid="{00000000-0005-0000-0000-0000140A0000}"/>
    <cellStyle name="Měna 2 3 2 3 2 5 4" xfId="15834" xr:uid="{00000000-0005-0000-0000-0000150A0000}"/>
    <cellStyle name="Měna 2 3 2 3 2 5 4 2" xfId="32932" xr:uid="{00000000-0005-0000-0000-0000160A0000}"/>
    <cellStyle name="Měna 2 3 2 3 2 5 5" xfId="23945" xr:uid="{00000000-0005-0000-0000-0000170A0000}"/>
    <cellStyle name="Měna 2 3 2 3 2 6" xfId="7122" xr:uid="{00000000-0005-0000-0000-0000180A0000}"/>
    <cellStyle name="Měna 2 3 2 3 2 6 2" xfId="10318" xr:uid="{00000000-0005-0000-0000-0000190A0000}"/>
    <cellStyle name="Měna 2 3 2 3 2 6 2 2" xfId="17126" xr:uid="{00000000-0005-0000-0000-00001A0A0000}"/>
    <cellStyle name="Měna 2 3 2 3 2 6 2 2 2" xfId="34213" xr:uid="{00000000-0005-0000-0000-00001B0A0000}"/>
    <cellStyle name="Měna 2 3 2 3 2 6 2 3" xfId="27546" xr:uid="{00000000-0005-0000-0000-00001C0A0000}"/>
    <cellStyle name="Měna 2 3 2 3 2 6 3" xfId="13376" xr:uid="{00000000-0005-0000-0000-00001D0A0000}"/>
    <cellStyle name="Měna 2 3 2 3 2 6 3 2" xfId="30540" xr:uid="{00000000-0005-0000-0000-00001E0A0000}"/>
    <cellStyle name="Měna 2 3 2 3 2 6 4" xfId="16434" xr:uid="{00000000-0005-0000-0000-00001F0A0000}"/>
    <cellStyle name="Měna 2 3 2 3 2 6 4 2" xfId="33532" xr:uid="{00000000-0005-0000-0000-0000200A0000}"/>
    <cellStyle name="Měna 2 3 2 3 2 6 5" xfId="24545" xr:uid="{00000000-0005-0000-0000-0000210A0000}"/>
    <cellStyle name="Měna 2 3 2 3 2 7" xfId="3932" xr:uid="{00000000-0005-0000-0000-0000220A0000}"/>
    <cellStyle name="Měna 2 3 2 3 2 7 2" xfId="17127" xr:uid="{00000000-0005-0000-0000-0000230A0000}"/>
    <cellStyle name="Měna 2 3 2 3 2 7 2 2" xfId="34214" xr:uid="{00000000-0005-0000-0000-0000240A0000}"/>
    <cellStyle name="Měna 2 3 2 3 2 7 3" xfId="22207" xr:uid="{00000000-0005-0000-0000-0000250A0000}"/>
    <cellStyle name="Měna 2 3 2 3 2 8" xfId="8086" xr:uid="{00000000-0005-0000-0000-0000260A0000}"/>
    <cellStyle name="Měna 2 3 2 3 2 8 2" xfId="19253" xr:uid="{00000000-0005-0000-0000-0000270A0000}"/>
    <cellStyle name="Měna 2 3 2 3 2 8 2 2" xfId="36169" xr:uid="{00000000-0005-0000-0000-0000280A0000}"/>
    <cellStyle name="Měna 2 3 2 3 2 8 3" xfId="25323" xr:uid="{00000000-0005-0000-0000-0000290A0000}"/>
    <cellStyle name="Měna 2 3 2 3 2 9" xfId="11132" xr:uid="{00000000-0005-0000-0000-00002A0A0000}"/>
    <cellStyle name="Měna 2 3 2 3 2 9 2" xfId="28315" xr:uid="{00000000-0005-0000-0000-00002B0A0000}"/>
    <cellStyle name="Měna 2 3 2 3 3" xfId="2721" xr:uid="{00000000-0005-0000-0000-00002C0A0000}"/>
    <cellStyle name="Měna 2 3 2 3 3 2" xfId="3381" xr:uid="{00000000-0005-0000-0000-00002D0A0000}"/>
    <cellStyle name="Měna 2 3 2 3 3 2 2" xfId="22057" xr:uid="{00000000-0005-0000-0000-00002E0A0000}"/>
    <cellStyle name="Měna 2 3 2 3 3 3" xfId="21497" xr:uid="{00000000-0005-0000-0000-00002F0A0000}"/>
    <cellStyle name="Měna 2 3 2 3 4" xfId="4114" xr:uid="{00000000-0005-0000-0000-0000300A0000}"/>
    <cellStyle name="Měna 2 3 2 3 4 2" xfId="5493" xr:uid="{00000000-0005-0000-0000-0000310A0000}"/>
    <cellStyle name="Měna 2 3 2 3 4 2 2" xfId="8796" xr:uid="{00000000-0005-0000-0000-0000320A0000}"/>
    <cellStyle name="Měna 2 3 2 3 4 2 2 2" xfId="17128" xr:uid="{00000000-0005-0000-0000-0000330A0000}"/>
    <cellStyle name="Měna 2 3 2 3 4 2 2 2 2" xfId="34215" xr:uid="{00000000-0005-0000-0000-0000340A0000}"/>
    <cellStyle name="Měna 2 3 2 3 4 2 2 3" xfId="26025" xr:uid="{00000000-0005-0000-0000-0000350A0000}"/>
    <cellStyle name="Měna 2 3 2 3 4 2 3" xfId="11852" xr:uid="{00000000-0005-0000-0000-0000360A0000}"/>
    <cellStyle name="Měna 2 3 2 3 4 2 3 2" xfId="29018" xr:uid="{00000000-0005-0000-0000-0000370A0000}"/>
    <cellStyle name="Měna 2 3 2 3 4 2 4" xfId="14913" xr:uid="{00000000-0005-0000-0000-0000380A0000}"/>
    <cellStyle name="Měna 2 3 2 3 4 2 4 2" xfId="32011" xr:uid="{00000000-0005-0000-0000-0000390A0000}"/>
    <cellStyle name="Měna 2 3 2 3 4 2 5" xfId="22974" xr:uid="{00000000-0005-0000-0000-00003A0A0000}"/>
    <cellStyle name="Měna 2 3 2 3 4 3" xfId="5867" xr:uid="{00000000-0005-0000-0000-00003B0A0000}"/>
    <cellStyle name="Měna 2 3 2 3 4 3 2" xfId="23345" xr:uid="{00000000-0005-0000-0000-00003C0A0000}"/>
    <cellStyle name="Měna 2 3 2 3 4 4" xfId="6499" xr:uid="{00000000-0005-0000-0000-00003D0A0000}"/>
    <cellStyle name="Měna 2 3 2 3 4 4 2" xfId="9720" xr:uid="{00000000-0005-0000-0000-00003E0A0000}"/>
    <cellStyle name="Měna 2 3 2 3 4 4 2 2" xfId="17129" xr:uid="{00000000-0005-0000-0000-00003F0A0000}"/>
    <cellStyle name="Měna 2 3 2 3 4 4 2 2 2" xfId="34216" xr:uid="{00000000-0005-0000-0000-0000400A0000}"/>
    <cellStyle name="Měna 2 3 2 3 4 4 2 3" xfId="26948" xr:uid="{00000000-0005-0000-0000-0000410A0000}"/>
    <cellStyle name="Měna 2 3 2 3 4 4 3" xfId="12778" xr:uid="{00000000-0005-0000-0000-0000420A0000}"/>
    <cellStyle name="Měna 2 3 2 3 4 4 3 2" xfId="29942" xr:uid="{00000000-0005-0000-0000-0000430A0000}"/>
    <cellStyle name="Měna 2 3 2 3 4 4 4" xfId="15836" xr:uid="{00000000-0005-0000-0000-0000440A0000}"/>
    <cellStyle name="Měna 2 3 2 3 4 4 4 2" xfId="32934" xr:uid="{00000000-0005-0000-0000-0000450A0000}"/>
    <cellStyle name="Měna 2 3 2 3 4 4 5" xfId="23947" xr:uid="{00000000-0005-0000-0000-0000460A0000}"/>
    <cellStyle name="Měna 2 3 2 3 4 5" xfId="7124" xr:uid="{00000000-0005-0000-0000-0000470A0000}"/>
    <cellStyle name="Měna 2 3 2 3 4 5 2" xfId="10320" xr:uid="{00000000-0005-0000-0000-0000480A0000}"/>
    <cellStyle name="Měna 2 3 2 3 4 5 2 2" xfId="17130" xr:uid="{00000000-0005-0000-0000-0000490A0000}"/>
    <cellStyle name="Měna 2 3 2 3 4 5 2 2 2" xfId="34217" xr:uid="{00000000-0005-0000-0000-00004A0A0000}"/>
    <cellStyle name="Měna 2 3 2 3 4 5 2 3" xfId="27548" xr:uid="{00000000-0005-0000-0000-00004B0A0000}"/>
    <cellStyle name="Měna 2 3 2 3 4 5 3" xfId="13378" xr:uid="{00000000-0005-0000-0000-00004C0A0000}"/>
    <cellStyle name="Měna 2 3 2 3 4 5 3 2" xfId="30542" xr:uid="{00000000-0005-0000-0000-00004D0A0000}"/>
    <cellStyle name="Měna 2 3 2 3 4 5 4" xfId="16436" xr:uid="{00000000-0005-0000-0000-00004E0A0000}"/>
    <cellStyle name="Měna 2 3 2 3 4 5 4 2" xfId="33534" xr:uid="{00000000-0005-0000-0000-00004F0A0000}"/>
    <cellStyle name="Měna 2 3 2 3 4 5 5" xfId="24547" xr:uid="{00000000-0005-0000-0000-0000500A0000}"/>
    <cellStyle name="Měna 2 3 2 3 4 6" xfId="8160" xr:uid="{00000000-0005-0000-0000-0000510A0000}"/>
    <cellStyle name="Měna 2 3 2 3 4 6 2" xfId="19251" xr:uid="{00000000-0005-0000-0000-0000520A0000}"/>
    <cellStyle name="Měna 2 3 2 3 4 6 2 2" xfId="36167" xr:uid="{00000000-0005-0000-0000-0000530A0000}"/>
    <cellStyle name="Měna 2 3 2 3 4 6 3" xfId="25397" xr:uid="{00000000-0005-0000-0000-0000540A0000}"/>
    <cellStyle name="Měna 2 3 2 3 4 7" xfId="11210" xr:uid="{00000000-0005-0000-0000-0000550A0000}"/>
    <cellStyle name="Měna 2 3 2 3 4 7 2" xfId="28389" xr:uid="{00000000-0005-0000-0000-0000560A0000}"/>
    <cellStyle name="Měna 2 3 2 3 4 8" xfId="14281" xr:uid="{00000000-0005-0000-0000-0000570A0000}"/>
    <cellStyle name="Měna 2 3 2 3 4 8 2" xfId="31384" xr:uid="{00000000-0005-0000-0000-0000580A0000}"/>
    <cellStyle name="Měna 2 3 2 3 4 9" xfId="22302" xr:uid="{00000000-0005-0000-0000-0000590A0000}"/>
    <cellStyle name="Měna 2 3 2 3 5" xfId="5220" xr:uid="{00000000-0005-0000-0000-00005A0A0000}"/>
    <cellStyle name="Měna 2 3 2 3 5 2" xfId="5868" xr:uid="{00000000-0005-0000-0000-00005B0A0000}"/>
    <cellStyle name="Měna 2 3 2 3 5 2 2" xfId="23346" xr:uid="{00000000-0005-0000-0000-00005C0A0000}"/>
    <cellStyle name="Měna 2 3 2 3 5 3" xfId="8594" xr:uid="{00000000-0005-0000-0000-00005D0A0000}"/>
    <cellStyle name="Měna 2 3 2 3 5 3 2" xfId="25823" xr:uid="{00000000-0005-0000-0000-00005E0A0000}"/>
    <cellStyle name="Měna 2 3 2 3 5 4" xfId="11650" xr:uid="{00000000-0005-0000-0000-00005F0A0000}"/>
    <cellStyle name="Měna 2 3 2 3 5 4 2" xfId="28816" xr:uid="{00000000-0005-0000-0000-0000600A0000}"/>
    <cellStyle name="Měna 2 3 2 3 5 5" xfId="14711" xr:uid="{00000000-0005-0000-0000-0000610A0000}"/>
    <cellStyle name="Měna 2 3 2 3 5 5 2" xfId="31809" xr:uid="{00000000-0005-0000-0000-0000620A0000}"/>
    <cellStyle name="Měna 2 3 2 3 5 6" xfId="22763" xr:uid="{00000000-0005-0000-0000-0000630A0000}"/>
    <cellStyle name="Měna 2 3 2 3 6" xfId="6496" xr:uid="{00000000-0005-0000-0000-0000640A0000}"/>
    <cellStyle name="Měna 2 3 2 3 6 2" xfId="9717" xr:uid="{00000000-0005-0000-0000-0000650A0000}"/>
    <cellStyle name="Měna 2 3 2 3 6 2 2" xfId="17131" xr:uid="{00000000-0005-0000-0000-0000660A0000}"/>
    <cellStyle name="Měna 2 3 2 3 6 2 2 2" xfId="34218" xr:uid="{00000000-0005-0000-0000-0000670A0000}"/>
    <cellStyle name="Měna 2 3 2 3 6 2 3" xfId="26945" xr:uid="{00000000-0005-0000-0000-0000680A0000}"/>
    <cellStyle name="Měna 2 3 2 3 6 3" xfId="12775" xr:uid="{00000000-0005-0000-0000-0000690A0000}"/>
    <cellStyle name="Měna 2 3 2 3 6 3 2" xfId="29939" xr:uid="{00000000-0005-0000-0000-00006A0A0000}"/>
    <cellStyle name="Měna 2 3 2 3 6 4" xfId="15833" xr:uid="{00000000-0005-0000-0000-00006B0A0000}"/>
    <cellStyle name="Měna 2 3 2 3 6 4 2" xfId="32931" xr:uid="{00000000-0005-0000-0000-00006C0A0000}"/>
    <cellStyle name="Měna 2 3 2 3 6 5" xfId="23944" xr:uid="{00000000-0005-0000-0000-00006D0A0000}"/>
    <cellStyle name="Měna 2 3 2 3 7" xfId="7121" xr:uid="{00000000-0005-0000-0000-00006E0A0000}"/>
    <cellStyle name="Měna 2 3 2 3 7 2" xfId="10317" xr:uid="{00000000-0005-0000-0000-00006F0A0000}"/>
    <cellStyle name="Měna 2 3 2 3 7 2 2" xfId="17132" xr:uid="{00000000-0005-0000-0000-0000700A0000}"/>
    <cellStyle name="Měna 2 3 2 3 7 2 2 2" xfId="34219" xr:uid="{00000000-0005-0000-0000-0000710A0000}"/>
    <cellStyle name="Měna 2 3 2 3 7 2 3" xfId="27545" xr:uid="{00000000-0005-0000-0000-0000720A0000}"/>
    <cellStyle name="Měna 2 3 2 3 7 3" xfId="13375" xr:uid="{00000000-0005-0000-0000-0000730A0000}"/>
    <cellStyle name="Měna 2 3 2 3 7 3 2" xfId="30539" xr:uid="{00000000-0005-0000-0000-0000740A0000}"/>
    <cellStyle name="Měna 2 3 2 3 7 4" xfId="16433" xr:uid="{00000000-0005-0000-0000-0000750A0000}"/>
    <cellStyle name="Měna 2 3 2 3 7 4 2" xfId="33531" xr:uid="{00000000-0005-0000-0000-0000760A0000}"/>
    <cellStyle name="Měna 2 3 2 3 7 5" xfId="24544" xr:uid="{00000000-0005-0000-0000-0000770A0000}"/>
    <cellStyle name="Měna 2 3 2 3 8" xfId="3248" xr:uid="{00000000-0005-0000-0000-0000780A0000}"/>
    <cellStyle name="Měna 2 3 2 3 8 2" xfId="17133" xr:uid="{00000000-0005-0000-0000-0000790A0000}"/>
    <cellStyle name="Měna 2 3 2 3 8 2 2" xfId="34220" xr:uid="{00000000-0005-0000-0000-00007A0A0000}"/>
    <cellStyle name="Měna 2 3 2 3 8 3" xfId="21971" xr:uid="{00000000-0005-0000-0000-00007B0A0000}"/>
    <cellStyle name="Měna 2 3 2 3 9" xfId="7922" xr:uid="{00000000-0005-0000-0000-00007C0A0000}"/>
    <cellStyle name="Měna 2 3 2 3 9 2" xfId="19254" xr:uid="{00000000-0005-0000-0000-00007D0A0000}"/>
    <cellStyle name="Měna 2 3 2 3 9 2 2" xfId="36170" xr:uid="{00000000-0005-0000-0000-00007E0A0000}"/>
    <cellStyle name="Měna 2 3 2 3 9 3" xfId="25167" xr:uid="{00000000-0005-0000-0000-00007F0A0000}"/>
    <cellStyle name="Měna 2 3 2 4" xfId="2073" xr:uid="{00000000-0005-0000-0000-0000800A0000}"/>
    <cellStyle name="Měna 2 3 2 4 2" xfId="2459" xr:uid="{00000000-0005-0000-0000-0000810A0000}"/>
    <cellStyle name="Měna 2 3 2 4 2 2" xfId="3014" xr:uid="{00000000-0005-0000-0000-0000820A0000}"/>
    <cellStyle name="Měna 2 3 2 4 2 2 2" xfId="21788" xr:uid="{00000000-0005-0000-0000-0000830A0000}"/>
    <cellStyle name="Měna 2 3 2 4 2 3" xfId="3383" xr:uid="{00000000-0005-0000-0000-0000840A0000}"/>
    <cellStyle name="Měna 2 3 2 4 2 3 2" xfId="22059" xr:uid="{00000000-0005-0000-0000-0000850A0000}"/>
    <cellStyle name="Měna 2 3 2 4 2 4" xfId="21276" xr:uid="{00000000-0005-0000-0000-0000860A0000}"/>
    <cellStyle name="Měna 2 3 2 4 3" xfId="2756" xr:uid="{00000000-0005-0000-0000-0000870A0000}"/>
    <cellStyle name="Měna 2 3 2 4 3 2" xfId="4815" xr:uid="{00000000-0005-0000-0000-0000880A0000}"/>
    <cellStyle name="Měna 2 3 2 4 3 2 2" xfId="22656" xr:uid="{00000000-0005-0000-0000-0000890A0000}"/>
    <cellStyle name="Měna 2 3 2 4 3 3" xfId="21532" xr:uid="{00000000-0005-0000-0000-00008A0A0000}"/>
    <cellStyle name="Měna 2 3 2 4 4" xfId="4126" xr:uid="{00000000-0005-0000-0000-00008B0A0000}"/>
    <cellStyle name="Měna 2 3 2 4 4 2" xfId="5500" xr:uid="{00000000-0005-0000-0000-00008C0A0000}"/>
    <cellStyle name="Měna 2 3 2 4 4 2 2" xfId="8803" xr:uid="{00000000-0005-0000-0000-00008D0A0000}"/>
    <cellStyle name="Měna 2 3 2 4 4 2 2 2" xfId="17134" xr:uid="{00000000-0005-0000-0000-00008E0A0000}"/>
    <cellStyle name="Měna 2 3 2 4 4 2 2 2 2" xfId="34221" xr:uid="{00000000-0005-0000-0000-00008F0A0000}"/>
    <cellStyle name="Měna 2 3 2 4 4 2 2 3" xfId="26032" xr:uid="{00000000-0005-0000-0000-0000900A0000}"/>
    <cellStyle name="Měna 2 3 2 4 4 2 3" xfId="11859" xr:uid="{00000000-0005-0000-0000-0000910A0000}"/>
    <cellStyle name="Měna 2 3 2 4 4 2 3 2" xfId="29025" xr:uid="{00000000-0005-0000-0000-0000920A0000}"/>
    <cellStyle name="Měna 2 3 2 4 4 2 4" xfId="14920" xr:uid="{00000000-0005-0000-0000-0000930A0000}"/>
    <cellStyle name="Měna 2 3 2 4 4 2 4 2" xfId="32018" xr:uid="{00000000-0005-0000-0000-0000940A0000}"/>
    <cellStyle name="Měna 2 3 2 4 4 2 5" xfId="22981" xr:uid="{00000000-0005-0000-0000-0000950A0000}"/>
    <cellStyle name="Měna 2 3 2 4 4 3" xfId="5869" xr:uid="{00000000-0005-0000-0000-0000960A0000}"/>
    <cellStyle name="Měna 2 3 2 4 4 3 2" xfId="23347" xr:uid="{00000000-0005-0000-0000-0000970A0000}"/>
    <cellStyle name="Měna 2 3 2 4 4 4" xfId="6500" xr:uid="{00000000-0005-0000-0000-0000980A0000}"/>
    <cellStyle name="Měna 2 3 2 4 4 4 2" xfId="9721" xr:uid="{00000000-0005-0000-0000-0000990A0000}"/>
    <cellStyle name="Měna 2 3 2 4 4 4 2 2" xfId="17135" xr:uid="{00000000-0005-0000-0000-00009A0A0000}"/>
    <cellStyle name="Měna 2 3 2 4 4 4 2 2 2" xfId="34222" xr:uid="{00000000-0005-0000-0000-00009B0A0000}"/>
    <cellStyle name="Měna 2 3 2 4 4 4 2 3" xfId="26949" xr:uid="{00000000-0005-0000-0000-00009C0A0000}"/>
    <cellStyle name="Měna 2 3 2 4 4 4 3" xfId="12779" xr:uid="{00000000-0005-0000-0000-00009D0A0000}"/>
    <cellStyle name="Měna 2 3 2 4 4 4 3 2" xfId="29943" xr:uid="{00000000-0005-0000-0000-00009E0A0000}"/>
    <cellStyle name="Měna 2 3 2 4 4 4 4" xfId="15837" xr:uid="{00000000-0005-0000-0000-00009F0A0000}"/>
    <cellStyle name="Měna 2 3 2 4 4 4 4 2" xfId="32935" xr:uid="{00000000-0005-0000-0000-0000A00A0000}"/>
    <cellStyle name="Měna 2 3 2 4 4 4 5" xfId="23948" xr:uid="{00000000-0005-0000-0000-0000A10A0000}"/>
    <cellStyle name="Měna 2 3 2 4 4 5" xfId="7125" xr:uid="{00000000-0005-0000-0000-0000A20A0000}"/>
    <cellStyle name="Měna 2 3 2 4 4 5 2" xfId="10321" xr:uid="{00000000-0005-0000-0000-0000A30A0000}"/>
    <cellStyle name="Měna 2 3 2 4 4 5 2 2" xfId="17136" xr:uid="{00000000-0005-0000-0000-0000A40A0000}"/>
    <cellStyle name="Měna 2 3 2 4 4 5 2 2 2" xfId="34223" xr:uid="{00000000-0005-0000-0000-0000A50A0000}"/>
    <cellStyle name="Měna 2 3 2 4 4 5 2 3" xfId="27549" xr:uid="{00000000-0005-0000-0000-0000A60A0000}"/>
    <cellStyle name="Měna 2 3 2 4 4 5 3" xfId="13379" xr:uid="{00000000-0005-0000-0000-0000A70A0000}"/>
    <cellStyle name="Měna 2 3 2 4 4 5 3 2" xfId="30543" xr:uid="{00000000-0005-0000-0000-0000A80A0000}"/>
    <cellStyle name="Měna 2 3 2 4 4 5 4" xfId="16437" xr:uid="{00000000-0005-0000-0000-0000A90A0000}"/>
    <cellStyle name="Měna 2 3 2 4 4 5 4 2" xfId="33535" xr:uid="{00000000-0005-0000-0000-0000AA0A0000}"/>
    <cellStyle name="Měna 2 3 2 4 4 5 5" xfId="24548" xr:uid="{00000000-0005-0000-0000-0000AB0A0000}"/>
    <cellStyle name="Měna 2 3 2 4 4 6" xfId="8167" xr:uid="{00000000-0005-0000-0000-0000AC0A0000}"/>
    <cellStyle name="Měna 2 3 2 4 4 6 2" xfId="19248" xr:uid="{00000000-0005-0000-0000-0000AD0A0000}"/>
    <cellStyle name="Měna 2 3 2 4 4 6 2 2" xfId="36166" xr:uid="{00000000-0005-0000-0000-0000AE0A0000}"/>
    <cellStyle name="Měna 2 3 2 4 4 6 3" xfId="25404" xr:uid="{00000000-0005-0000-0000-0000AF0A0000}"/>
    <cellStyle name="Měna 2 3 2 4 4 7" xfId="11217" xr:uid="{00000000-0005-0000-0000-0000B00A0000}"/>
    <cellStyle name="Měna 2 3 2 4 4 7 2" xfId="28396" xr:uid="{00000000-0005-0000-0000-0000B10A0000}"/>
    <cellStyle name="Měna 2 3 2 4 4 8" xfId="14288" xr:uid="{00000000-0005-0000-0000-0000B20A0000}"/>
    <cellStyle name="Měna 2 3 2 4 4 8 2" xfId="31391" xr:uid="{00000000-0005-0000-0000-0000B30A0000}"/>
    <cellStyle name="Měna 2 3 2 4 4 9" xfId="22309" xr:uid="{00000000-0005-0000-0000-0000B40A0000}"/>
    <cellStyle name="Měna 2 3 2 4 5" xfId="3382" xr:uid="{00000000-0005-0000-0000-0000B50A0000}"/>
    <cellStyle name="Měna 2 3 2 4 5 2" xfId="22058" xr:uid="{00000000-0005-0000-0000-0000B60A0000}"/>
    <cellStyle name="Měna 2 3 2 4 6" xfId="21020" xr:uid="{00000000-0005-0000-0000-0000B70A0000}"/>
    <cellStyle name="Měna 2 3 2 5" xfId="2153" xr:uid="{00000000-0005-0000-0000-0000B80A0000}"/>
    <cellStyle name="Měna 2 3 2 5 2" xfId="2495" xr:uid="{00000000-0005-0000-0000-0000B90A0000}"/>
    <cellStyle name="Měna 2 3 2 5 2 2" xfId="3049" xr:uid="{00000000-0005-0000-0000-0000BA0A0000}"/>
    <cellStyle name="Měna 2 3 2 5 2 2 2" xfId="21823" xr:uid="{00000000-0005-0000-0000-0000BB0A0000}"/>
    <cellStyle name="Měna 2 3 2 5 2 3" xfId="3385" xr:uid="{00000000-0005-0000-0000-0000BC0A0000}"/>
    <cellStyle name="Měna 2 3 2 5 2 3 2" xfId="22061" xr:uid="{00000000-0005-0000-0000-0000BD0A0000}"/>
    <cellStyle name="Měna 2 3 2 5 2 4" xfId="21311" xr:uid="{00000000-0005-0000-0000-0000BE0A0000}"/>
    <cellStyle name="Měna 2 3 2 5 3" xfId="2792" xr:uid="{00000000-0005-0000-0000-0000BF0A0000}"/>
    <cellStyle name="Měna 2 3 2 5 3 2" xfId="4816" xr:uid="{00000000-0005-0000-0000-0000C00A0000}"/>
    <cellStyle name="Měna 2 3 2 5 3 2 2" xfId="22657" xr:uid="{00000000-0005-0000-0000-0000C10A0000}"/>
    <cellStyle name="Měna 2 3 2 5 3 3" xfId="21567" xr:uid="{00000000-0005-0000-0000-0000C20A0000}"/>
    <cellStyle name="Měna 2 3 2 5 4" xfId="4140" xr:uid="{00000000-0005-0000-0000-0000C30A0000}"/>
    <cellStyle name="Měna 2 3 2 5 4 2" xfId="5505" xr:uid="{00000000-0005-0000-0000-0000C40A0000}"/>
    <cellStyle name="Měna 2 3 2 5 4 2 2" xfId="8808" xr:uid="{00000000-0005-0000-0000-0000C50A0000}"/>
    <cellStyle name="Měna 2 3 2 5 4 2 2 2" xfId="17137" xr:uid="{00000000-0005-0000-0000-0000C60A0000}"/>
    <cellStyle name="Měna 2 3 2 5 4 2 2 2 2" xfId="34224" xr:uid="{00000000-0005-0000-0000-0000C70A0000}"/>
    <cellStyle name="Měna 2 3 2 5 4 2 2 3" xfId="26037" xr:uid="{00000000-0005-0000-0000-0000C80A0000}"/>
    <cellStyle name="Měna 2 3 2 5 4 2 3" xfId="11864" xr:uid="{00000000-0005-0000-0000-0000C90A0000}"/>
    <cellStyle name="Měna 2 3 2 5 4 2 3 2" xfId="29030" xr:uid="{00000000-0005-0000-0000-0000CA0A0000}"/>
    <cellStyle name="Měna 2 3 2 5 4 2 4" xfId="14925" xr:uid="{00000000-0005-0000-0000-0000CB0A0000}"/>
    <cellStyle name="Měna 2 3 2 5 4 2 4 2" xfId="32023" xr:uid="{00000000-0005-0000-0000-0000CC0A0000}"/>
    <cellStyle name="Měna 2 3 2 5 4 2 5" xfId="22986" xr:uid="{00000000-0005-0000-0000-0000CD0A0000}"/>
    <cellStyle name="Měna 2 3 2 5 4 3" xfId="5870" xr:uid="{00000000-0005-0000-0000-0000CE0A0000}"/>
    <cellStyle name="Měna 2 3 2 5 4 3 2" xfId="23348" xr:uid="{00000000-0005-0000-0000-0000CF0A0000}"/>
    <cellStyle name="Měna 2 3 2 5 4 4" xfId="6501" xr:uid="{00000000-0005-0000-0000-0000D00A0000}"/>
    <cellStyle name="Měna 2 3 2 5 4 4 2" xfId="9722" xr:uid="{00000000-0005-0000-0000-0000D10A0000}"/>
    <cellStyle name="Měna 2 3 2 5 4 4 2 2" xfId="17138" xr:uid="{00000000-0005-0000-0000-0000D20A0000}"/>
    <cellStyle name="Měna 2 3 2 5 4 4 2 2 2" xfId="34225" xr:uid="{00000000-0005-0000-0000-0000D30A0000}"/>
    <cellStyle name="Měna 2 3 2 5 4 4 2 3" xfId="26950" xr:uid="{00000000-0005-0000-0000-0000D40A0000}"/>
    <cellStyle name="Měna 2 3 2 5 4 4 3" xfId="12780" xr:uid="{00000000-0005-0000-0000-0000D50A0000}"/>
    <cellStyle name="Měna 2 3 2 5 4 4 3 2" xfId="29944" xr:uid="{00000000-0005-0000-0000-0000D60A0000}"/>
    <cellStyle name="Měna 2 3 2 5 4 4 4" xfId="15838" xr:uid="{00000000-0005-0000-0000-0000D70A0000}"/>
    <cellStyle name="Měna 2 3 2 5 4 4 4 2" xfId="32936" xr:uid="{00000000-0005-0000-0000-0000D80A0000}"/>
    <cellStyle name="Měna 2 3 2 5 4 4 5" xfId="23949" xr:uid="{00000000-0005-0000-0000-0000D90A0000}"/>
    <cellStyle name="Měna 2 3 2 5 4 5" xfId="7126" xr:uid="{00000000-0005-0000-0000-0000DA0A0000}"/>
    <cellStyle name="Měna 2 3 2 5 4 5 2" xfId="10322" xr:uid="{00000000-0005-0000-0000-0000DB0A0000}"/>
    <cellStyle name="Měna 2 3 2 5 4 5 2 2" xfId="17139" xr:uid="{00000000-0005-0000-0000-0000DC0A0000}"/>
    <cellStyle name="Měna 2 3 2 5 4 5 2 2 2" xfId="34226" xr:uid="{00000000-0005-0000-0000-0000DD0A0000}"/>
    <cellStyle name="Měna 2 3 2 5 4 5 2 3" xfId="27550" xr:uid="{00000000-0005-0000-0000-0000DE0A0000}"/>
    <cellStyle name="Měna 2 3 2 5 4 5 3" xfId="13380" xr:uid="{00000000-0005-0000-0000-0000DF0A0000}"/>
    <cellStyle name="Měna 2 3 2 5 4 5 3 2" xfId="30544" xr:uid="{00000000-0005-0000-0000-0000E00A0000}"/>
    <cellStyle name="Měna 2 3 2 5 4 5 4" xfId="16438" xr:uid="{00000000-0005-0000-0000-0000E10A0000}"/>
    <cellStyle name="Měna 2 3 2 5 4 5 4 2" xfId="33536" xr:uid="{00000000-0005-0000-0000-0000E20A0000}"/>
    <cellStyle name="Měna 2 3 2 5 4 5 5" xfId="24549" xr:uid="{00000000-0005-0000-0000-0000E30A0000}"/>
    <cellStyle name="Měna 2 3 2 5 4 6" xfId="8172" xr:uid="{00000000-0005-0000-0000-0000E40A0000}"/>
    <cellStyle name="Měna 2 3 2 5 4 6 2" xfId="19247" xr:uid="{00000000-0005-0000-0000-0000E50A0000}"/>
    <cellStyle name="Měna 2 3 2 5 4 6 2 2" xfId="36165" xr:uid="{00000000-0005-0000-0000-0000E60A0000}"/>
    <cellStyle name="Měna 2 3 2 5 4 6 3" xfId="25409" xr:uid="{00000000-0005-0000-0000-0000E70A0000}"/>
    <cellStyle name="Měna 2 3 2 5 4 7" xfId="11223" xr:uid="{00000000-0005-0000-0000-0000E80A0000}"/>
    <cellStyle name="Měna 2 3 2 5 4 7 2" xfId="28401" xr:uid="{00000000-0005-0000-0000-0000E90A0000}"/>
    <cellStyle name="Měna 2 3 2 5 4 8" xfId="14293" xr:uid="{00000000-0005-0000-0000-0000EA0A0000}"/>
    <cellStyle name="Měna 2 3 2 5 4 8 2" xfId="31396" xr:uid="{00000000-0005-0000-0000-0000EB0A0000}"/>
    <cellStyle name="Měna 2 3 2 5 4 9" xfId="22314" xr:uid="{00000000-0005-0000-0000-0000EC0A0000}"/>
    <cellStyle name="Měna 2 3 2 5 5" xfId="3384" xr:uid="{00000000-0005-0000-0000-0000ED0A0000}"/>
    <cellStyle name="Měna 2 3 2 5 5 2" xfId="22060" xr:uid="{00000000-0005-0000-0000-0000EE0A0000}"/>
    <cellStyle name="Měna 2 3 2 5 6" xfId="21055" xr:uid="{00000000-0005-0000-0000-0000EF0A0000}"/>
    <cellStyle name="Měna 2 3 2 6" xfId="2213" xr:uid="{00000000-0005-0000-0000-0000F00A0000}"/>
    <cellStyle name="Měna 2 3 2 6 10" xfId="14104" xr:uid="{00000000-0005-0000-0000-0000F10A0000}"/>
    <cellStyle name="Měna 2 3 2 6 10 2" xfId="31215" xr:uid="{00000000-0005-0000-0000-0000F20A0000}"/>
    <cellStyle name="Měna 2 3 2 6 11" xfId="21090" xr:uid="{00000000-0005-0000-0000-0000F30A0000}"/>
    <cellStyle name="Měna 2 3 2 6 2" xfId="2533" xr:uid="{00000000-0005-0000-0000-0000F40A0000}"/>
    <cellStyle name="Měna 2 3 2 6 2 2" xfId="3084" xr:uid="{00000000-0005-0000-0000-0000F50A0000}"/>
    <cellStyle name="Měna 2 3 2 6 2 2 2" xfId="21858" xr:uid="{00000000-0005-0000-0000-0000F60A0000}"/>
    <cellStyle name="Měna 2 3 2 6 2 3" xfId="4031" xr:uid="{00000000-0005-0000-0000-0000F70A0000}"/>
    <cellStyle name="Měna 2 3 2 6 2 3 2" xfId="22261" xr:uid="{00000000-0005-0000-0000-0000F80A0000}"/>
    <cellStyle name="Měna 2 3 2 6 2 4" xfId="21346" xr:uid="{00000000-0005-0000-0000-0000F90A0000}"/>
    <cellStyle name="Měna 2 3 2 6 3" xfId="2827" xr:uid="{00000000-0005-0000-0000-0000FA0A0000}"/>
    <cellStyle name="Měna 2 3 2 6 3 10" xfId="21602" xr:uid="{00000000-0005-0000-0000-0000FB0A0000}"/>
    <cellStyle name="Měna 2 3 2 6 3 2" xfId="5578" xr:uid="{00000000-0005-0000-0000-0000FC0A0000}"/>
    <cellStyle name="Měna 2 3 2 6 3 2 2" xfId="8881" xr:uid="{00000000-0005-0000-0000-0000FD0A0000}"/>
    <cellStyle name="Měna 2 3 2 6 3 2 2 2" xfId="17140" xr:uid="{00000000-0005-0000-0000-0000FE0A0000}"/>
    <cellStyle name="Měna 2 3 2 6 3 2 2 2 2" xfId="34227" xr:uid="{00000000-0005-0000-0000-0000FF0A0000}"/>
    <cellStyle name="Měna 2 3 2 6 3 2 2 3" xfId="26110" xr:uid="{00000000-0005-0000-0000-0000000B0000}"/>
    <cellStyle name="Měna 2 3 2 6 3 2 3" xfId="11937" xr:uid="{00000000-0005-0000-0000-0000010B0000}"/>
    <cellStyle name="Měna 2 3 2 6 3 2 3 2" xfId="29103" xr:uid="{00000000-0005-0000-0000-0000020B0000}"/>
    <cellStyle name="Měna 2 3 2 6 3 2 4" xfId="14998" xr:uid="{00000000-0005-0000-0000-0000030B0000}"/>
    <cellStyle name="Měna 2 3 2 6 3 2 4 2" xfId="32096" xr:uid="{00000000-0005-0000-0000-0000040B0000}"/>
    <cellStyle name="Měna 2 3 2 6 3 2 5" xfId="23059" xr:uid="{00000000-0005-0000-0000-0000050B0000}"/>
    <cellStyle name="Měna 2 3 2 6 3 3" xfId="5871" xr:uid="{00000000-0005-0000-0000-0000060B0000}"/>
    <cellStyle name="Měna 2 3 2 6 3 3 2" xfId="23349" xr:uid="{00000000-0005-0000-0000-0000070B0000}"/>
    <cellStyle name="Měna 2 3 2 6 3 4" xfId="6503" xr:uid="{00000000-0005-0000-0000-0000080B0000}"/>
    <cellStyle name="Měna 2 3 2 6 3 4 2" xfId="9724" xr:uid="{00000000-0005-0000-0000-0000090B0000}"/>
    <cellStyle name="Měna 2 3 2 6 3 4 2 2" xfId="17141" xr:uid="{00000000-0005-0000-0000-00000A0B0000}"/>
    <cellStyle name="Měna 2 3 2 6 3 4 2 2 2" xfId="34228" xr:uid="{00000000-0005-0000-0000-00000B0B0000}"/>
    <cellStyle name="Měna 2 3 2 6 3 4 2 3" xfId="26952" xr:uid="{00000000-0005-0000-0000-00000C0B0000}"/>
    <cellStyle name="Měna 2 3 2 6 3 4 3" xfId="12782" xr:uid="{00000000-0005-0000-0000-00000D0B0000}"/>
    <cellStyle name="Měna 2 3 2 6 3 4 3 2" xfId="29946" xr:uid="{00000000-0005-0000-0000-00000E0B0000}"/>
    <cellStyle name="Měna 2 3 2 6 3 4 4" xfId="15840" xr:uid="{00000000-0005-0000-0000-00000F0B0000}"/>
    <cellStyle name="Měna 2 3 2 6 3 4 4 2" xfId="32938" xr:uid="{00000000-0005-0000-0000-0000100B0000}"/>
    <cellStyle name="Měna 2 3 2 6 3 4 5" xfId="23951" xr:uid="{00000000-0005-0000-0000-0000110B0000}"/>
    <cellStyle name="Měna 2 3 2 6 3 5" xfId="7128" xr:uid="{00000000-0005-0000-0000-0000120B0000}"/>
    <cellStyle name="Měna 2 3 2 6 3 5 2" xfId="10324" xr:uid="{00000000-0005-0000-0000-0000130B0000}"/>
    <cellStyle name="Měna 2 3 2 6 3 5 2 2" xfId="17142" xr:uid="{00000000-0005-0000-0000-0000140B0000}"/>
    <cellStyle name="Měna 2 3 2 6 3 5 2 2 2" xfId="34229" xr:uid="{00000000-0005-0000-0000-0000150B0000}"/>
    <cellStyle name="Měna 2 3 2 6 3 5 2 3" xfId="27552" xr:uid="{00000000-0005-0000-0000-0000160B0000}"/>
    <cellStyle name="Měna 2 3 2 6 3 5 3" xfId="13382" xr:uid="{00000000-0005-0000-0000-0000170B0000}"/>
    <cellStyle name="Měna 2 3 2 6 3 5 3 2" xfId="30546" xr:uid="{00000000-0005-0000-0000-0000180B0000}"/>
    <cellStyle name="Měna 2 3 2 6 3 5 4" xfId="16440" xr:uid="{00000000-0005-0000-0000-0000190B0000}"/>
    <cellStyle name="Měna 2 3 2 6 3 5 4 2" xfId="33538" xr:uid="{00000000-0005-0000-0000-00001A0B0000}"/>
    <cellStyle name="Měna 2 3 2 6 3 5 5" xfId="24551" xr:uid="{00000000-0005-0000-0000-00001B0B0000}"/>
    <cellStyle name="Měna 2 3 2 6 3 6" xfId="4219" xr:uid="{00000000-0005-0000-0000-00001C0B0000}"/>
    <cellStyle name="Měna 2 3 2 6 3 6 2" xfId="19245" xr:uid="{00000000-0005-0000-0000-00001D0B0000}"/>
    <cellStyle name="Měna 2 3 2 6 3 6 2 2" xfId="36163" xr:uid="{00000000-0005-0000-0000-00001E0B0000}"/>
    <cellStyle name="Měna 2 3 2 6 3 6 3" xfId="22387" xr:uid="{00000000-0005-0000-0000-00001F0B0000}"/>
    <cellStyle name="Měna 2 3 2 6 3 7" xfId="8245" xr:uid="{00000000-0005-0000-0000-0000200B0000}"/>
    <cellStyle name="Měna 2 3 2 6 3 7 2" xfId="25482" xr:uid="{00000000-0005-0000-0000-0000210B0000}"/>
    <cellStyle name="Měna 2 3 2 6 3 8" xfId="11296" xr:uid="{00000000-0005-0000-0000-0000220B0000}"/>
    <cellStyle name="Měna 2 3 2 6 3 8 2" xfId="28474" xr:uid="{00000000-0005-0000-0000-0000230B0000}"/>
    <cellStyle name="Měna 2 3 2 6 3 9" xfId="14366" xr:uid="{00000000-0005-0000-0000-0000240B0000}"/>
    <cellStyle name="Měna 2 3 2 6 3 9 2" xfId="31469" xr:uid="{00000000-0005-0000-0000-0000250B0000}"/>
    <cellStyle name="Měna 2 3 2 6 4" xfId="5293" xr:uid="{00000000-0005-0000-0000-0000260B0000}"/>
    <cellStyle name="Měna 2 3 2 6 4 2" xfId="5872" xr:uid="{00000000-0005-0000-0000-0000270B0000}"/>
    <cellStyle name="Měna 2 3 2 6 4 2 2" xfId="23350" xr:uid="{00000000-0005-0000-0000-0000280B0000}"/>
    <cellStyle name="Měna 2 3 2 6 4 3" xfId="8639" xr:uid="{00000000-0005-0000-0000-0000290B0000}"/>
    <cellStyle name="Měna 2 3 2 6 4 3 2" xfId="25868" xr:uid="{00000000-0005-0000-0000-00002A0B0000}"/>
    <cellStyle name="Měna 2 3 2 6 4 4" xfId="11695" xr:uid="{00000000-0005-0000-0000-00002B0B0000}"/>
    <cellStyle name="Měna 2 3 2 6 4 4 2" xfId="28861" xr:uid="{00000000-0005-0000-0000-00002C0B0000}"/>
    <cellStyle name="Měna 2 3 2 6 4 5" xfId="14756" xr:uid="{00000000-0005-0000-0000-00002D0B0000}"/>
    <cellStyle name="Měna 2 3 2 6 4 5 2" xfId="31854" xr:uid="{00000000-0005-0000-0000-00002E0B0000}"/>
    <cellStyle name="Měna 2 3 2 6 4 6" xfId="22810" xr:uid="{00000000-0005-0000-0000-00002F0B0000}"/>
    <cellStyle name="Měna 2 3 2 6 5" xfId="6502" xr:uid="{00000000-0005-0000-0000-0000300B0000}"/>
    <cellStyle name="Měna 2 3 2 6 5 2" xfId="9723" xr:uid="{00000000-0005-0000-0000-0000310B0000}"/>
    <cellStyle name="Měna 2 3 2 6 5 2 2" xfId="17143" xr:uid="{00000000-0005-0000-0000-0000320B0000}"/>
    <cellStyle name="Měna 2 3 2 6 5 2 2 2" xfId="34230" xr:uid="{00000000-0005-0000-0000-0000330B0000}"/>
    <cellStyle name="Měna 2 3 2 6 5 2 3" xfId="26951" xr:uid="{00000000-0005-0000-0000-0000340B0000}"/>
    <cellStyle name="Měna 2 3 2 6 5 3" xfId="12781" xr:uid="{00000000-0005-0000-0000-0000350B0000}"/>
    <cellStyle name="Měna 2 3 2 6 5 3 2" xfId="29945" xr:uid="{00000000-0005-0000-0000-0000360B0000}"/>
    <cellStyle name="Měna 2 3 2 6 5 4" xfId="15839" xr:uid="{00000000-0005-0000-0000-0000370B0000}"/>
    <cellStyle name="Měna 2 3 2 6 5 4 2" xfId="32937" xr:uid="{00000000-0005-0000-0000-0000380B0000}"/>
    <cellStyle name="Měna 2 3 2 6 5 5" xfId="23950" xr:uid="{00000000-0005-0000-0000-0000390B0000}"/>
    <cellStyle name="Měna 2 3 2 6 6" xfId="7127" xr:uid="{00000000-0005-0000-0000-00003A0B0000}"/>
    <cellStyle name="Měna 2 3 2 6 6 2" xfId="10323" xr:uid="{00000000-0005-0000-0000-00003B0B0000}"/>
    <cellStyle name="Měna 2 3 2 6 6 2 2" xfId="17144" xr:uid="{00000000-0005-0000-0000-00003C0B0000}"/>
    <cellStyle name="Měna 2 3 2 6 6 2 2 2" xfId="34231" xr:uid="{00000000-0005-0000-0000-00003D0B0000}"/>
    <cellStyle name="Měna 2 3 2 6 6 2 3" xfId="27551" xr:uid="{00000000-0005-0000-0000-00003E0B0000}"/>
    <cellStyle name="Měna 2 3 2 6 6 3" xfId="13381" xr:uid="{00000000-0005-0000-0000-00003F0B0000}"/>
    <cellStyle name="Měna 2 3 2 6 6 3 2" xfId="30545" xr:uid="{00000000-0005-0000-0000-0000400B0000}"/>
    <cellStyle name="Měna 2 3 2 6 6 4" xfId="16439" xr:uid="{00000000-0005-0000-0000-0000410B0000}"/>
    <cellStyle name="Měna 2 3 2 6 6 4 2" xfId="33537" xr:uid="{00000000-0005-0000-0000-0000420B0000}"/>
    <cellStyle name="Měna 2 3 2 6 6 5" xfId="24550" xr:uid="{00000000-0005-0000-0000-0000430B0000}"/>
    <cellStyle name="Měna 2 3 2 6 7" xfId="3386" xr:uid="{00000000-0005-0000-0000-0000440B0000}"/>
    <cellStyle name="Měna 2 3 2 6 7 2" xfId="17145" xr:uid="{00000000-0005-0000-0000-0000450B0000}"/>
    <cellStyle name="Měna 2 3 2 6 7 2 2" xfId="34232" xr:uid="{00000000-0005-0000-0000-0000460B0000}"/>
    <cellStyle name="Měna 2 3 2 6 7 3" xfId="22062" xr:uid="{00000000-0005-0000-0000-0000470B0000}"/>
    <cellStyle name="Měna 2 3 2 6 8" xfId="7979" xr:uid="{00000000-0005-0000-0000-0000480B0000}"/>
    <cellStyle name="Měna 2 3 2 6 8 2" xfId="19246" xr:uid="{00000000-0005-0000-0000-0000490B0000}"/>
    <cellStyle name="Měna 2 3 2 6 8 2 2" xfId="36164" xr:uid="{00000000-0005-0000-0000-00004A0B0000}"/>
    <cellStyle name="Měna 2 3 2 6 8 3" xfId="25224" xr:uid="{00000000-0005-0000-0000-00004B0B0000}"/>
    <cellStyle name="Měna 2 3 2 6 9" xfId="11018" xr:uid="{00000000-0005-0000-0000-00004C0B0000}"/>
    <cellStyle name="Měna 2 3 2 6 9 2" xfId="28217" xr:uid="{00000000-0005-0000-0000-00004D0B0000}"/>
    <cellStyle name="Měna 2 3 2 7" xfId="2259" xr:uid="{00000000-0005-0000-0000-00004E0B0000}"/>
    <cellStyle name="Měna 2 3 2 7 10" xfId="21125" xr:uid="{00000000-0005-0000-0000-00004F0B0000}"/>
    <cellStyle name="Měna 2 3 2 7 2" xfId="2569" xr:uid="{00000000-0005-0000-0000-0000500B0000}"/>
    <cellStyle name="Měna 2 3 2 7 2 2" xfId="3119" xr:uid="{00000000-0005-0000-0000-0000510B0000}"/>
    <cellStyle name="Měna 2 3 2 7 2 2 2" xfId="17146" xr:uid="{00000000-0005-0000-0000-0000520B0000}"/>
    <cellStyle name="Měna 2 3 2 7 2 2 2 2" xfId="34233" xr:uid="{00000000-0005-0000-0000-0000530B0000}"/>
    <cellStyle name="Měna 2 3 2 7 2 2 3" xfId="21893" xr:uid="{00000000-0005-0000-0000-0000540B0000}"/>
    <cellStyle name="Měna 2 3 2 7 2 3" xfId="5622" xr:uid="{00000000-0005-0000-0000-0000550B0000}"/>
    <cellStyle name="Měna 2 3 2 7 2 3 2" xfId="23103" xr:uid="{00000000-0005-0000-0000-0000560B0000}"/>
    <cellStyle name="Měna 2 3 2 7 2 4" xfId="8925" xr:uid="{00000000-0005-0000-0000-0000570B0000}"/>
    <cellStyle name="Měna 2 3 2 7 2 4 2" xfId="26154" xr:uid="{00000000-0005-0000-0000-0000580B0000}"/>
    <cellStyle name="Měna 2 3 2 7 2 5" xfId="11981" xr:uid="{00000000-0005-0000-0000-0000590B0000}"/>
    <cellStyle name="Měna 2 3 2 7 2 5 2" xfId="29147" xr:uid="{00000000-0005-0000-0000-00005A0B0000}"/>
    <cellStyle name="Měna 2 3 2 7 2 6" xfId="15042" xr:uid="{00000000-0005-0000-0000-00005B0B0000}"/>
    <cellStyle name="Měna 2 3 2 7 2 6 2" xfId="32140" xr:uid="{00000000-0005-0000-0000-00005C0B0000}"/>
    <cellStyle name="Měna 2 3 2 7 2 7" xfId="21381" xr:uid="{00000000-0005-0000-0000-00005D0B0000}"/>
    <cellStyle name="Měna 2 3 2 7 3" xfId="2863" xr:uid="{00000000-0005-0000-0000-00005E0B0000}"/>
    <cellStyle name="Měna 2 3 2 7 3 2" xfId="5873" xr:uid="{00000000-0005-0000-0000-00005F0B0000}"/>
    <cellStyle name="Měna 2 3 2 7 3 2 2" xfId="23351" xr:uid="{00000000-0005-0000-0000-0000600B0000}"/>
    <cellStyle name="Měna 2 3 2 7 3 3" xfId="21637" xr:uid="{00000000-0005-0000-0000-0000610B0000}"/>
    <cellStyle name="Měna 2 3 2 7 4" xfId="6504" xr:uid="{00000000-0005-0000-0000-0000620B0000}"/>
    <cellStyle name="Měna 2 3 2 7 4 2" xfId="9725" xr:uid="{00000000-0005-0000-0000-0000630B0000}"/>
    <cellStyle name="Měna 2 3 2 7 4 2 2" xfId="17147" xr:uid="{00000000-0005-0000-0000-0000640B0000}"/>
    <cellStyle name="Měna 2 3 2 7 4 2 2 2" xfId="34234" xr:uid="{00000000-0005-0000-0000-0000650B0000}"/>
    <cellStyle name="Měna 2 3 2 7 4 2 3" xfId="26953" xr:uid="{00000000-0005-0000-0000-0000660B0000}"/>
    <cellStyle name="Měna 2 3 2 7 4 3" xfId="12783" xr:uid="{00000000-0005-0000-0000-0000670B0000}"/>
    <cellStyle name="Měna 2 3 2 7 4 3 2" xfId="29947" xr:uid="{00000000-0005-0000-0000-0000680B0000}"/>
    <cellStyle name="Měna 2 3 2 7 4 4" xfId="15841" xr:uid="{00000000-0005-0000-0000-0000690B0000}"/>
    <cellStyle name="Měna 2 3 2 7 4 4 2" xfId="32939" xr:uid="{00000000-0005-0000-0000-00006A0B0000}"/>
    <cellStyle name="Měna 2 3 2 7 4 5" xfId="23952" xr:uid="{00000000-0005-0000-0000-00006B0B0000}"/>
    <cellStyle name="Měna 2 3 2 7 5" xfId="7129" xr:uid="{00000000-0005-0000-0000-00006C0B0000}"/>
    <cellStyle name="Měna 2 3 2 7 5 2" xfId="10325" xr:uid="{00000000-0005-0000-0000-00006D0B0000}"/>
    <cellStyle name="Měna 2 3 2 7 5 2 2" xfId="17148" xr:uid="{00000000-0005-0000-0000-00006E0B0000}"/>
    <cellStyle name="Měna 2 3 2 7 5 2 2 2" xfId="34235" xr:uid="{00000000-0005-0000-0000-00006F0B0000}"/>
    <cellStyle name="Měna 2 3 2 7 5 2 3" xfId="27553" xr:uid="{00000000-0005-0000-0000-0000700B0000}"/>
    <cellStyle name="Měna 2 3 2 7 5 3" xfId="13383" xr:uid="{00000000-0005-0000-0000-0000710B0000}"/>
    <cellStyle name="Měna 2 3 2 7 5 3 2" xfId="30547" xr:uid="{00000000-0005-0000-0000-0000720B0000}"/>
    <cellStyle name="Měna 2 3 2 7 5 4" xfId="16441" xr:uid="{00000000-0005-0000-0000-0000730B0000}"/>
    <cellStyle name="Měna 2 3 2 7 5 4 2" xfId="33539" xr:uid="{00000000-0005-0000-0000-0000740B0000}"/>
    <cellStyle name="Měna 2 3 2 7 5 5" xfId="24552" xr:uid="{00000000-0005-0000-0000-0000750B0000}"/>
    <cellStyle name="Měna 2 3 2 7 6" xfId="4275" xr:uid="{00000000-0005-0000-0000-0000760B0000}"/>
    <cellStyle name="Měna 2 3 2 7 6 2" xfId="17149" xr:uid="{00000000-0005-0000-0000-0000770B0000}"/>
    <cellStyle name="Měna 2 3 2 7 6 2 2" xfId="34236" xr:uid="{00000000-0005-0000-0000-0000780B0000}"/>
    <cellStyle name="Měna 2 3 2 7 6 3" xfId="22431" xr:uid="{00000000-0005-0000-0000-0000790B0000}"/>
    <cellStyle name="Měna 2 3 2 7 7" xfId="8289" xr:uid="{00000000-0005-0000-0000-00007A0B0000}"/>
    <cellStyle name="Měna 2 3 2 7 7 2" xfId="19244" xr:uid="{00000000-0005-0000-0000-00007B0B0000}"/>
    <cellStyle name="Měna 2 3 2 7 7 2 2" xfId="36162" xr:uid="{00000000-0005-0000-0000-00007C0B0000}"/>
    <cellStyle name="Měna 2 3 2 7 7 3" xfId="25526" xr:uid="{00000000-0005-0000-0000-00007D0B0000}"/>
    <cellStyle name="Měna 2 3 2 7 8" xfId="11340" xr:uid="{00000000-0005-0000-0000-00007E0B0000}"/>
    <cellStyle name="Měna 2 3 2 7 8 2" xfId="28518" xr:uid="{00000000-0005-0000-0000-00007F0B0000}"/>
    <cellStyle name="Měna 2 3 2 7 9" xfId="14410" xr:uid="{00000000-0005-0000-0000-0000800B0000}"/>
    <cellStyle name="Měna 2 3 2 7 9 2" xfId="31513" xr:uid="{00000000-0005-0000-0000-0000810B0000}"/>
    <cellStyle name="Měna 2 3 2 8" xfId="2311" xr:uid="{00000000-0005-0000-0000-0000820B0000}"/>
    <cellStyle name="Měna 2 3 2 8 10" xfId="21159" xr:uid="{00000000-0005-0000-0000-0000830B0000}"/>
    <cellStyle name="Měna 2 3 2 8 2" xfId="2897" xr:uid="{00000000-0005-0000-0000-0000840B0000}"/>
    <cellStyle name="Měna 2 3 2 8 2 2" xfId="5753" xr:uid="{00000000-0005-0000-0000-0000850B0000}"/>
    <cellStyle name="Měna 2 3 2 8 2 2 2" xfId="17150" xr:uid="{00000000-0005-0000-0000-0000860B0000}"/>
    <cellStyle name="Měna 2 3 2 8 2 2 2 2" xfId="34237" xr:uid="{00000000-0005-0000-0000-0000870B0000}"/>
    <cellStyle name="Měna 2 3 2 8 2 2 3" xfId="23234" xr:uid="{00000000-0005-0000-0000-0000880B0000}"/>
    <cellStyle name="Měna 2 3 2 8 2 3" xfId="9056" xr:uid="{00000000-0005-0000-0000-0000890B0000}"/>
    <cellStyle name="Měna 2 3 2 8 2 3 2" xfId="26285" xr:uid="{00000000-0005-0000-0000-00008A0B0000}"/>
    <cellStyle name="Měna 2 3 2 8 2 4" xfId="12112" xr:uid="{00000000-0005-0000-0000-00008B0B0000}"/>
    <cellStyle name="Měna 2 3 2 8 2 4 2" xfId="29278" xr:uid="{00000000-0005-0000-0000-00008C0B0000}"/>
    <cellStyle name="Měna 2 3 2 8 2 5" xfId="15173" xr:uid="{00000000-0005-0000-0000-00008D0B0000}"/>
    <cellStyle name="Měna 2 3 2 8 2 5 2" xfId="32271" xr:uid="{00000000-0005-0000-0000-00008E0B0000}"/>
    <cellStyle name="Měna 2 3 2 8 2 6" xfId="21671" xr:uid="{00000000-0005-0000-0000-00008F0B0000}"/>
    <cellStyle name="Měna 2 3 2 8 3" xfId="5874" xr:uid="{00000000-0005-0000-0000-0000900B0000}"/>
    <cellStyle name="Měna 2 3 2 8 3 2" xfId="23352" xr:uid="{00000000-0005-0000-0000-0000910B0000}"/>
    <cellStyle name="Měna 2 3 2 8 4" xfId="6505" xr:uid="{00000000-0005-0000-0000-0000920B0000}"/>
    <cellStyle name="Měna 2 3 2 8 4 2" xfId="9726" xr:uid="{00000000-0005-0000-0000-0000930B0000}"/>
    <cellStyle name="Měna 2 3 2 8 4 2 2" xfId="17151" xr:uid="{00000000-0005-0000-0000-0000940B0000}"/>
    <cellStyle name="Měna 2 3 2 8 4 2 2 2" xfId="34238" xr:uid="{00000000-0005-0000-0000-0000950B0000}"/>
    <cellStyle name="Měna 2 3 2 8 4 2 3" xfId="26954" xr:uid="{00000000-0005-0000-0000-0000960B0000}"/>
    <cellStyle name="Měna 2 3 2 8 4 3" xfId="12784" xr:uid="{00000000-0005-0000-0000-0000970B0000}"/>
    <cellStyle name="Měna 2 3 2 8 4 3 2" xfId="29948" xr:uid="{00000000-0005-0000-0000-0000980B0000}"/>
    <cellStyle name="Měna 2 3 2 8 4 4" xfId="15842" xr:uid="{00000000-0005-0000-0000-0000990B0000}"/>
    <cellStyle name="Měna 2 3 2 8 4 4 2" xfId="32940" xr:uid="{00000000-0005-0000-0000-00009A0B0000}"/>
    <cellStyle name="Měna 2 3 2 8 4 5" xfId="23953" xr:uid="{00000000-0005-0000-0000-00009B0B0000}"/>
    <cellStyle name="Měna 2 3 2 8 5" xfId="7130" xr:uid="{00000000-0005-0000-0000-00009C0B0000}"/>
    <cellStyle name="Měna 2 3 2 8 5 2" xfId="10326" xr:uid="{00000000-0005-0000-0000-00009D0B0000}"/>
    <cellStyle name="Měna 2 3 2 8 5 2 2" xfId="17152" xr:uid="{00000000-0005-0000-0000-00009E0B0000}"/>
    <cellStyle name="Měna 2 3 2 8 5 2 2 2" xfId="34239" xr:uid="{00000000-0005-0000-0000-00009F0B0000}"/>
    <cellStyle name="Měna 2 3 2 8 5 2 3" xfId="27554" xr:uid="{00000000-0005-0000-0000-0000A00B0000}"/>
    <cellStyle name="Měna 2 3 2 8 5 3" xfId="13384" xr:uid="{00000000-0005-0000-0000-0000A10B0000}"/>
    <cellStyle name="Měna 2 3 2 8 5 3 2" xfId="30548" xr:uid="{00000000-0005-0000-0000-0000A20B0000}"/>
    <cellStyle name="Měna 2 3 2 8 5 4" xfId="16442" xr:uid="{00000000-0005-0000-0000-0000A30B0000}"/>
    <cellStyle name="Měna 2 3 2 8 5 4 2" xfId="33540" xr:uid="{00000000-0005-0000-0000-0000A40B0000}"/>
    <cellStyle name="Měna 2 3 2 8 5 5" xfId="24553" xr:uid="{00000000-0005-0000-0000-0000A50B0000}"/>
    <cellStyle name="Měna 2 3 2 8 6" xfId="4495" xr:uid="{00000000-0005-0000-0000-0000A60B0000}"/>
    <cellStyle name="Měna 2 3 2 8 6 2" xfId="17153" xr:uid="{00000000-0005-0000-0000-0000A70B0000}"/>
    <cellStyle name="Měna 2 3 2 8 6 2 2" xfId="34240" xr:uid="{00000000-0005-0000-0000-0000A80B0000}"/>
    <cellStyle name="Měna 2 3 2 8 6 3" xfId="22563" xr:uid="{00000000-0005-0000-0000-0000A90B0000}"/>
    <cellStyle name="Měna 2 3 2 8 7" xfId="8420" xr:uid="{00000000-0005-0000-0000-0000AA0B0000}"/>
    <cellStyle name="Měna 2 3 2 8 7 2" xfId="19243" xr:uid="{00000000-0005-0000-0000-0000AB0B0000}"/>
    <cellStyle name="Měna 2 3 2 8 7 2 2" xfId="36161" xr:uid="{00000000-0005-0000-0000-0000AC0B0000}"/>
    <cellStyle name="Měna 2 3 2 8 7 3" xfId="25657" xr:uid="{00000000-0005-0000-0000-0000AD0B0000}"/>
    <cellStyle name="Měna 2 3 2 8 8" xfId="11473" xr:uid="{00000000-0005-0000-0000-0000AE0B0000}"/>
    <cellStyle name="Měna 2 3 2 8 8 2" xfId="28649" xr:uid="{00000000-0005-0000-0000-0000AF0B0000}"/>
    <cellStyle name="Měna 2 3 2 8 9" xfId="14541" xr:uid="{00000000-0005-0000-0000-0000B00B0000}"/>
    <cellStyle name="Měna 2 3 2 8 9 2" xfId="31644" xr:uid="{00000000-0005-0000-0000-0000B10B0000}"/>
    <cellStyle name="Měna 2 3 2 9" xfId="1685" xr:uid="{00000000-0005-0000-0000-0000B20B0000}"/>
    <cellStyle name="Měna 2 3 2 9 10" xfId="20877" xr:uid="{00000000-0005-0000-0000-0000B30B0000}"/>
    <cellStyle name="Měna 2 3 2 9 2" xfId="5826" xr:uid="{00000000-0005-0000-0000-0000B40B0000}"/>
    <cellStyle name="Měna 2 3 2 9 2 2" xfId="9127" xr:uid="{00000000-0005-0000-0000-0000B50B0000}"/>
    <cellStyle name="Měna 2 3 2 9 2 2 2" xfId="17154" xr:uid="{00000000-0005-0000-0000-0000B60B0000}"/>
    <cellStyle name="Měna 2 3 2 9 2 2 2 2" xfId="34241" xr:uid="{00000000-0005-0000-0000-0000B70B0000}"/>
    <cellStyle name="Měna 2 3 2 9 2 2 3" xfId="26356" xr:uid="{00000000-0005-0000-0000-0000B80B0000}"/>
    <cellStyle name="Měna 2 3 2 9 2 3" xfId="12183" xr:uid="{00000000-0005-0000-0000-0000B90B0000}"/>
    <cellStyle name="Měna 2 3 2 9 2 3 2" xfId="29349" xr:uid="{00000000-0005-0000-0000-0000BA0B0000}"/>
    <cellStyle name="Měna 2 3 2 9 2 4" xfId="15244" xr:uid="{00000000-0005-0000-0000-0000BB0B0000}"/>
    <cellStyle name="Měna 2 3 2 9 2 4 2" xfId="32342" xr:uid="{00000000-0005-0000-0000-0000BC0B0000}"/>
    <cellStyle name="Měna 2 3 2 9 2 5" xfId="23305" xr:uid="{00000000-0005-0000-0000-0000BD0B0000}"/>
    <cellStyle name="Měna 2 3 2 9 3" xfId="5875" xr:uid="{00000000-0005-0000-0000-0000BE0B0000}"/>
    <cellStyle name="Měna 2 3 2 9 3 2" xfId="23353" xr:uid="{00000000-0005-0000-0000-0000BF0B0000}"/>
    <cellStyle name="Měna 2 3 2 9 4" xfId="6506" xr:uid="{00000000-0005-0000-0000-0000C00B0000}"/>
    <cellStyle name="Měna 2 3 2 9 4 2" xfId="9727" xr:uid="{00000000-0005-0000-0000-0000C10B0000}"/>
    <cellStyle name="Měna 2 3 2 9 4 2 2" xfId="17155" xr:uid="{00000000-0005-0000-0000-0000C20B0000}"/>
    <cellStyle name="Měna 2 3 2 9 4 2 2 2" xfId="34242" xr:uid="{00000000-0005-0000-0000-0000C30B0000}"/>
    <cellStyle name="Měna 2 3 2 9 4 2 3" xfId="26955" xr:uid="{00000000-0005-0000-0000-0000C40B0000}"/>
    <cellStyle name="Měna 2 3 2 9 4 3" xfId="12785" xr:uid="{00000000-0005-0000-0000-0000C50B0000}"/>
    <cellStyle name="Měna 2 3 2 9 4 3 2" xfId="29949" xr:uid="{00000000-0005-0000-0000-0000C60B0000}"/>
    <cellStyle name="Měna 2 3 2 9 4 4" xfId="15843" xr:uid="{00000000-0005-0000-0000-0000C70B0000}"/>
    <cellStyle name="Měna 2 3 2 9 4 4 2" xfId="32941" xr:uid="{00000000-0005-0000-0000-0000C80B0000}"/>
    <cellStyle name="Měna 2 3 2 9 4 5" xfId="23954" xr:uid="{00000000-0005-0000-0000-0000C90B0000}"/>
    <cellStyle name="Měna 2 3 2 9 5" xfId="7131" xr:uid="{00000000-0005-0000-0000-0000CA0B0000}"/>
    <cellStyle name="Měna 2 3 2 9 5 2" xfId="10327" xr:uid="{00000000-0005-0000-0000-0000CB0B0000}"/>
    <cellStyle name="Měna 2 3 2 9 5 2 2" xfId="17156" xr:uid="{00000000-0005-0000-0000-0000CC0B0000}"/>
    <cellStyle name="Měna 2 3 2 9 5 2 2 2" xfId="34243" xr:uid="{00000000-0005-0000-0000-0000CD0B0000}"/>
    <cellStyle name="Měna 2 3 2 9 5 2 3" xfId="27555" xr:uid="{00000000-0005-0000-0000-0000CE0B0000}"/>
    <cellStyle name="Měna 2 3 2 9 5 3" xfId="13385" xr:uid="{00000000-0005-0000-0000-0000CF0B0000}"/>
    <cellStyle name="Měna 2 3 2 9 5 3 2" xfId="30549" xr:uid="{00000000-0005-0000-0000-0000D00B0000}"/>
    <cellStyle name="Měna 2 3 2 9 5 4" xfId="16443" xr:uid="{00000000-0005-0000-0000-0000D10B0000}"/>
    <cellStyle name="Měna 2 3 2 9 5 4 2" xfId="33541" xr:uid="{00000000-0005-0000-0000-0000D20B0000}"/>
    <cellStyle name="Měna 2 3 2 9 5 5" xfId="24554" xr:uid="{00000000-0005-0000-0000-0000D30B0000}"/>
    <cellStyle name="Měna 2 3 2 9 6" xfId="4747" xr:uid="{00000000-0005-0000-0000-0000D40B0000}"/>
    <cellStyle name="Měna 2 3 2 9 6 2" xfId="19242" xr:uid="{00000000-0005-0000-0000-0000D50B0000}"/>
    <cellStyle name="Měna 2 3 2 9 6 2 2" xfId="36160" xr:uid="{00000000-0005-0000-0000-0000D60B0000}"/>
    <cellStyle name="Měna 2 3 2 9 6 3" xfId="22646" xr:uid="{00000000-0005-0000-0000-0000D70B0000}"/>
    <cellStyle name="Měna 2 3 2 9 7" xfId="8494" xr:uid="{00000000-0005-0000-0000-0000D80B0000}"/>
    <cellStyle name="Měna 2 3 2 9 7 2" xfId="25730" xr:uid="{00000000-0005-0000-0000-0000D90B0000}"/>
    <cellStyle name="Měna 2 3 2 9 8" xfId="11548" xr:uid="{00000000-0005-0000-0000-0000DA0B0000}"/>
    <cellStyle name="Měna 2 3 2 9 8 2" xfId="28723" xr:uid="{00000000-0005-0000-0000-0000DB0B0000}"/>
    <cellStyle name="Měna 2 3 2 9 9" xfId="14612" xr:uid="{00000000-0005-0000-0000-0000DC0B0000}"/>
    <cellStyle name="Měna 2 3 2 9 9 2" xfId="31715" xr:uid="{00000000-0005-0000-0000-0000DD0B0000}"/>
    <cellStyle name="Měna 2 3 20" xfId="1286" xr:uid="{00000000-0005-0000-0000-0000DE0B0000}"/>
    <cellStyle name="Měna 2 3 21" xfId="36494" xr:uid="{00000000-0005-0000-0000-0000DF0B0000}"/>
    <cellStyle name="Měna 2 3 22" xfId="36813" xr:uid="{00000000-0005-0000-0000-0000E00B0000}"/>
    <cellStyle name="Měna 2 3 23" xfId="36924" xr:uid="{00000000-0005-0000-0000-0000E10B0000}"/>
    <cellStyle name="Měna 2 3 24" xfId="37007" xr:uid="{00000000-0005-0000-0000-0000E20B0000}"/>
    <cellStyle name="Měna 2 3 25" xfId="358" xr:uid="{00000000-0005-0000-0000-0000E30B0000}"/>
    <cellStyle name="Měna 2 3 3" xfId="690" xr:uid="{00000000-0005-0000-0000-0000E40B0000}"/>
    <cellStyle name="Měna 2 3 3 10" xfId="5114" xr:uid="{00000000-0005-0000-0000-0000E50B0000}"/>
    <cellStyle name="Měna 2 3 3 10 2" xfId="8515" xr:uid="{00000000-0005-0000-0000-0000E60B0000}"/>
    <cellStyle name="Měna 2 3 3 10 2 2" xfId="17157" xr:uid="{00000000-0005-0000-0000-0000E70B0000}"/>
    <cellStyle name="Měna 2 3 3 10 2 2 2" xfId="34244" xr:uid="{00000000-0005-0000-0000-0000E80B0000}"/>
    <cellStyle name="Měna 2 3 3 10 2 3" xfId="25744" xr:uid="{00000000-0005-0000-0000-0000E90B0000}"/>
    <cellStyle name="Měna 2 3 3 10 3" xfId="11571" xr:uid="{00000000-0005-0000-0000-0000EA0B0000}"/>
    <cellStyle name="Měna 2 3 3 10 3 2" xfId="28737" xr:uid="{00000000-0005-0000-0000-0000EB0B0000}"/>
    <cellStyle name="Měna 2 3 3 10 4" xfId="14632" xr:uid="{00000000-0005-0000-0000-0000EC0B0000}"/>
    <cellStyle name="Měna 2 3 3 10 4 2" xfId="31730" xr:uid="{00000000-0005-0000-0000-0000ED0B0000}"/>
    <cellStyle name="Měna 2 3 3 10 5" xfId="22679" xr:uid="{00000000-0005-0000-0000-0000EE0B0000}"/>
    <cellStyle name="Měna 2 3 3 11" xfId="20928" xr:uid="{00000000-0005-0000-0000-0000EF0B0000}"/>
    <cellStyle name="Měna 2 3 3 12" xfId="1829" xr:uid="{00000000-0005-0000-0000-0000F00B0000}"/>
    <cellStyle name="Měna 2 3 3 13" xfId="36701" xr:uid="{00000000-0005-0000-0000-0000F10B0000}"/>
    <cellStyle name="Měna 2 3 3 2" xfId="1134" xr:uid="{00000000-0005-0000-0000-0000F20B0000}"/>
    <cellStyle name="Měna 2 3 3 2 2" xfId="3389" xr:uid="{00000000-0005-0000-0000-0000F30B0000}"/>
    <cellStyle name="Měna 2 3 3 2 2 2" xfId="22065" xr:uid="{00000000-0005-0000-0000-0000F40B0000}"/>
    <cellStyle name="Měna 2 3 3 2 3" xfId="4818" xr:uid="{00000000-0005-0000-0000-0000F50B0000}"/>
    <cellStyle name="Měna 2 3 3 2 3 2" xfId="22658" xr:uid="{00000000-0005-0000-0000-0000F60B0000}"/>
    <cellStyle name="Měna 2 3 3 2 4" xfId="4075" xr:uid="{00000000-0005-0000-0000-0000F70B0000}"/>
    <cellStyle name="Měna 2 3 3 2 4 2" xfId="22288" xr:uid="{00000000-0005-0000-0000-0000F80B0000}"/>
    <cellStyle name="Měna 2 3 3 2 5" xfId="3388" xr:uid="{00000000-0005-0000-0000-0000F90B0000}"/>
    <cellStyle name="Měna 2 3 3 2 5 2" xfId="22064" xr:uid="{00000000-0005-0000-0000-0000FA0B0000}"/>
    <cellStyle name="Měna 2 3 3 2 6" xfId="20944" xr:uid="{00000000-0005-0000-0000-0000FB0B0000}"/>
    <cellStyle name="Měna 2 3 3 3" xfId="2370" xr:uid="{00000000-0005-0000-0000-0000FC0B0000}"/>
    <cellStyle name="Měna 2 3 3 3 2" xfId="2936" xr:uid="{00000000-0005-0000-0000-0000FD0B0000}"/>
    <cellStyle name="Měna 2 3 3 3 2 2" xfId="4819" xr:uid="{00000000-0005-0000-0000-0000FE0B0000}"/>
    <cellStyle name="Měna 2 3 3 3 2 2 2" xfId="22659" xr:uid="{00000000-0005-0000-0000-0000FF0B0000}"/>
    <cellStyle name="Měna 2 3 3 3 2 3" xfId="21711" xr:uid="{00000000-0005-0000-0000-0000000C0000}"/>
    <cellStyle name="Měna 2 3 3 3 3" xfId="4060" xr:uid="{00000000-0005-0000-0000-0000010C0000}"/>
    <cellStyle name="Měna 2 3 3 3 3 2" xfId="5470" xr:uid="{00000000-0005-0000-0000-0000020C0000}"/>
    <cellStyle name="Měna 2 3 3 3 3 2 2" xfId="8773" xr:uid="{00000000-0005-0000-0000-0000030C0000}"/>
    <cellStyle name="Měna 2 3 3 3 3 2 2 2" xfId="17158" xr:uid="{00000000-0005-0000-0000-0000040C0000}"/>
    <cellStyle name="Měna 2 3 3 3 3 2 2 2 2" xfId="34245" xr:uid="{00000000-0005-0000-0000-0000050C0000}"/>
    <cellStyle name="Měna 2 3 3 3 3 2 2 3" xfId="26002" xr:uid="{00000000-0005-0000-0000-0000060C0000}"/>
    <cellStyle name="Měna 2 3 3 3 3 2 3" xfId="11829" xr:uid="{00000000-0005-0000-0000-0000070C0000}"/>
    <cellStyle name="Měna 2 3 3 3 3 2 3 2" xfId="28995" xr:uid="{00000000-0005-0000-0000-0000080C0000}"/>
    <cellStyle name="Měna 2 3 3 3 3 2 4" xfId="14890" xr:uid="{00000000-0005-0000-0000-0000090C0000}"/>
    <cellStyle name="Měna 2 3 3 3 3 2 4 2" xfId="31988" xr:uid="{00000000-0005-0000-0000-00000A0C0000}"/>
    <cellStyle name="Měna 2 3 3 3 3 2 5" xfId="22951" xr:uid="{00000000-0005-0000-0000-00000B0C0000}"/>
    <cellStyle name="Měna 2 3 3 3 3 3" xfId="5876" xr:uid="{00000000-0005-0000-0000-00000C0C0000}"/>
    <cellStyle name="Měna 2 3 3 3 3 3 2" xfId="23354" xr:uid="{00000000-0005-0000-0000-00000D0C0000}"/>
    <cellStyle name="Měna 2 3 3 3 3 4" xfId="6507" xr:uid="{00000000-0005-0000-0000-00000E0C0000}"/>
    <cellStyle name="Měna 2 3 3 3 3 4 2" xfId="9728" xr:uid="{00000000-0005-0000-0000-00000F0C0000}"/>
    <cellStyle name="Měna 2 3 3 3 3 4 2 2" xfId="17159" xr:uid="{00000000-0005-0000-0000-0000100C0000}"/>
    <cellStyle name="Měna 2 3 3 3 3 4 2 2 2" xfId="34246" xr:uid="{00000000-0005-0000-0000-0000110C0000}"/>
    <cellStyle name="Měna 2 3 3 3 3 4 2 3" xfId="26956" xr:uid="{00000000-0005-0000-0000-0000120C0000}"/>
    <cellStyle name="Měna 2 3 3 3 3 4 3" xfId="12786" xr:uid="{00000000-0005-0000-0000-0000130C0000}"/>
    <cellStyle name="Měna 2 3 3 3 3 4 3 2" xfId="29950" xr:uid="{00000000-0005-0000-0000-0000140C0000}"/>
    <cellStyle name="Měna 2 3 3 3 3 4 4" xfId="15844" xr:uid="{00000000-0005-0000-0000-0000150C0000}"/>
    <cellStyle name="Měna 2 3 3 3 3 4 4 2" xfId="32942" xr:uid="{00000000-0005-0000-0000-0000160C0000}"/>
    <cellStyle name="Měna 2 3 3 3 3 4 5" xfId="23955" xr:uid="{00000000-0005-0000-0000-0000170C0000}"/>
    <cellStyle name="Měna 2 3 3 3 3 5" xfId="7132" xr:uid="{00000000-0005-0000-0000-0000180C0000}"/>
    <cellStyle name="Měna 2 3 3 3 3 5 2" xfId="10328" xr:uid="{00000000-0005-0000-0000-0000190C0000}"/>
    <cellStyle name="Měna 2 3 3 3 3 5 2 2" xfId="17160" xr:uid="{00000000-0005-0000-0000-00001A0C0000}"/>
    <cellStyle name="Měna 2 3 3 3 3 5 2 2 2" xfId="34247" xr:uid="{00000000-0005-0000-0000-00001B0C0000}"/>
    <cellStyle name="Měna 2 3 3 3 3 5 2 3" xfId="27556" xr:uid="{00000000-0005-0000-0000-00001C0C0000}"/>
    <cellStyle name="Měna 2 3 3 3 3 5 3" xfId="13386" xr:uid="{00000000-0005-0000-0000-00001D0C0000}"/>
    <cellStyle name="Měna 2 3 3 3 3 5 3 2" xfId="30550" xr:uid="{00000000-0005-0000-0000-00001E0C0000}"/>
    <cellStyle name="Měna 2 3 3 3 3 5 4" xfId="16444" xr:uid="{00000000-0005-0000-0000-00001F0C0000}"/>
    <cellStyle name="Měna 2 3 3 3 3 5 4 2" xfId="33542" xr:uid="{00000000-0005-0000-0000-0000200C0000}"/>
    <cellStyle name="Měna 2 3 3 3 3 5 5" xfId="24555" xr:uid="{00000000-0005-0000-0000-0000210C0000}"/>
    <cellStyle name="Měna 2 3 3 3 3 6" xfId="8137" xr:uid="{00000000-0005-0000-0000-0000220C0000}"/>
    <cellStyle name="Měna 2 3 3 3 3 6 2" xfId="19239" xr:uid="{00000000-0005-0000-0000-0000230C0000}"/>
    <cellStyle name="Měna 2 3 3 3 3 6 2 2" xfId="36159" xr:uid="{00000000-0005-0000-0000-0000240C0000}"/>
    <cellStyle name="Měna 2 3 3 3 3 6 3" xfId="25374" xr:uid="{00000000-0005-0000-0000-0000250C0000}"/>
    <cellStyle name="Měna 2 3 3 3 3 7" xfId="11186" xr:uid="{00000000-0005-0000-0000-0000260C0000}"/>
    <cellStyle name="Měna 2 3 3 3 3 7 2" xfId="28366" xr:uid="{00000000-0005-0000-0000-0000270C0000}"/>
    <cellStyle name="Měna 2 3 3 3 3 8" xfId="14258" xr:uid="{00000000-0005-0000-0000-0000280C0000}"/>
    <cellStyle name="Měna 2 3 3 3 3 8 2" xfId="31361" xr:uid="{00000000-0005-0000-0000-0000290C0000}"/>
    <cellStyle name="Měna 2 3 3 3 3 9" xfId="22277" xr:uid="{00000000-0005-0000-0000-00002A0C0000}"/>
    <cellStyle name="Měna 2 3 3 3 4" xfId="3390" xr:uid="{00000000-0005-0000-0000-00002B0C0000}"/>
    <cellStyle name="Měna 2 3 3 3 4 2" xfId="22066" xr:uid="{00000000-0005-0000-0000-00002C0C0000}"/>
    <cellStyle name="Měna 2 3 3 3 5" xfId="21199" xr:uid="{00000000-0005-0000-0000-00002D0C0000}"/>
    <cellStyle name="Měna 2 3 3 4" xfId="2676" xr:uid="{00000000-0005-0000-0000-00002E0C0000}"/>
    <cellStyle name="Měna 2 3 3 4 2" xfId="3391" xr:uid="{00000000-0005-0000-0000-00002F0C0000}"/>
    <cellStyle name="Měna 2 3 3 4 2 2" xfId="22067" xr:uid="{00000000-0005-0000-0000-0000300C0000}"/>
    <cellStyle name="Měna 2 3 3 4 3" xfId="21455" xr:uid="{00000000-0005-0000-0000-0000310C0000}"/>
    <cellStyle name="Měna 2 3 3 5" xfId="3392" xr:uid="{00000000-0005-0000-0000-0000320C0000}"/>
    <cellStyle name="Měna 2 3 3 5 2" xfId="4032" xr:uid="{00000000-0005-0000-0000-0000330C0000}"/>
    <cellStyle name="Měna 2 3 3 5 2 2" xfId="22262" xr:uid="{00000000-0005-0000-0000-0000340C0000}"/>
    <cellStyle name="Měna 2 3 3 5 3" xfId="22068" xr:uid="{00000000-0005-0000-0000-0000350C0000}"/>
    <cellStyle name="Měna 2 3 3 6" xfId="3920" xr:uid="{00000000-0005-0000-0000-0000360C0000}"/>
    <cellStyle name="Měna 2 3 3 6 2" xfId="22201" xr:uid="{00000000-0005-0000-0000-0000370C0000}"/>
    <cellStyle name="Měna 2 3 3 7" xfId="3387" xr:uid="{00000000-0005-0000-0000-0000380C0000}"/>
    <cellStyle name="Měna 2 3 3 7 2" xfId="22063" xr:uid="{00000000-0005-0000-0000-0000390C0000}"/>
    <cellStyle name="Měna 2 3 3 8" xfId="4561" xr:uid="{00000000-0005-0000-0000-00003A0C0000}"/>
    <cellStyle name="Měna 2 3 3 8 2" xfId="22581" xr:uid="{00000000-0005-0000-0000-00003B0C0000}"/>
    <cellStyle name="Měna 2 3 3 9" xfId="5197" xr:uid="{00000000-0005-0000-0000-00003C0C0000}"/>
    <cellStyle name="Měna 2 3 3 9 2" xfId="22757" xr:uid="{00000000-0005-0000-0000-00003D0C0000}"/>
    <cellStyle name="Měna 2 3 4" xfId="472" xr:uid="{00000000-0005-0000-0000-00003E0C0000}"/>
    <cellStyle name="Měna 2 3 4 10" xfId="10961" xr:uid="{00000000-0005-0000-0000-00003F0C0000}"/>
    <cellStyle name="Měna 2 3 4 10 2" xfId="28161" xr:uid="{00000000-0005-0000-0000-0000400C0000}"/>
    <cellStyle name="Měna 2 3 4 11" xfId="14048" xr:uid="{00000000-0005-0000-0000-0000410C0000}"/>
    <cellStyle name="Měna 2 3 4 11 2" xfId="31159" xr:uid="{00000000-0005-0000-0000-0000420C0000}"/>
    <cellStyle name="Měna 2 3 4 12" xfId="20984" xr:uid="{00000000-0005-0000-0000-0000430C0000}"/>
    <cellStyle name="Měna 2 3 4 13" xfId="2016" xr:uid="{00000000-0005-0000-0000-0000440C0000}"/>
    <cellStyle name="Měna 2 3 4 14" xfId="1173" xr:uid="{00000000-0005-0000-0000-0000450C0000}"/>
    <cellStyle name="Měna 2 3 4 2" xfId="2426" xr:uid="{00000000-0005-0000-0000-0000460C0000}"/>
    <cellStyle name="Měna 2 3 4 2 10" xfId="14211" xr:uid="{00000000-0005-0000-0000-0000470C0000}"/>
    <cellStyle name="Měna 2 3 4 2 10 2" xfId="31314" xr:uid="{00000000-0005-0000-0000-0000480C0000}"/>
    <cellStyle name="Měna 2 3 4 2 11" xfId="21240" xr:uid="{00000000-0005-0000-0000-0000490C0000}"/>
    <cellStyle name="Měna 2 3 4 2 2" xfId="2978" xr:uid="{00000000-0005-0000-0000-00004A0C0000}"/>
    <cellStyle name="Měna 2 3 4 2 2 2" xfId="4033" xr:uid="{00000000-0005-0000-0000-00004B0C0000}"/>
    <cellStyle name="Měna 2 3 4 2 2 2 2" xfId="22263" xr:uid="{00000000-0005-0000-0000-00004C0C0000}"/>
    <cellStyle name="Měna 2 3 4 2 2 3" xfId="21752" xr:uid="{00000000-0005-0000-0000-00004D0C0000}"/>
    <cellStyle name="Měna 2 3 4 2 3" xfId="4984" xr:uid="{00000000-0005-0000-0000-00004E0C0000}"/>
    <cellStyle name="Měna 2 3 4 2 3 2" xfId="5833" xr:uid="{00000000-0005-0000-0000-00004F0C0000}"/>
    <cellStyle name="Měna 2 3 4 2 3 2 2" xfId="9134" xr:uid="{00000000-0005-0000-0000-0000500C0000}"/>
    <cellStyle name="Měna 2 3 4 2 3 2 2 2" xfId="17161" xr:uid="{00000000-0005-0000-0000-0000510C0000}"/>
    <cellStyle name="Měna 2 3 4 2 3 2 2 2 2" xfId="34248" xr:uid="{00000000-0005-0000-0000-0000520C0000}"/>
    <cellStyle name="Měna 2 3 4 2 3 2 2 3" xfId="26363" xr:uid="{00000000-0005-0000-0000-0000530C0000}"/>
    <cellStyle name="Měna 2 3 4 2 3 2 3" xfId="12190" xr:uid="{00000000-0005-0000-0000-0000540C0000}"/>
    <cellStyle name="Měna 2 3 4 2 3 2 3 2" xfId="29356" xr:uid="{00000000-0005-0000-0000-0000550C0000}"/>
    <cellStyle name="Měna 2 3 4 2 3 2 4" xfId="15251" xr:uid="{00000000-0005-0000-0000-0000560C0000}"/>
    <cellStyle name="Měna 2 3 4 2 3 2 4 2" xfId="32349" xr:uid="{00000000-0005-0000-0000-0000570C0000}"/>
    <cellStyle name="Měna 2 3 4 2 3 2 5" xfId="23312" xr:uid="{00000000-0005-0000-0000-0000580C0000}"/>
    <cellStyle name="Měna 2 3 4 2 3 3" xfId="5877" xr:uid="{00000000-0005-0000-0000-0000590C0000}"/>
    <cellStyle name="Měna 2 3 4 2 3 3 2" xfId="23355" xr:uid="{00000000-0005-0000-0000-00005A0C0000}"/>
    <cellStyle name="Měna 2 3 4 2 3 4" xfId="6510" xr:uid="{00000000-0005-0000-0000-00005B0C0000}"/>
    <cellStyle name="Měna 2 3 4 2 3 4 2" xfId="9731" xr:uid="{00000000-0005-0000-0000-00005C0C0000}"/>
    <cellStyle name="Měna 2 3 4 2 3 4 2 2" xfId="17162" xr:uid="{00000000-0005-0000-0000-00005D0C0000}"/>
    <cellStyle name="Měna 2 3 4 2 3 4 2 2 2" xfId="34249" xr:uid="{00000000-0005-0000-0000-00005E0C0000}"/>
    <cellStyle name="Měna 2 3 4 2 3 4 2 3" xfId="26959" xr:uid="{00000000-0005-0000-0000-00005F0C0000}"/>
    <cellStyle name="Měna 2 3 4 2 3 4 3" xfId="12789" xr:uid="{00000000-0005-0000-0000-0000600C0000}"/>
    <cellStyle name="Měna 2 3 4 2 3 4 3 2" xfId="29953" xr:uid="{00000000-0005-0000-0000-0000610C0000}"/>
    <cellStyle name="Měna 2 3 4 2 3 4 4" xfId="15847" xr:uid="{00000000-0005-0000-0000-0000620C0000}"/>
    <cellStyle name="Měna 2 3 4 2 3 4 4 2" xfId="32945" xr:uid="{00000000-0005-0000-0000-0000630C0000}"/>
    <cellStyle name="Měna 2 3 4 2 3 4 5" xfId="23958" xr:uid="{00000000-0005-0000-0000-0000640C0000}"/>
    <cellStyle name="Měna 2 3 4 2 3 5" xfId="7135" xr:uid="{00000000-0005-0000-0000-0000650C0000}"/>
    <cellStyle name="Měna 2 3 4 2 3 5 2" xfId="10331" xr:uid="{00000000-0005-0000-0000-0000660C0000}"/>
    <cellStyle name="Měna 2 3 4 2 3 5 2 2" xfId="17163" xr:uid="{00000000-0005-0000-0000-0000670C0000}"/>
    <cellStyle name="Měna 2 3 4 2 3 5 2 2 2" xfId="34250" xr:uid="{00000000-0005-0000-0000-0000680C0000}"/>
    <cellStyle name="Měna 2 3 4 2 3 5 2 3" xfId="27559" xr:uid="{00000000-0005-0000-0000-0000690C0000}"/>
    <cellStyle name="Měna 2 3 4 2 3 5 3" xfId="13389" xr:uid="{00000000-0005-0000-0000-00006A0C0000}"/>
    <cellStyle name="Měna 2 3 4 2 3 5 3 2" xfId="30553" xr:uid="{00000000-0005-0000-0000-00006B0C0000}"/>
    <cellStyle name="Měna 2 3 4 2 3 5 4" xfId="16447" xr:uid="{00000000-0005-0000-0000-00006C0C0000}"/>
    <cellStyle name="Měna 2 3 4 2 3 5 4 2" xfId="33545" xr:uid="{00000000-0005-0000-0000-00006D0C0000}"/>
    <cellStyle name="Měna 2 3 4 2 3 5 5" xfId="24558" xr:uid="{00000000-0005-0000-0000-00006E0C0000}"/>
    <cellStyle name="Měna 2 3 4 2 3 6" xfId="8506" xr:uid="{00000000-0005-0000-0000-00006F0C0000}"/>
    <cellStyle name="Měna 2 3 4 2 3 6 2" xfId="19234" xr:uid="{00000000-0005-0000-0000-0000700C0000}"/>
    <cellStyle name="Měna 2 3 4 2 3 6 2 2" xfId="36156" xr:uid="{00000000-0005-0000-0000-0000710C0000}"/>
    <cellStyle name="Měna 2 3 4 2 3 6 3" xfId="25737" xr:uid="{00000000-0005-0000-0000-0000720C0000}"/>
    <cellStyle name="Měna 2 3 4 2 3 7" xfId="11562" xr:uid="{00000000-0005-0000-0000-0000730C0000}"/>
    <cellStyle name="Měna 2 3 4 2 3 7 2" xfId="28730" xr:uid="{00000000-0005-0000-0000-0000740C0000}"/>
    <cellStyle name="Měna 2 3 4 2 3 8" xfId="14623" xr:uid="{00000000-0005-0000-0000-0000750C0000}"/>
    <cellStyle name="Měna 2 3 4 2 3 8 2" xfId="31722" xr:uid="{00000000-0005-0000-0000-0000760C0000}"/>
    <cellStyle name="Měna 2 3 4 2 3 9" xfId="22671" xr:uid="{00000000-0005-0000-0000-0000770C0000}"/>
    <cellStyle name="Měna 2 3 4 2 4" xfId="5420" xr:uid="{00000000-0005-0000-0000-0000780C0000}"/>
    <cellStyle name="Měna 2 3 4 2 4 2" xfId="5878" xr:uid="{00000000-0005-0000-0000-0000790C0000}"/>
    <cellStyle name="Měna 2 3 4 2 4 2 2" xfId="23356" xr:uid="{00000000-0005-0000-0000-00007A0C0000}"/>
    <cellStyle name="Měna 2 3 4 2 4 3" xfId="8726" xr:uid="{00000000-0005-0000-0000-00007B0C0000}"/>
    <cellStyle name="Měna 2 3 4 2 4 3 2" xfId="25955" xr:uid="{00000000-0005-0000-0000-00007C0C0000}"/>
    <cellStyle name="Měna 2 3 4 2 4 4" xfId="11782" xr:uid="{00000000-0005-0000-0000-00007D0C0000}"/>
    <cellStyle name="Měna 2 3 4 2 4 4 2" xfId="28948" xr:uid="{00000000-0005-0000-0000-00007E0C0000}"/>
    <cellStyle name="Měna 2 3 4 2 4 5" xfId="14843" xr:uid="{00000000-0005-0000-0000-00007F0C0000}"/>
    <cellStyle name="Měna 2 3 4 2 4 5 2" xfId="31941" xr:uid="{00000000-0005-0000-0000-0000800C0000}"/>
    <cellStyle name="Měna 2 3 4 2 4 6" xfId="22901" xr:uid="{00000000-0005-0000-0000-0000810C0000}"/>
    <cellStyle name="Měna 2 3 4 2 5" xfId="6509" xr:uid="{00000000-0005-0000-0000-0000820C0000}"/>
    <cellStyle name="Měna 2 3 4 2 5 2" xfId="9730" xr:uid="{00000000-0005-0000-0000-0000830C0000}"/>
    <cellStyle name="Měna 2 3 4 2 5 2 2" xfId="17164" xr:uid="{00000000-0005-0000-0000-0000840C0000}"/>
    <cellStyle name="Měna 2 3 4 2 5 2 2 2" xfId="34251" xr:uid="{00000000-0005-0000-0000-0000850C0000}"/>
    <cellStyle name="Měna 2 3 4 2 5 2 3" xfId="26958" xr:uid="{00000000-0005-0000-0000-0000860C0000}"/>
    <cellStyle name="Měna 2 3 4 2 5 3" xfId="12788" xr:uid="{00000000-0005-0000-0000-0000870C0000}"/>
    <cellStyle name="Měna 2 3 4 2 5 3 2" xfId="29952" xr:uid="{00000000-0005-0000-0000-0000880C0000}"/>
    <cellStyle name="Měna 2 3 4 2 5 4" xfId="15846" xr:uid="{00000000-0005-0000-0000-0000890C0000}"/>
    <cellStyle name="Měna 2 3 4 2 5 4 2" xfId="32944" xr:uid="{00000000-0005-0000-0000-00008A0C0000}"/>
    <cellStyle name="Měna 2 3 4 2 5 5" xfId="23957" xr:uid="{00000000-0005-0000-0000-00008B0C0000}"/>
    <cellStyle name="Měna 2 3 4 2 6" xfId="7134" xr:uid="{00000000-0005-0000-0000-00008C0C0000}"/>
    <cellStyle name="Měna 2 3 4 2 6 2" xfId="10330" xr:uid="{00000000-0005-0000-0000-00008D0C0000}"/>
    <cellStyle name="Měna 2 3 4 2 6 2 2" xfId="17165" xr:uid="{00000000-0005-0000-0000-00008E0C0000}"/>
    <cellStyle name="Měna 2 3 4 2 6 2 2 2" xfId="34252" xr:uid="{00000000-0005-0000-0000-00008F0C0000}"/>
    <cellStyle name="Měna 2 3 4 2 6 2 3" xfId="27558" xr:uid="{00000000-0005-0000-0000-0000900C0000}"/>
    <cellStyle name="Měna 2 3 4 2 6 3" xfId="13388" xr:uid="{00000000-0005-0000-0000-0000910C0000}"/>
    <cellStyle name="Měna 2 3 4 2 6 3 2" xfId="30552" xr:uid="{00000000-0005-0000-0000-0000920C0000}"/>
    <cellStyle name="Měna 2 3 4 2 6 4" xfId="16446" xr:uid="{00000000-0005-0000-0000-0000930C0000}"/>
    <cellStyle name="Měna 2 3 4 2 6 4 2" xfId="33544" xr:uid="{00000000-0005-0000-0000-0000940C0000}"/>
    <cellStyle name="Měna 2 3 4 2 6 5" xfId="24557" xr:uid="{00000000-0005-0000-0000-0000950C0000}"/>
    <cellStyle name="Měna 2 3 4 2 7" xfId="3933" xr:uid="{00000000-0005-0000-0000-0000960C0000}"/>
    <cellStyle name="Měna 2 3 4 2 7 2" xfId="17166" xr:uid="{00000000-0005-0000-0000-0000970C0000}"/>
    <cellStyle name="Měna 2 3 4 2 7 2 2" xfId="34253" xr:uid="{00000000-0005-0000-0000-0000980C0000}"/>
    <cellStyle name="Měna 2 3 4 2 7 3" xfId="22208" xr:uid="{00000000-0005-0000-0000-0000990C0000}"/>
    <cellStyle name="Měna 2 3 4 2 8" xfId="8087" xr:uid="{00000000-0005-0000-0000-00009A0C0000}"/>
    <cellStyle name="Měna 2 3 4 2 8 2" xfId="19235" xr:uid="{00000000-0005-0000-0000-00009B0C0000}"/>
    <cellStyle name="Měna 2 3 4 2 8 2 2" xfId="36157" xr:uid="{00000000-0005-0000-0000-00009C0C0000}"/>
    <cellStyle name="Měna 2 3 4 2 8 3" xfId="25324" xr:uid="{00000000-0005-0000-0000-00009D0C0000}"/>
    <cellStyle name="Měna 2 3 4 2 9" xfId="11133" xr:uid="{00000000-0005-0000-0000-00009E0C0000}"/>
    <cellStyle name="Měna 2 3 4 2 9 2" xfId="28316" xr:uid="{00000000-0005-0000-0000-00009F0C0000}"/>
    <cellStyle name="Měna 2 3 4 3" xfId="2720" xr:uid="{00000000-0005-0000-0000-0000A00C0000}"/>
    <cellStyle name="Měna 2 3 4 3 2" xfId="3393" xr:uid="{00000000-0005-0000-0000-0000A10C0000}"/>
    <cellStyle name="Měna 2 3 4 3 2 2" xfId="22069" xr:uid="{00000000-0005-0000-0000-0000A20C0000}"/>
    <cellStyle name="Měna 2 3 4 3 3" xfId="21496" xr:uid="{00000000-0005-0000-0000-0000A30C0000}"/>
    <cellStyle name="Měna 2 3 4 4" xfId="4113" xr:uid="{00000000-0005-0000-0000-0000A40C0000}"/>
    <cellStyle name="Měna 2 3 4 4 2" xfId="5492" xr:uid="{00000000-0005-0000-0000-0000A50C0000}"/>
    <cellStyle name="Měna 2 3 4 4 2 2" xfId="8795" xr:uid="{00000000-0005-0000-0000-0000A60C0000}"/>
    <cellStyle name="Měna 2 3 4 4 2 2 2" xfId="17167" xr:uid="{00000000-0005-0000-0000-0000A70C0000}"/>
    <cellStyle name="Měna 2 3 4 4 2 2 2 2" xfId="34254" xr:uid="{00000000-0005-0000-0000-0000A80C0000}"/>
    <cellStyle name="Měna 2 3 4 4 2 2 3" xfId="26024" xr:uid="{00000000-0005-0000-0000-0000A90C0000}"/>
    <cellStyle name="Měna 2 3 4 4 2 3" xfId="11851" xr:uid="{00000000-0005-0000-0000-0000AA0C0000}"/>
    <cellStyle name="Měna 2 3 4 4 2 3 2" xfId="29017" xr:uid="{00000000-0005-0000-0000-0000AB0C0000}"/>
    <cellStyle name="Měna 2 3 4 4 2 4" xfId="14912" xr:uid="{00000000-0005-0000-0000-0000AC0C0000}"/>
    <cellStyle name="Měna 2 3 4 4 2 4 2" xfId="32010" xr:uid="{00000000-0005-0000-0000-0000AD0C0000}"/>
    <cellStyle name="Měna 2 3 4 4 2 5" xfId="22973" xr:uid="{00000000-0005-0000-0000-0000AE0C0000}"/>
    <cellStyle name="Měna 2 3 4 4 3" xfId="5879" xr:uid="{00000000-0005-0000-0000-0000AF0C0000}"/>
    <cellStyle name="Měna 2 3 4 4 3 2" xfId="23357" xr:uid="{00000000-0005-0000-0000-0000B00C0000}"/>
    <cellStyle name="Měna 2 3 4 4 4" xfId="6511" xr:uid="{00000000-0005-0000-0000-0000B10C0000}"/>
    <cellStyle name="Měna 2 3 4 4 4 2" xfId="9732" xr:uid="{00000000-0005-0000-0000-0000B20C0000}"/>
    <cellStyle name="Měna 2 3 4 4 4 2 2" xfId="17168" xr:uid="{00000000-0005-0000-0000-0000B30C0000}"/>
    <cellStyle name="Měna 2 3 4 4 4 2 2 2" xfId="34255" xr:uid="{00000000-0005-0000-0000-0000B40C0000}"/>
    <cellStyle name="Měna 2 3 4 4 4 2 3" xfId="26960" xr:uid="{00000000-0005-0000-0000-0000B50C0000}"/>
    <cellStyle name="Měna 2 3 4 4 4 3" xfId="12790" xr:uid="{00000000-0005-0000-0000-0000B60C0000}"/>
    <cellStyle name="Měna 2 3 4 4 4 3 2" xfId="29954" xr:uid="{00000000-0005-0000-0000-0000B70C0000}"/>
    <cellStyle name="Měna 2 3 4 4 4 4" xfId="15848" xr:uid="{00000000-0005-0000-0000-0000B80C0000}"/>
    <cellStyle name="Měna 2 3 4 4 4 4 2" xfId="32946" xr:uid="{00000000-0005-0000-0000-0000B90C0000}"/>
    <cellStyle name="Měna 2 3 4 4 4 5" xfId="23959" xr:uid="{00000000-0005-0000-0000-0000BA0C0000}"/>
    <cellStyle name="Měna 2 3 4 4 5" xfId="7136" xr:uid="{00000000-0005-0000-0000-0000BB0C0000}"/>
    <cellStyle name="Měna 2 3 4 4 5 2" xfId="10332" xr:uid="{00000000-0005-0000-0000-0000BC0C0000}"/>
    <cellStyle name="Měna 2 3 4 4 5 2 2" xfId="17169" xr:uid="{00000000-0005-0000-0000-0000BD0C0000}"/>
    <cellStyle name="Měna 2 3 4 4 5 2 2 2" xfId="34256" xr:uid="{00000000-0005-0000-0000-0000BE0C0000}"/>
    <cellStyle name="Měna 2 3 4 4 5 2 3" xfId="27560" xr:uid="{00000000-0005-0000-0000-0000BF0C0000}"/>
    <cellStyle name="Měna 2 3 4 4 5 3" xfId="13390" xr:uid="{00000000-0005-0000-0000-0000C00C0000}"/>
    <cellStyle name="Měna 2 3 4 4 5 3 2" xfId="30554" xr:uid="{00000000-0005-0000-0000-0000C10C0000}"/>
    <cellStyle name="Měna 2 3 4 4 5 4" xfId="16448" xr:uid="{00000000-0005-0000-0000-0000C20C0000}"/>
    <cellStyle name="Měna 2 3 4 4 5 4 2" xfId="33546" xr:uid="{00000000-0005-0000-0000-0000C30C0000}"/>
    <cellStyle name="Měna 2 3 4 4 5 5" xfId="24559" xr:uid="{00000000-0005-0000-0000-0000C40C0000}"/>
    <cellStyle name="Měna 2 3 4 4 6" xfId="8159" xr:uid="{00000000-0005-0000-0000-0000C50C0000}"/>
    <cellStyle name="Měna 2 3 4 4 6 2" xfId="19233" xr:uid="{00000000-0005-0000-0000-0000C60C0000}"/>
    <cellStyle name="Měna 2 3 4 4 6 2 2" xfId="36155" xr:uid="{00000000-0005-0000-0000-0000C70C0000}"/>
    <cellStyle name="Měna 2 3 4 4 6 3" xfId="25396" xr:uid="{00000000-0005-0000-0000-0000C80C0000}"/>
    <cellStyle name="Měna 2 3 4 4 7" xfId="11209" xr:uid="{00000000-0005-0000-0000-0000C90C0000}"/>
    <cellStyle name="Měna 2 3 4 4 7 2" xfId="28388" xr:uid="{00000000-0005-0000-0000-0000CA0C0000}"/>
    <cellStyle name="Měna 2 3 4 4 8" xfId="14280" xr:uid="{00000000-0005-0000-0000-0000CB0C0000}"/>
    <cellStyle name="Měna 2 3 4 4 8 2" xfId="31383" xr:uid="{00000000-0005-0000-0000-0000CC0C0000}"/>
    <cellStyle name="Měna 2 3 4 4 9" xfId="22301" xr:uid="{00000000-0005-0000-0000-0000CD0C0000}"/>
    <cellStyle name="Měna 2 3 4 5" xfId="5221" xr:uid="{00000000-0005-0000-0000-0000CE0C0000}"/>
    <cellStyle name="Měna 2 3 4 5 2" xfId="5880" xr:uid="{00000000-0005-0000-0000-0000CF0C0000}"/>
    <cellStyle name="Měna 2 3 4 5 2 2" xfId="23358" xr:uid="{00000000-0005-0000-0000-0000D00C0000}"/>
    <cellStyle name="Měna 2 3 4 5 3" xfId="8595" xr:uid="{00000000-0005-0000-0000-0000D10C0000}"/>
    <cellStyle name="Měna 2 3 4 5 3 2" xfId="25824" xr:uid="{00000000-0005-0000-0000-0000D20C0000}"/>
    <cellStyle name="Měna 2 3 4 5 4" xfId="11651" xr:uid="{00000000-0005-0000-0000-0000D30C0000}"/>
    <cellStyle name="Měna 2 3 4 5 4 2" xfId="28817" xr:uid="{00000000-0005-0000-0000-0000D40C0000}"/>
    <cellStyle name="Měna 2 3 4 5 5" xfId="14712" xr:uid="{00000000-0005-0000-0000-0000D50C0000}"/>
    <cellStyle name="Měna 2 3 4 5 5 2" xfId="31810" xr:uid="{00000000-0005-0000-0000-0000D60C0000}"/>
    <cellStyle name="Měna 2 3 4 5 6" xfId="22764" xr:uid="{00000000-0005-0000-0000-0000D70C0000}"/>
    <cellStyle name="Měna 2 3 4 6" xfId="6508" xr:uid="{00000000-0005-0000-0000-0000D80C0000}"/>
    <cellStyle name="Měna 2 3 4 6 2" xfId="9729" xr:uid="{00000000-0005-0000-0000-0000D90C0000}"/>
    <cellStyle name="Měna 2 3 4 6 2 2" xfId="17170" xr:uid="{00000000-0005-0000-0000-0000DA0C0000}"/>
    <cellStyle name="Měna 2 3 4 6 2 2 2" xfId="34257" xr:uid="{00000000-0005-0000-0000-0000DB0C0000}"/>
    <cellStyle name="Měna 2 3 4 6 2 3" xfId="26957" xr:uid="{00000000-0005-0000-0000-0000DC0C0000}"/>
    <cellStyle name="Měna 2 3 4 6 3" xfId="12787" xr:uid="{00000000-0005-0000-0000-0000DD0C0000}"/>
    <cellStyle name="Měna 2 3 4 6 3 2" xfId="29951" xr:uid="{00000000-0005-0000-0000-0000DE0C0000}"/>
    <cellStyle name="Měna 2 3 4 6 4" xfId="15845" xr:uid="{00000000-0005-0000-0000-0000DF0C0000}"/>
    <cellStyle name="Měna 2 3 4 6 4 2" xfId="32943" xr:uid="{00000000-0005-0000-0000-0000E00C0000}"/>
    <cellStyle name="Měna 2 3 4 6 5" xfId="23956" xr:uid="{00000000-0005-0000-0000-0000E10C0000}"/>
    <cellStyle name="Měna 2 3 4 7" xfId="7133" xr:uid="{00000000-0005-0000-0000-0000E20C0000}"/>
    <cellStyle name="Měna 2 3 4 7 2" xfId="10329" xr:uid="{00000000-0005-0000-0000-0000E30C0000}"/>
    <cellStyle name="Měna 2 3 4 7 2 2" xfId="17171" xr:uid="{00000000-0005-0000-0000-0000E40C0000}"/>
    <cellStyle name="Měna 2 3 4 7 2 2 2" xfId="34258" xr:uid="{00000000-0005-0000-0000-0000E50C0000}"/>
    <cellStyle name="Měna 2 3 4 7 2 3" xfId="27557" xr:uid="{00000000-0005-0000-0000-0000E60C0000}"/>
    <cellStyle name="Měna 2 3 4 7 3" xfId="13387" xr:uid="{00000000-0005-0000-0000-0000E70C0000}"/>
    <cellStyle name="Měna 2 3 4 7 3 2" xfId="30551" xr:uid="{00000000-0005-0000-0000-0000E80C0000}"/>
    <cellStyle name="Měna 2 3 4 7 4" xfId="16445" xr:uid="{00000000-0005-0000-0000-0000E90C0000}"/>
    <cellStyle name="Měna 2 3 4 7 4 2" xfId="33543" xr:uid="{00000000-0005-0000-0000-0000EA0C0000}"/>
    <cellStyle name="Měna 2 3 4 7 5" xfId="24556" xr:uid="{00000000-0005-0000-0000-0000EB0C0000}"/>
    <cellStyle name="Měna 2 3 4 8" xfId="3249" xr:uid="{00000000-0005-0000-0000-0000EC0C0000}"/>
    <cellStyle name="Měna 2 3 4 8 2" xfId="17172" xr:uid="{00000000-0005-0000-0000-0000ED0C0000}"/>
    <cellStyle name="Měna 2 3 4 8 2 2" xfId="34259" xr:uid="{00000000-0005-0000-0000-0000EE0C0000}"/>
    <cellStyle name="Měna 2 3 4 8 3" xfId="21972" xr:uid="{00000000-0005-0000-0000-0000EF0C0000}"/>
    <cellStyle name="Měna 2 3 4 9" xfId="7923" xr:uid="{00000000-0005-0000-0000-0000F00C0000}"/>
    <cellStyle name="Měna 2 3 4 9 2" xfId="19236" xr:uid="{00000000-0005-0000-0000-0000F10C0000}"/>
    <cellStyle name="Měna 2 3 4 9 2 2" xfId="36158" xr:uid="{00000000-0005-0000-0000-0000F20C0000}"/>
    <cellStyle name="Měna 2 3 4 9 3" xfId="25168" xr:uid="{00000000-0005-0000-0000-0000F30C0000}"/>
    <cellStyle name="Měna 2 3 5" xfId="800" xr:uid="{00000000-0005-0000-0000-0000F40C0000}"/>
    <cellStyle name="Měna 2 3 5 2" xfId="2458" xr:uid="{00000000-0005-0000-0000-0000F50C0000}"/>
    <cellStyle name="Měna 2 3 5 2 2" xfId="3013" xr:uid="{00000000-0005-0000-0000-0000F60C0000}"/>
    <cellStyle name="Měna 2 3 5 2 2 2" xfId="21787" xr:uid="{00000000-0005-0000-0000-0000F70C0000}"/>
    <cellStyle name="Měna 2 3 5 2 3" xfId="4820" xr:uid="{00000000-0005-0000-0000-0000F80C0000}"/>
    <cellStyle name="Měna 2 3 5 2 3 2" xfId="22660" xr:uid="{00000000-0005-0000-0000-0000F90C0000}"/>
    <cellStyle name="Měna 2 3 5 2 4" xfId="21275" xr:uid="{00000000-0005-0000-0000-0000FA0C0000}"/>
    <cellStyle name="Měna 2 3 5 3" xfId="2755" xr:uid="{00000000-0005-0000-0000-0000FB0C0000}"/>
    <cellStyle name="Měna 2 3 5 3 10" xfId="21531" xr:uid="{00000000-0005-0000-0000-0000FC0C0000}"/>
    <cellStyle name="Měna 2 3 5 3 2" xfId="5499" xr:uid="{00000000-0005-0000-0000-0000FD0C0000}"/>
    <cellStyle name="Měna 2 3 5 3 2 2" xfId="8802" xr:uid="{00000000-0005-0000-0000-0000FE0C0000}"/>
    <cellStyle name="Měna 2 3 5 3 2 2 2" xfId="17173" xr:uid="{00000000-0005-0000-0000-0000FF0C0000}"/>
    <cellStyle name="Měna 2 3 5 3 2 2 2 2" xfId="34260" xr:uid="{00000000-0005-0000-0000-0000000D0000}"/>
    <cellStyle name="Měna 2 3 5 3 2 2 3" xfId="26031" xr:uid="{00000000-0005-0000-0000-0000010D0000}"/>
    <cellStyle name="Měna 2 3 5 3 2 3" xfId="11858" xr:uid="{00000000-0005-0000-0000-0000020D0000}"/>
    <cellStyle name="Měna 2 3 5 3 2 3 2" xfId="29024" xr:uid="{00000000-0005-0000-0000-0000030D0000}"/>
    <cellStyle name="Měna 2 3 5 3 2 4" xfId="14919" xr:uid="{00000000-0005-0000-0000-0000040D0000}"/>
    <cellStyle name="Měna 2 3 5 3 2 4 2" xfId="32017" xr:uid="{00000000-0005-0000-0000-0000050D0000}"/>
    <cellStyle name="Měna 2 3 5 3 2 5" xfId="22980" xr:uid="{00000000-0005-0000-0000-0000060D0000}"/>
    <cellStyle name="Měna 2 3 5 3 3" xfId="5881" xr:uid="{00000000-0005-0000-0000-0000070D0000}"/>
    <cellStyle name="Měna 2 3 5 3 3 2" xfId="23359" xr:uid="{00000000-0005-0000-0000-0000080D0000}"/>
    <cellStyle name="Měna 2 3 5 3 4" xfId="6512" xr:uid="{00000000-0005-0000-0000-0000090D0000}"/>
    <cellStyle name="Měna 2 3 5 3 4 2" xfId="9733" xr:uid="{00000000-0005-0000-0000-00000A0D0000}"/>
    <cellStyle name="Měna 2 3 5 3 4 2 2" xfId="17174" xr:uid="{00000000-0005-0000-0000-00000B0D0000}"/>
    <cellStyle name="Měna 2 3 5 3 4 2 2 2" xfId="34261" xr:uid="{00000000-0005-0000-0000-00000C0D0000}"/>
    <cellStyle name="Měna 2 3 5 3 4 2 3" xfId="26961" xr:uid="{00000000-0005-0000-0000-00000D0D0000}"/>
    <cellStyle name="Měna 2 3 5 3 4 3" xfId="12791" xr:uid="{00000000-0005-0000-0000-00000E0D0000}"/>
    <cellStyle name="Měna 2 3 5 3 4 3 2" xfId="29955" xr:uid="{00000000-0005-0000-0000-00000F0D0000}"/>
    <cellStyle name="Měna 2 3 5 3 4 4" xfId="15849" xr:uid="{00000000-0005-0000-0000-0000100D0000}"/>
    <cellStyle name="Měna 2 3 5 3 4 4 2" xfId="32947" xr:uid="{00000000-0005-0000-0000-0000110D0000}"/>
    <cellStyle name="Měna 2 3 5 3 4 5" xfId="23960" xr:uid="{00000000-0005-0000-0000-0000120D0000}"/>
    <cellStyle name="Měna 2 3 5 3 5" xfId="7137" xr:uid="{00000000-0005-0000-0000-0000130D0000}"/>
    <cellStyle name="Měna 2 3 5 3 5 2" xfId="10333" xr:uid="{00000000-0005-0000-0000-0000140D0000}"/>
    <cellStyle name="Měna 2 3 5 3 5 2 2" xfId="17175" xr:uid="{00000000-0005-0000-0000-0000150D0000}"/>
    <cellStyle name="Měna 2 3 5 3 5 2 2 2" xfId="34262" xr:uid="{00000000-0005-0000-0000-0000160D0000}"/>
    <cellStyle name="Měna 2 3 5 3 5 2 3" xfId="27561" xr:uid="{00000000-0005-0000-0000-0000170D0000}"/>
    <cellStyle name="Měna 2 3 5 3 5 3" xfId="13391" xr:uid="{00000000-0005-0000-0000-0000180D0000}"/>
    <cellStyle name="Měna 2 3 5 3 5 3 2" xfId="30555" xr:uid="{00000000-0005-0000-0000-0000190D0000}"/>
    <cellStyle name="Měna 2 3 5 3 5 4" xfId="16449" xr:uid="{00000000-0005-0000-0000-00001A0D0000}"/>
    <cellStyle name="Měna 2 3 5 3 5 4 2" xfId="33547" xr:uid="{00000000-0005-0000-0000-00001B0D0000}"/>
    <cellStyle name="Měna 2 3 5 3 5 5" xfId="24560" xr:uid="{00000000-0005-0000-0000-00001C0D0000}"/>
    <cellStyle name="Měna 2 3 5 3 6" xfId="4125" xr:uid="{00000000-0005-0000-0000-00001D0D0000}"/>
    <cellStyle name="Měna 2 3 5 3 6 2" xfId="19232" xr:uid="{00000000-0005-0000-0000-00001E0D0000}"/>
    <cellStyle name="Měna 2 3 5 3 6 2 2" xfId="36154" xr:uid="{00000000-0005-0000-0000-00001F0D0000}"/>
    <cellStyle name="Měna 2 3 5 3 6 3" xfId="22308" xr:uid="{00000000-0005-0000-0000-0000200D0000}"/>
    <cellStyle name="Měna 2 3 5 3 7" xfId="8166" xr:uid="{00000000-0005-0000-0000-0000210D0000}"/>
    <cellStyle name="Měna 2 3 5 3 7 2" xfId="25403" xr:uid="{00000000-0005-0000-0000-0000220D0000}"/>
    <cellStyle name="Měna 2 3 5 3 8" xfId="11216" xr:uid="{00000000-0005-0000-0000-0000230D0000}"/>
    <cellStyle name="Měna 2 3 5 3 8 2" xfId="28395" xr:uid="{00000000-0005-0000-0000-0000240D0000}"/>
    <cellStyle name="Měna 2 3 5 3 9" xfId="14287" xr:uid="{00000000-0005-0000-0000-0000250D0000}"/>
    <cellStyle name="Měna 2 3 5 3 9 2" xfId="31390" xr:uid="{00000000-0005-0000-0000-0000260D0000}"/>
    <cellStyle name="Měna 2 3 5 4" xfId="3394" xr:uid="{00000000-0005-0000-0000-0000270D0000}"/>
    <cellStyle name="Měna 2 3 5 4 2" xfId="17176" xr:uid="{00000000-0005-0000-0000-0000280D0000}"/>
    <cellStyle name="Měna 2 3 5 4 2 2" xfId="34263" xr:uid="{00000000-0005-0000-0000-0000290D0000}"/>
    <cellStyle name="Měna 2 3 5 4 3" xfId="22070" xr:uid="{00000000-0005-0000-0000-00002A0D0000}"/>
    <cellStyle name="Měna 2 3 5 5" xfId="21019" xr:uid="{00000000-0005-0000-0000-00002B0D0000}"/>
    <cellStyle name="Měna 2 3 5 6" xfId="2072" xr:uid="{00000000-0005-0000-0000-00002C0D0000}"/>
    <cellStyle name="Měna 2 3 5 7" xfId="1406" xr:uid="{00000000-0005-0000-0000-00002D0D0000}"/>
    <cellStyle name="Měna 2 3 6" xfId="916" xr:uid="{00000000-0005-0000-0000-00002E0D0000}"/>
    <cellStyle name="Měna 2 3 6 2" xfId="2494" xr:uid="{00000000-0005-0000-0000-00002F0D0000}"/>
    <cellStyle name="Měna 2 3 6 2 2" xfId="3048" xr:uid="{00000000-0005-0000-0000-0000300D0000}"/>
    <cellStyle name="Měna 2 3 6 2 2 2" xfId="21822" xr:uid="{00000000-0005-0000-0000-0000310D0000}"/>
    <cellStyle name="Měna 2 3 6 2 3" xfId="3396" xr:uid="{00000000-0005-0000-0000-0000320D0000}"/>
    <cellStyle name="Měna 2 3 6 2 3 2" xfId="22072" xr:uid="{00000000-0005-0000-0000-0000330D0000}"/>
    <cellStyle name="Měna 2 3 6 2 4" xfId="21310" xr:uid="{00000000-0005-0000-0000-0000340D0000}"/>
    <cellStyle name="Měna 2 3 6 3" xfId="2791" xr:uid="{00000000-0005-0000-0000-0000350D0000}"/>
    <cellStyle name="Měna 2 3 6 3 2" xfId="4821" xr:uid="{00000000-0005-0000-0000-0000360D0000}"/>
    <cellStyle name="Měna 2 3 6 3 2 2" xfId="22661" xr:uid="{00000000-0005-0000-0000-0000370D0000}"/>
    <cellStyle name="Měna 2 3 6 3 3" xfId="21566" xr:uid="{00000000-0005-0000-0000-0000380D0000}"/>
    <cellStyle name="Měna 2 3 6 4" xfId="4139" xr:uid="{00000000-0005-0000-0000-0000390D0000}"/>
    <cellStyle name="Měna 2 3 6 4 2" xfId="5504" xr:uid="{00000000-0005-0000-0000-00003A0D0000}"/>
    <cellStyle name="Měna 2 3 6 4 2 2" xfId="8807" xr:uid="{00000000-0005-0000-0000-00003B0D0000}"/>
    <cellStyle name="Měna 2 3 6 4 2 2 2" xfId="17177" xr:uid="{00000000-0005-0000-0000-00003C0D0000}"/>
    <cellStyle name="Měna 2 3 6 4 2 2 2 2" xfId="34264" xr:uid="{00000000-0005-0000-0000-00003D0D0000}"/>
    <cellStyle name="Měna 2 3 6 4 2 2 3" xfId="26036" xr:uid="{00000000-0005-0000-0000-00003E0D0000}"/>
    <cellStyle name="Měna 2 3 6 4 2 3" xfId="11863" xr:uid="{00000000-0005-0000-0000-00003F0D0000}"/>
    <cellStyle name="Měna 2 3 6 4 2 3 2" xfId="29029" xr:uid="{00000000-0005-0000-0000-0000400D0000}"/>
    <cellStyle name="Měna 2 3 6 4 2 4" xfId="14924" xr:uid="{00000000-0005-0000-0000-0000410D0000}"/>
    <cellStyle name="Měna 2 3 6 4 2 4 2" xfId="32022" xr:uid="{00000000-0005-0000-0000-0000420D0000}"/>
    <cellStyle name="Měna 2 3 6 4 2 5" xfId="22985" xr:uid="{00000000-0005-0000-0000-0000430D0000}"/>
    <cellStyle name="Měna 2 3 6 4 3" xfId="5882" xr:uid="{00000000-0005-0000-0000-0000440D0000}"/>
    <cellStyle name="Měna 2 3 6 4 3 2" xfId="23360" xr:uid="{00000000-0005-0000-0000-0000450D0000}"/>
    <cellStyle name="Měna 2 3 6 4 4" xfId="6513" xr:uid="{00000000-0005-0000-0000-0000460D0000}"/>
    <cellStyle name="Měna 2 3 6 4 4 2" xfId="9734" xr:uid="{00000000-0005-0000-0000-0000470D0000}"/>
    <cellStyle name="Měna 2 3 6 4 4 2 2" xfId="17178" xr:uid="{00000000-0005-0000-0000-0000480D0000}"/>
    <cellStyle name="Měna 2 3 6 4 4 2 2 2" xfId="34265" xr:uid="{00000000-0005-0000-0000-0000490D0000}"/>
    <cellStyle name="Měna 2 3 6 4 4 2 3" xfId="26962" xr:uid="{00000000-0005-0000-0000-00004A0D0000}"/>
    <cellStyle name="Měna 2 3 6 4 4 3" xfId="12792" xr:uid="{00000000-0005-0000-0000-00004B0D0000}"/>
    <cellStyle name="Měna 2 3 6 4 4 3 2" xfId="29956" xr:uid="{00000000-0005-0000-0000-00004C0D0000}"/>
    <cellStyle name="Měna 2 3 6 4 4 4" xfId="15850" xr:uid="{00000000-0005-0000-0000-00004D0D0000}"/>
    <cellStyle name="Měna 2 3 6 4 4 4 2" xfId="32948" xr:uid="{00000000-0005-0000-0000-00004E0D0000}"/>
    <cellStyle name="Měna 2 3 6 4 4 5" xfId="23961" xr:uid="{00000000-0005-0000-0000-00004F0D0000}"/>
    <cellStyle name="Měna 2 3 6 4 5" xfId="7138" xr:uid="{00000000-0005-0000-0000-0000500D0000}"/>
    <cellStyle name="Měna 2 3 6 4 5 2" xfId="10334" xr:uid="{00000000-0005-0000-0000-0000510D0000}"/>
    <cellStyle name="Měna 2 3 6 4 5 2 2" xfId="17179" xr:uid="{00000000-0005-0000-0000-0000520D0000}"/>
    <cellStyle name="Měna 2 3 6 4 5 2 2 2" xfId="34266" xr:uid="{00000000-0005-0000-0000-0000530D0000}"/>
    <cellStyle name="Měna 2 3 6 4 5 2 3" xfId="27562" xr:uid="{00000000-0005-0000-0000-0000540D0000}"/>
    <cellStyle name="Měna 2 3 6 4 5 3" xfId="13392" xr:uid="{00000000-0005-0000-0000-0000550D0000}"/>
    <cellStyle name="Měna 2 3 6 4 5 3 2" xfId="30556" xr:uid="{00000000-0005-0000-0000-0000560D0000}"/>
    <cellStyle name="Měna 2 3 6 4 5 4" xfId="16450" xr:uid="{00000000-0005-0000-0000-0000570D0000}"/>
    <cellStyle name="Měna 2 3 6 4 5 4 2" xfId="33548" xr:uid="{00000000-0005-0000-0000-0000580D0000}"/>
    <cellStyle name="Měna 2 3 6 4 5 5" xfId="24561" xr:uid="{00000000-0005-0000-0000-0000590D0000}"/>
    <cellStyle name="Měna 2 3 6 4 6" xfId="8171" xr:uid="{00000000-0005-0000-0000-00005A0D0000}"/>
    <cellStyle name="Měna 2 3 6 4 6 2" xfId="19229" xr:uid="{00000000-0005-0000-0000-00005B0D0000}"/>
    <cellStyle name="Měna 2 3 6 4 6 2 2" xfId="36153" xr:uid="{00000000-0005-0000-0000-00005C0D0000}"/>
    <cellStyle name="Měna 2 3 6 4 6 3" xfId="25408" xr:uid="{00000000-0005-0000-0000-00005D0D0000}"/>
    <cellStyle name="Měna 2 3 6 4 7" xfId="11222" xr:uid="{00000000-0005-0000-0000-00005E0D0000}"/>
    <cellStyle name="Měna 2 3 6 4 7 2" xfId="28400" xr:uid="{00000000-0005-0000-0000-00005F0D0000}"/>
    <cellStyle name="Měna 2 3 6 4 8" xfId="14292" xr:uid="{00000000-0005-0000-0000-0000600D0000}"/>
    <cellStyle name="Měna 2 3 6 4 8 2" xfId="31395" xr:uid="{00000000-0005-0000-0000-0000610D0000}"/>
    <cellStyle name="Měna 2 3 6 4 9" xfId="22313" xr:uid="{00000000-0005-0000-0000-0000620D0000}"/>
    <cellStyle name="Měna 2 3 6 5" xfId="3395" xr:uid="{00000000-0005-0000-0000-0000630D0000}"/>
    <cellStyle name="Měna 2 3 6 5 2" xfId="22071" xr:uid="{00000000-0005-0000-0000-0000640D0000}"/>
    <cellStyle name="Měna 2 3 6 6" xfId="21054" xr:uid="{00000000-0005-0000-0000-0000650D0000}"/>
    <cellStyle name="Měna 2 3 6 7" xfId="2152" xr:uid="{00000000-0005-0000-0000-0000660D0000}"/>
    <cellStyle name="Měna 2 3 7" xfId="2212" xr:uid="{00000000-0005-0000-0000-0000670D0000}"/>
    <cellStyle name="Měna 2 3 7 10" xfId="14105" xr:uid="{00000000-0005-0000-0000-0000680D0000}"/>
    <cellStyle name="Měna 2 3 7 10 2" xfId="31216" xr:uid="{00000000-0005-0000-0000-0000690D0000}"/>
    <cellStyle name="Měna 2 3 7 11" xfId="21089" xr:uid="{00000000-0005-0000-0000-00006A0D0000}"/>
    <cellStyle name="Měna 2 3 7 2" xfId="2532" xr:uid="{00000000-0005-0000-0000-00006B0D0000}"/>
    <cellStyle name="Měna 2 3 7 2 2" xfId="3083" xr:uid="{00000000-0005-0000-0000-00006C0D0000}"/>
    <cellStyle name="Měna 2 3 7 2 2 2" xfId="21857" xr:uid="{00000000-0005-0000-0000-00006D0D0000}"/>
    <cellStyle name="Měna 2 3 7 2 3" xfId="4034" xr:uid="{00000000-0005-0000-0000-00006E0D0000}"/>
    <cellStyle name="Měna 2 3 7 2 3 2" xfId="22264" xr:uid="{00000000-0005-0000-0000-00006F0D0000}"/>
    <cellStyle name="Měna 2 3 7 2 4" xfId="21345" xr:uid="{00000000-0005-0000-0000-0000700D0000}"/>
    <cellStyle name="Měna 2 3 7 3" xfId="2826" xr:uid="{00000000-0005-0000-0000-0000710D0000}"/>
    <cellStyle name="Měna 2 3 7 3 10" xfId="21601" xr:uid="{00000000-0005-0000-0000-0000720D0000}"/>
    <cellStyle name="Měna 2 3 7 3 2" xfId="5577" xr:uid="{00000000-0005-0000-0000-0000730D0000}"/>
    <cellStyle name="Měna 2 3 7 3 2 2" xfId="8880" xr:uid="{00000000-0005-0000-0000-0000740D0000}"/>
    <cellStyle name="Měna 2 3 7 3 2 2 2" xfId="17180" xr:uid="{00000000-0005-0000-0000-0000750D0000}"/>
    <cellStyle name="Měna 2 3 7 3 2 2 2 2" xfId="34267" xr:uid="{00000000-0005-0000-0000-0000760D0000}"/>
    <cellStyle name="Měna 2 3 7 3 2 2 3" xfId="26109" xr:uid="{00000000-0005-0000-0000-0000770D0000}"/>
    <cellStyle name="Měna 2 3 7 3 2 3" xfId="11936" xr:uid="{00000000-0005-0000-0000-0000780D0000}"/>
    <cellStyle name="Měna 2 3 7 3 2 3 2" xfId="29102" xr:uid="{00000000-0005-0000-0000-0000790D0000}"/>
    <cellStyle name="Měna 2 3 7 3 2 4" xfId="14997" xr:uid="{00000000-0005-0000-0000-00007A0D0000}"/>
    <cellStyle name="Měna 2 3 7 3 2 4 2" xfId="32095" xr:uid="{00000000-0005-0000-0000-00007B0D0000}"/>
    <cellStyle name="Měna 2 3 7 3 2 5" xfId="23058" xr:uid="{00000000-0005-0000-0000-00007C0D0000}"/>
    <cellStyle name="Měna 2 3 7 3 3" xfId="5883" xr:uid="{00000000-0005-0000-0000-00007D0D0000}"/>
    <cellStyle name="Měna 2 3 7 3 3 2" xfId="23361" xr:uid="{00000000-0005-0000-0000-00007E0D0000}"/>
    <cellStyle name="Měna 2 3 7 3 4" xfId="6515" xr:uid="{00000000-0005-0000-0000-00007F0D0000}"/>
    <cellStyle name="Měna 2 3 7 3 4 2" xfId="9736" xr:uid="{00000000-0005-0000-0000-0000800D0000}"/>
    <cellStyle name="Měna 2 3 7 3 4 2 2" xfId="17181" xr:uid="{00000000-0005-0000-0000-0000810D0000}"/>
    <cellStyle name="Měna 2 3 7 3 4 2 2 2" xfId="34268" xr:uid="{00000000-0005-0000-0000-0000820D0000}"/>
    <cellStyle name="Měna 2 3 7 3 4 2 3" xfId="26964" xr:uid="{00000000-0005-0000-0000-0000830D0000}"/>
    <cellStyle name="Měna 2 3 7 3 4 3" xfId="12794" xr:uid="{00000000-0005-0000-0000-0000840D0000}"/>
    <cellStyle name="Měna 2 3 7 3 4 3 2" xfId="29958" xr:uid="{00000000-0005-0000-0000-0000850D0000}"/>
    <cellStyle name="Měna 2 3 7 3 4 4" xfId="15852" xr:uid="{00000000-0005-0000-0000-0000860D0000}"/>
    <cellStyle name="Měna 2 3 7 3 4 4 2" xfId="32950" xr:uid="{00000000-0005-0000-0000-0000870D0000}"/>
    <cellStyle name="Měna 2 3 7 3 4 5" xfId="23963" xr:uid="{00000000-0005-0000-0000-0000880D0000}"/>
    <cellStyle name="Měna 2 3 7 3 5" xfId="7140" xr:uid="{00000000-0005-0000-0000-0000890D0000}"/>
    <cellStyle name="Měna 2 3 7 3 5 2" xfId="10336" xr:uid="{00000000-0005-0000-0000-00008A0D0000}"/>
    <cellStyle name="Měna 2 3 7 3 5 2 2" xfId="17182" xr:uid="{00000000-0005-0000-0000-00008B0D0000}"/>
    <cellStyle name="Měna 2 3 7 3 5 2 2 2" xfId="34269" xr:uid="{00000000-0005-0000-0000-00008C0D0000}"/>
    <cellStyle name="Měna 2 3 7 3 5 2 3" xfId="27564" xr:uid="{00000000-0005-0000-0000-00008D0D0000}"/>
    <cellStyle name="Měna 2 3 7 3 5 3" xfId="13394" xr:uid="{00000000-0005-0000-0000-00008E0D0000}"/>
    <cellStyle name="Měna 2 3 7 3 5 3 2" xfId="30558" xr:uid="{00000000-0005-0000-0000-00008F0D0000}"/>
    <cellStyle name="Měna 2 3 7 3 5 4" xfId="16452" xr:uid="{00000000-0005-0000-0000-0000900D0000}"/>
    <cellStyle name="Měna 2 3 7 3 5 4 2" xfId="33550" xr:uid="{00000000-0005-0000-0000-0000910D0000}"/>
    <cellStyle name="Měna 2 3 7 3 5 5" xfId="24563" xr:uid="{00000000-0005-0000-0000-0000920D0000}"/>
    <cellStyle name="Měna 2 3 7 3 6" xfId="4217" xr:uid="{00000000-0005-0000-0000-0000930D0000}"/>
    <cellStyle name="Měna 2 3 7 3 6 2" xfId="19227" xr:uid="{00000000-0005-0000-0000-0000940D0000}"/>
    <cellStyle name="Měna 2 3 7 3 6 2 2" xfId="36151" xr:uid="{00000000-0005-0000-0000-0000950D0000}"/>
    <cellStyle name="Měna 2 3 7 3 6 3" xfId="22386" xr:uid="{00000000-0005-0000-0000-0000960D0000}"/>
    <cellStyle name="Měna 2 3 7 3 7" xfId="8244" xr:uid="{00000000-0005-0000-0000-0000970D0000}"/>
    <cellStyle name="Měna 2 3 7 3 7 2" xfId="25481" xr:uid="{00000000-0005-0000-0000-0000980D0000}"/>
    <cellStyle name="Měna 2 3 7 3 8" xfId="11295" xr:uid="{00000000-0005-0000-0000-0000990D0000}"/>
    <cellStyle name="Měna 2 3 7 3 8 2" xfId="28473" xr:uid="{00000000-0005-0000-0000-00009A0D0000}"/>
    <cellStyle name="Měna 2 3 7 3 9" xfId="14365" xr:uid="{00000000-0005-0000-0000-00009B0D0000}"/>
    <cellStyle name="Měna 2 3 7 3 9 2" xfId="31468" xr:uid="{00000000-0005-0000-0000-00009C0D0000}"/>
    <cellStyle name="Měna 2 3 7 4" xfId="5294" xr:uid="{00000000-0005-0000-0000-00009D0D0000}"/>
    <cellStyle name="Měna 2 3 7 4 2" xfId="5884" xr:uid="{00000000-0005-0000-0000-00009E0D0000}"/>
    <cellStyle name="Měna 2 3 7 4 2 2" xfId="23362" xr:uid="{00000000-0005-0000-0000-00009F0D0000}"/>
    <cellStyle name="Měna 2 3 7 4 3" xfId="8640" xr:uid="{00000000-0005-0000-0000-0000A00D0000}"/>
    <cellStyle name="Měna 2 3 7 4 3 2" xfId="25869" xr:uid="{00000000-0005-0000-0000-0000A10D0000}"/>
    <cellStyle name="Měna 2 3 7 4 4" xfId="11696" xr:uid="{00000000-0005-0000-0000-0000A20D0000}"/>
    <cellStyle name="Měna 2 3 7 4 4 2" xfId="28862" xr:uid="{00000000-0005-0000-0000-0000A30D0000}"/>
    <cellStyle name="Měna 2 3 7 4 5" xfId="14757" xr:uid="{00000000-0005-0000-0000-0000A40D0000}"/>
    <cellStyle name="Měna 2 3 7 4 5 2" xfId="31855" xr:uid="{00000000-0005-0000-0000-0000A50D0000}"/>
    <cellStyle name="Měna 2 3 7 4 6" xfId="22811" xr:uid="{00000000-0005-0000-0000-0000A60D0000}"/>
    <cellStyle name="Měna 2 3 7 5" xfId="6514" xr:uid="{00000000-0005-0000-0000-0000A70D0000}"/>
    <cellStyle name="Měna 2 3 7 5 2" xfId="9735" xr:uid="{00000000-0005-0000-0000-0000A80D0000}"/>
    <cellStyle name="Měna 2 3 7 5 2 2" xfId="17183" xr:uid="{00000000-0005-0000-0000-0000A90D0000}"/>
    <cellStyle name="Měna 2 3 7 5 2 2 2" xfId="34270" xr:uid="{00000000-0005-0000-0000-0000AA0D0000}"/>
    <cellStyle name="Měna 2 3 7 5 2 3" xfId="26963" xr:uid="{00000000-0005-0000-0000-0000AB0D0000}"/>
    <cellStyle name="Měna 2 3 7 5 3" xfId="12793" xr:uid="{00000000-0005-0000-0000-0000AC0D0000}"/>
    <cellStyle name="Měna 2 3 7 5 3 2" xfId="29957" xr:uid="{00000000-0005-0000-0000-0000AD0D0000}"/>
    <cellStyle name="Měna 2 3 7 5 4" xfId="15851" xr:uid="{00000000-0005-0000-0000-0000AE0D0000}"/>
    <cellStyle name="Měna 2 3 7 5 4 2" xfId="32949" xr:uid="{00000000-0005-0000-0000-0000AF0D0000}"/>
    <cellStyle name="Měna 2 3 7 5 5" xfId="23962" xr:uid="{00000000-0005-0000-0000-0000B00D0000}"/>
    <cellStyle name="Měna 2 3 7 6" xfId="7139" xr:uid="{00000000-0005-0000-0000-0000B10D0000}"/>
    <cellStyle name="Měna 2 3 7 6 2" xfId="10335" xr:uid="{00000000-0005-0000-0000-0000B20D0000}"/>
    <cellStyle name="Měna 2 3 7 6 2 2" xfId="17184" xr:uid="{00000000-0005-0000-0000-0000B30D0000}"/>
    <cellStyle name="Měna 2 3 7 6 2 2 2" xfId="34271" xr:uid="{00000000-0005-0000-0000-0000B40D0000}"/>
    <cellStyle name="Měna 2 3 7 6 2 3" xfId="27563" xr:uid="{00000000-0005-0000-0000-0000B50D0000}"/>
    <cellStyle name="Měna 2 3 7 6 3" xfId="13393" xr:uid="{00000000-0005-0000-0000-0000B60D0000}"/>
    <cellStyle name="Měna 2 3 7 6 3 2" xfId="30557" xr:uid="{00000000-0005-0000-0000-0000B70D0000}"/>
    <cellStyle name="Měna 2 3 7 6 4" xfId="16451" xr:uid="{00000000-0005-0000-0000-0000B80D0000}"/>
    <cellStyle name="Měna 2 3 7 6 4 2" xfId="33549" xr:uid="{00000000-0005-0000-0000-0000B90D0000}"/>
    <cellStyle name="Měna 2 3 7 6 5" xfId="24562" xr:uid="{00000000-0005-0000-0000-0000BA0D0000}"/>
    <cellStyle name="Měna 2 3 7 7" xfId="3397" xr:uid="{00000000-0005-0000-0000-0000BB0D0000}"/>
    <cellStyle name="Měna 2 3 7 7 2" xfId="17185" xr:uid="{00000000-0005-0000-0000-0000BC0D0000}"/>
    <cellStyle name="Měna 2 3 7 7 2 2" xfId="34272" xr:uid="{00000000-0005-0000-0000-0000BD0D0000}"/>
    <cellStyle name="Měna 2 3 7 7 3" xfId="22073" xr:uid="{00000000-0005-0000-0000-0000BE0D0000}"/>
    <cellStyle name="Měna 2 3 7 8" xfId="7980" xr:uid="{00000000-0005-0000-0000-0000BF0D0000}"/>
    <cellStyle name="Měna 2 3 7 8 2" xfId="19228" xr:uid="{00000000-0005-0000-0000-0000C00D0000}"/>
    <cellStyle name="Měna 2 3 7 8 2 2" xfId="36152" xr:uid="{00000000-0005-0000-0000-0000C10D0000}"/>
    <cellStyle name="Měna 2 3 7 8 3" xfId="25225" xr:uid="{00000000-0005-0000-0000-0000C20D0000}"/>
    <cellStyle name="Měna 2 3 7 9" xfId="11019" xr:uid="{00000000-0005-0000-0000-0000C30D0000}"/>
    <cellStyle name="Měna 2 3 7 9 2" xfId="28218" xr:uid="{00000000-0005-0000-0000-0000C40D0000}"/>
    <cellStyle name="Měna 2 3 8" xfId="2258" xr:uid="{00000000-0005-0000-0000-0000C50D0000}"/>
    <cellStyle name="Měna 2 3 8 10" xfId="21124" xr:uid="{00000000-0005-0000-0000-0000C60D0000}"/>
    <cellStyle name="Měna 2 3 8 2" xfId="2568" xr:uid="{00000000-0005-0000-0000-0000C70D0000}"/>
    <cellStyle name="Měna 2 3 8 2 2" xfId="3118" xr:uid="{00000000-0005-0000-0000-0000C80D0000}"/>
    <cellStyle name="Měna 2 3 8 2 2 2" xfId="17186" xr:uid="{00000000-0005-0000-0000-0000C90D0000}"/>
    <cellStyle name="Měna 2 3 8 2 2 2 2" xfId="34273" xr:uid="{00000000-0005-0000-0000-0000CA0D0000}"/>
    <cellStyle name="Měna 2 3 8 2 2 3" xfId="21892" xr:uid="{00000000-0005-0000-0000-0000CB0D0000}"/>
    <cellStyle name="Měna 2 3 8 2 3" xfId="5621" xr:uid="{00000000-0005-0000-0000-0000CC0D0000}"/>
    <cellStyle name="Měna 2 3 8 2 3 2" xfId="23102" xr:uid="{00000000-0005-0000-0000-0000CD0D0000}"/>
    <cellStyle name="Měna 2 3 8 2 4" xfId="8924" xr:uid="{00000000-0005-0000-0000-0000CE0D0000}"/>
    <cellStyle name="Měna 2 3 8 2 4 2" xfId="26153" xr:uid="{00000000-0005-0000-0000-0000CF0D0000}"/>
    <cellStyle name="Měna 2 3 8 2 5" xfId="11980" xr:uid="{00000000-0005-0000-0000-0000D00D0000}"/>
    <cellStyle name="Měna 2 3 8 2 5 2" xfId="29146" xr:uid="{00000000-0005-0000-0000-0000D10D0000}"/>
    <cellStyle name="Měna 2 3 8 2 6" xfId="15041" xr:uid="{00000000-0005-0000-0000-0000D20D0000}"/>
    <cellStyle name="Měna 2 3 8 2 6 2" xfId="32139" xr:uid="{00000000-0005-0000-0000-0000D30D0000}"/>
    <cellStyle name="Měna 2 3 8 2 7" xfId="21380" xr:uid="{00000000-0005-0000-0000-0000D40D0000}"/>
    <cellStyle name="Měna 2 3 8 3" xfId="2862" xr:uid="{00000000-0005-0000-0000-0000D50D0000}"/>
    <cellStyle name="Měna 2 3 8 3 2" xfId="5885" xr:uid="{00000000-0005-0000-0000-0000D60D0000}"/>
    <cellStyle name="Měna 2 3 8 3 2 2" xfId="23363" xr:uid="{00000000-0005-0000-0000-0000D70D0000}"/>
    <cellStyle name="Měna 2 3 8 3 3" xfId="21636" xr:uid="{00000000-0005-0000-0000-0000D80D0000}"/>
    <cellStyle name="Měna 2 3 8 4" xfId="6516" xr:uid="{00000000-0005-0000-0000-0000D90D0000}"/>
    <cellStyle name="Měna 2 3 8 4 2" xfId="9737" xr:uid="{00000000-0005-0000-0000-0000DA0D0000}"/>
    <cellStyle name="Měna 2 3 8 4 2 2" xfId="17187" xr:uid="{00000000-0005-0000-0000-0000DB0D0000}"/>
    <cellStyle name="Měna 2 3 8 4 2 2 2" xfId="34274" xr:uid="{00000000-0005-0000-0000-0000DC0D0000}"/>
    <cellStyle name="Měna 2 3 8 4 2 3" xfId="26965" xr:uid="{00000000-0005-0000-0000-0000DD0D0000}"/>
    <cellStyle name="Měna 2 3 8 4 3" xfId="12795" xr:uid="{00000000-0005-0000-0000-0000DE0D0000}"/>
    <cellStyle name="Měna 2 3 8 4 3 2" xfId="29959" xr:uid="{00000000-0005-0000-0000-0000DF0D0000}"/>
    <cellStyle name="Měna 2 3 8 4 4" xfId="15853" xr:uid="{00000000-0005-0000-0000-0000E00D0000}"/>
    <cellStyle name="Měna 2 3 8 4 4 2" xfId="32951" xr:uid="{00000000-0005-0000-0000-0000E10D0000}"/>
    <cellStyle name="Měna 2 3 8 4 5" xfId="23964" xr:uid="{00000000-0005-0000-0000-0000E20D0000}"/>
    <cellStyle name="Měna 2 3 8 5" xfId="7141" xr:uid="{00000000-0005-0000-0000-0000E30D0000}"/>
    <cellStyle name="Měna 2 3 8 5 2" xfId="10337" xr:uid="{00000000-0005-0000-0000-0000E40D0000}"/>
    <cellStyle name="Měna 2 3 8 5 2 2" xfId="17188" xr:uid="{00000000-0005-0000-0000-0000E50D0000}"/>
    <cellStyle name="Měna 2 3 8 5 2 2 2" xfId="34275" xr:uid="{00000000-0005-0000-0000-0000E60D0000}"/>
    <cellStyle name="Měna 2 3 8 5 2 3" xfId="27565" xr:uid="{00000000-0005-0000-0000-0000E70D0000}"/>
    <cellStyle name="Měna 2 3 8 5 3" xfId="13395" xr:uid="{00000000-0005-0000-0000-0000E80D0000}"/>
    <cellStyle name="Měna 2 3 8 5 3 2" xfId="30559" xr:uid="{00000000-0005-0000-0000-0000E90D0000}"/>
    <cellStyle name="Měna 2 3 8 5 4" xfId="16453" xr:uid="{00000000-0005-0000-0000-0000EA0D0000}"/>
    <cellStyle name="Měna 2 3 8 5 4 2" xfId="33551" xr:uid="{00000000-0005-0000-0000-0000EB0D0000}"/>
    <cellStyle name="Měna 2 3 8 5 5" xfId="24564" xr:uid="{00000000-0005-0000-0000-0000EC0D0000}"/>
    <cellStyle name="Měna 2 3 8 6" xfId="4274" xr:uid="{00000000-0005-0000-0000-0000ED0D0000}"/>
    <cellStyle name="Měna 2 3 8 6 2" xfId="17189" xr:uid="{00000000-0005-0000-0000-0000EE0D0000}"/>
    <cellStyle name="Měna 2 3 8 6 2 2" xfId="34276" xr:uid="{00000000-0005-0000-0000-0000EF0D0000}"/>
    <cellStyle name="Měna 2 3 8 6 3" xfId="22430" xr:uid="{00000000-0005-0000-0000-0000F00D0000}"/>
    <cellStyle name="Měna 2 3 8 7" xfId="8288" xr:uid="{00000000-0005-0000-0000-0000F10D0000}"/>
    <cellStyle name="Měna 2 3 8 7 2" xfId="19226" xr:uid="{00000000-0005-0000-0000-0000F20D0000}"/>
    <cellStyle name="Měna 2 3 8 7 2 2" xfId="36150" xr:uid="{00000000-0005-0000-0000-0000F30D0000}"/>
    <cellStyle name="Měna 2 3 8 7 3" xfId="25525" xr:uid="{00000000-0005-0000-0000-0000F40D0000}"/>
    <cellStyle name="Měna 2 3 8 8" xfId="11339" xr:uid="{00000000-0005-0000-0000-0000F50D0000}"/>
    <cellStyle name="Měna 2 3 8 8 2" xfId="28517" xr:uid="{00000000-0005-0000-0000-0000F60D0000}"/>
    <cellStyle name="Měna 2 3 8 9" xfId="14409" xr:uid="{00000000-0005-0000-0000-0000F70D0000}"/>
    <cellStyle name="Měna 2 3 8 9 2" xfId="31512" xr:uid="{00000000-0005-0000-0000-0000F80D0000}"/>
    <cellStyle name="Měna 2 3 9" xfId="2310" xr:uid="{00000000-0005-0000-0000-0000F90D0000}"/>
    <cellStyle name="Měna 2 3 9 10" xfId="21158" xr:uid="{00000000-0005-0000-0000-0000FA0D0000}"/>
    <cellStyle name="Měna 2 3 9 2" xfId="2896" xr:uid="{00000000-0005-0000-0000-0000FB0D0000}"/>
    <cellStyle name="Měna 2 3 9 2 2" xfId="5754" xr:uid="{00000000-0005-0000-0000-0000FC0D0000}"/>
    <cellStyle name="Měna 2 3 9 2 2 2" xfId="17190" xr:uid="{00000000-0005-0000-0000-0000FD0D0000}"/>
    <cellStyle name="Měna 2 3 9 2 2 2 2" xfId="34277" xr:uid="{00000000-0005-0000-0000-0000FE0D0000}"/>
    <cellStyle name="Měna 2 3 9 2 2 3" xfId="23235" xr:uid="{00000000-0005-0000-0000-0000FF0D0000}"/>
    <cellStyle name="Měna 2 3 9 2 3" xfId="9057" xr:uid="{00000000-0005-0000-0000-0000000E0000}"/>
    <cellStyle name="Měna 2 3 9 2 3 2" xfId="26286" xr:uid="{00000000-0005-0000-0000-0000010E0000}"/>
    <cellStyle name="Měna 2 3 9 2 4" xfId="12113" xr:uid="{00000000-0005-0000-0000-0000020E0000}"/>
    <cellStyle name="Měna 2 3 9 2 4 2" xfId="29279" xr:uid="{00000000-0005-0000-0000-0000030E0000}"/>
    <cellStyle name="Měna 2 3 9 2 5" xfId="15174" xr:uid="{00000000-0005-0000-0000-0000040E0000}"/>
    <cellStyle name="Měna 2 3 9 2 5 2" xfId="32272" xr:uid="{00000000-0005-0000-0000-0000050E0000}"/>
    <cellStyle name="Měna 2 3 9 2 6" xfId="21670" xr:uid="{00000000-0005-0000-0000-0000060E0000}"/>
    <cellStyle name="Měna 2 3 9 3" xfId="5886" xr:uid="{00000000-0005-0000-0000-0000070E0000}"/>
    <cellStyle name="Měna 2 3 9 3 2" xfId="23364" xr:uid="{00000000-0005-0000-0000-0000080E0000}"/>
    <cellStyle name="Měna 2 3 9 4" xfId="6517" xr:uid="{00000000-0005-0000-0000-0000090E0000}"/>
    <cellStyle name="Měna 2 3 9 4 2" xfId="9738" xr:uid="{00000000-0005-0000-0000-00000A0E0000}"/>
    <cellStyle name="Měna 2 3 9 4 2 2" xfId="17191" xr:uid="{00000000-0005-0000-0000-00000B0E0000}"/>
    <cellStyle name="Měna 2 3 9 4 2 2 2" xfId="34278" xr:uid="{00000000-0005-0000-0000-00000C0E0000}"/>
    <cellStyle name="Měna 2 3 9 4 2 3" xfId="26966" xr:uid="{00000000-0005-0000-0000-00000D0E0000}"/>
    <cellStyle name="Měna 2 3 9 4 3" xfId="12796" xr:uid="{00000000-0005-0000-0000-00000E0E0000}"/>
    <cellStyle name="Měna 2 3 9 4 3 2" xfId="29960" xr:uid="{00000000-0005-0000-0000-00000F0E0000}"/>
    <cellStyle name="Měna 2 3 9 4 4" xfId="15854" xr:uid="{00000000-0005-0000-0000-0000100E0000}"/>
    <cellStyle name="Měna 2 3 9 4 4 2" xfId="32952" xr:uid="{00000000-0005-0000-0000-0000110E0000}"/>
    <cellStyle name="Měna 2 3 9 4 5" xfId="23965" xr:uid="{00000000-0005-0000-0000-0000120E0000}"/>
    <cellStyle name="Měna 2 3 9 5" xfId="7142" xr:uid="{00000000-0005-0000-0000-0000130E0000}"/>
    <cellStyle name="Měna 2 3 9 5 2" xfId="10338" xr:uid="{00000000-0005-0000-0000-0000140E0000}"/>
    <cellStyle name="Měna 2 3 9 5 2 2" xfId="17192" xr:uid="{00000000-0005-0000-0000-0000150E0000}"/>
    <cellStyle name="Měna 2 3 9 5 2 2 2" xfId="34279" xr:uid="{00000000-0005-0000-0000-0000160E0000}"/>
    <cellStyle name="Měna 2 3 9 5 2 3" xfId="27566" xr:uid="{00000000-0005-0000-0000-0000170E0000}"/>
    <cellStyle name="Měna 2 3 9 5 3" xfId="13396" xr:uid="{00000000-0005-0000-0000-0000180E0000}"/>
    <cellStyle name="Měna 2 3 9 5 3 2" xfId="30560" xr:uid="{00000000-0005-0000-0000-0000190E0000}"/>
    <cellStyle name="Měna 2 3 9 5 4" xfId="16454" xr:uid="{00000000-0005-0000-0000-00001A0E0000}"/>
    <cellStyle name="Měna 2 3 9 5 4 2" xfId="33552" xr:uid="{00000000-0005-0000-0000-00001B0E0000}"/>
    <cellStyle name="Měna 2 3 9 5 5" xfId="24565" xr:uid="{00000000-0005-0000-0000-00001C0E0000}"/>
    <cellStyle name="Měna 2 3 9 6" xfId="4496" xr:uid="{00000000-0005-0000-0000-00001D0E0000}"/>
    <cellStyle name="Měna 2 3 9 6 2" xfId="17193" xr:uid="{00000000-0005-0000-0000-00001E0E0000}"/>
    <cellStyle name="Měna 2 3 9 6 2 2" xfId="34280" xr:uid="{00000000-0005-0000-0000-00001F0E0000}"/>
    <cellStyle name="Měna 2 3 9 6 3" xfId="22564" xr:uid="{00000000-0005-0000-0000-0000200E0000}"/>
    <cellStyle name="Měna 2 3 9 7" xfId="8421" xr:uid="{00000000-0005-0000-0000-0000210E0000}"/>
    <cellStyle name="Měna 2 3 9 7 2" xfId="19225" xr:uid="{00000000-0005-0000-0000-0000220E0000}"/>
    <cellStyle name="Měna 2 3 9 7 2 2" xfId="36149" xr:uid="{00000000-0005-0000-0000-0000230E0000}"/>
    <cellStyle name="Měna 2 3 9 7 3" xfId="25658" xr:uid="{00000000-0005-0000-0000-0000240E0000}"/>
    <cellStyle name="Měna 2 3 9 8" xfId="11474" xr:uid="{00000000-0005-0000-0000-0000250E0000}"/>
    <cellStyle name="Měna 2 3 9 8 2" xfId="28650" xr:uid="{00000000-0005-0000-0000-0000260E0000}"/>
    <cellStyle name="Měna 2 3 9 9" xfId="14542" xr:uid="{00000000-0005-0000-0000-0000270E0000}"/>
    <cellStyle name="Měna 2 3 9 9 2" xfId="31645" xr:uid="{00000000-0005-0000-0000-0000280E0000}"/>
    <cellStyle name="Měna 2 4" xfId="526" xr:uid="{00000000-0005-0000-0000-0000290E0000}"/>
    <cellStyle name="Měna 2 4 2" xfId="975" xr:uid="{00000000-0005-0000-0000-00002A0E0000}"/>
    <cellStyle name="Měna 2 4 2 2" xfId="22662" xr:uid="{00000000-0005-0000-0000-00002B0E0000}"/>
    <cellStyle name="Měna 2 4 3" xfId="20927" xr:uid="{00000000-0005-0000-0000-00002C0E0000}"/>
    <cellStyle name="Měna 2 4 4" xfId="1828" xr:uid="{00000000-0005-0000-0000-00002D0E0000}"/>
    <cellStyle name="Měna 2 4 5" xfId="36542" xr:uid="{00000000-0005-0000-0000-00002E0E0000}"/>
    <cellStyle name="Měna 2 4 6" xfId="37114" xr:uid="{00000000-0005-0000-0000-00002F0E0000}"/>
    <cellStyle name="Měna 2 5" xfId="634" xr:uid="{00000000-0005-0000-0000-0000300E0000}"/>
    <cellStyle name="Měna 2 5 2" xfId="1081" xr:uid="{00000000-0005-0000-0000-0000310E0000}"/>
    <cellStyle name="Měna 2 5 3" xfId="1682" xr:uid="{00000000-0005-0000-0000-0000320E0000}"/>
    <cellStyle name="Měna 2 5 4" xfId="36648" xr:uid="{00000000-0005-0000-0000-0000330E0000}"/>
    <cellStyle name="Měna 2 6" xfId="417" xr:uid="{00000000-0005-0000-0000-0000340E0000}"/>
    <cellStyle name="Měna 2 6 2" xfId="22580" xr:uid="{00000000-0005-0000-0000-0000350E0000}"/>
    <cellStyle name="Měna 2 6 3" xfId="4558" xr:uid="{00000000-0005-0000-0000-0000360E0000}"/>
    <cellStyle name="Měna 2 6 4" xfId="1198" xr:uid="{00000000-0005-0000-0000-0000370E0000}"/>
    <cellStyle name="Měna 2 7" xfId="747" xr:uid="{00000000-0005-0000-0000-0000380E0000}"/>
    <cellStyle name="Měna 2 7 2" xfId="1314" xr:uid="{00000000-0005-0000-0000-0000390E0000}"/>
    <cellStyle name="Měna 2 8" xfId="853" xr:uid="{00000000-0005-0000-0000-00003A0E0000}"/>
    <cellStyle name="Měna 2 9" xfId="20809" xr:uid="{00000000-0005-0000-0000-00003B0E0000}"/>
    <cellStyle name="Měna 20" xfId="609" xr:uid="{00000000-0005-0000-0000-00003C0E0000}"/>
    <cellStyle name="Měna 20 2" xfId="1056" xr:uid="{00000000-0005-0000-0000-00003D0E0000}"/>
    <cellStyle name="Měna 20 2 2" xfId="1832" xr:uid="{00000000-0005-0000-0000-00003E0E0000}"/>
    <cellStyle name="Měna 20 2 2 2" xfId="20931" xr:uid="{00000000-0005-0000-0000-00003F0E0000}"/>
    <cellStyle name="Měna 20 2 3" xfId="1687" xr:uid="{00000000-0005-0000-0000-0000400E0000}"/>
    <cellStyle name="Měna 20 2 3 2" xfId="20879" xr:uid="{00000000-0005-0000-0000-0000410E0000}"/>
    <cellStyle name="Měna 20 2 4" xfId="4563" xr:uid="{00000000-0005-0000-0000-0000420E0000}"/>
    <cellStyle name="Měna 20 2 4 2" xfId="22583" xr:uid="{00000000-0005-0000-0000-0000430E0000}"/>
    <cellStyle name="Měna 20 2 5" xfId="20813" xr:uid="{00000000-0005-0000-0000-0000440E0000}"/>
    <cellStyle name="Měna 20 3" xfId="1831" xr:uid="{00000000-0005-0000-0000-0000450E0000}"/>
    <cellStyle name="Měna 20 3 2" xfId="20930" xr:uid="{00000000-0005-0000-0000-0000460E0000}"/>
    <cellStyle name="Měna 20 4" xfId="1686" xr:uid="{00000000-0005-0000-0000-0000470E0000}"/>
    <cellStyle name="Měna 20 4 2" xfId="20878" xr:uid="{00000000-0005-0000-0000-0000480E0000}"/>
    <cellStyle name="Měna 20 5" xfId="4562" xr:uid="{00000000-0005-0000-0000-0000490E0000}"/>
    <cellStyle name="Měna 20 5 2" xfId="22582" xr:uid="{00000000-0005-0000-0000-00004A0E0000}"/>
    <cellStyle name="Měna 20 6" xfId="20812" xr:uid="{00000000-0005-0000-0000-00004B0E0000}"/>
    <cellStyle name="Měna 20 7" xfId="1494" xr:uid="{00000000-0005-0000-0000-00004C0E0000}"/>
    <cellStyle name="Měna 20 8" xfId="36623" xr:uid="{00000000-0005-0000-0000-00004D0E0000}"/>
    <cellStyle name="Měna 21" xfId="392" xr:uid="{00000000-0005-0000-0000-00004E0E0000}"/>
    <cellStyle name="Měna 21 2" xfId="1833" xr:uid="{00000000-0005-0000-0000-00004F0E0000}"/>
    <cellStyle name="Měna 21 2 2" xfId="1848" xr:uid="{00000000-0005-0000-0000-0000500E0000}"/>
    <cellStyle name="Měna 21 2 2 2" xfId="20943" xr:uid="{00000000-0005-0000-0000-0000510E0000}"/>
    <cellStyle name="Měna 21 2 3" xfId="4063" xr:uid="{00000000-0005-0000-0000-0000520E0000}"/>
    <cellStyle name="Měna 21 2 3 2" xfId="22279" xr:uid="{00000000-0005-0000-0000-0000530E0000}"/>
    <cellStyle name="Měna 21 2 4" xfId="20932" xr:uid="{00000000-0005-0000-0000-0000540E0000}"/>
    <cellStyle name="Měna 21 3" xfId="1688" xr:uid="{00000000-0005-0000-0000-0000550E0000}"/>
    <cellStyle name="Měna 21 3 2" xfId="3934" xr:uid="{00000000-0005-0000-0000-0000560E0000}"/>
    <cellStyle name="Měna 21 3 2 2" xfId="22209" xr:uid="{00000000-0005-0000-0000-0000570E0000}"/>
    <cellStyle name="Měna 21 3 3" xfId="3398" xr:uid="{00000000-0005-0000-0000-0000580E0000}"/>
    <cellStyle name="Měna 21 3 3 2" xfId="22074" xr:uid="{00000000-0005-0000-0000-0000590E0000}"/>
    <cellStyle name="Měna 21 3 4" xfId="4757" xr:uid="{00000000-0005-0000-0000-00005A0E0000}"/>
    <cellStyle name="Měna 21 3 4 2" xfId="22650" xr:uid="{00000000-0005-0000-0000-00005B0E0000}"/>
    <cellStyle name="Měna 21 3 5" xfId="5222" xr:uid="{00000000-0005-0000-0000-00005C0E0000}"/>
    <cellStyle name="Měna 21 3 5 2" xfId="22765" xr:uid="{00000000-0005-0000-0000-00005D0E0000}"/>
    <cellStyle name="Měna 21 3 6" xfId="20880" xr:uid="{00000000-0005-0000-0000-00005E0E0000}"/>
    <cellStyle name="Měna 21 4" xfId="3399" xr:uid="{00000000-0005-0000-0000-00005F0E0000}"/>
    <cellStyle name="Měna 21 4 2" xfId="22075" xr:uid="{00000000-0005-0000-0000-0000600E0000}"/>
    <cellStyle name="Měna 21 5" xfId="4564" xr:uid="{00000000-0005-0000-0000-0000610E0000}"/>
    <cellStyle name="Měna 21 5 2" xfId="22584" xr:uid="{00000000-0005-0000-0000-0000620E0000}"/>
    <cellStyle name="Měna 21 6" xfId="20814" xr:uid="{00000000-0005-0000-0000-0000630E0000}"/>
    <cellStyle name="Měna 21 7" xfId="1362" xr:uid="{00000000-0005-0000-0000-0000640E0000}"/>
    <cellStyle name="Měna 21 8" xfId="1237" xr:uid="{00000000-0005-0000-0000-0000650E0000}"/>
    <cellStyle name="Měna 22" xfId="722" xr:uid="{00000000-0005-0000-0000-0000660E0000}"/>
    <cellStyle name="Měna 22 10" xfId="1289" xr:uid="{00000000-0005-0000-0000-0000670E0000}"/>
    <cellStyle name="Měna 22 2" xfId="3401" xr:uid="{00000000-0005-0000-0000-0000680E0000}"/>
    <cellStyle name="Měna 22 2 2" xfId="22077" xr:uid="{00000000-0005-0000-0000-0000690E0000}"/>
    <cellStyle name="Měna 22 3" xfId="3402" xr:uid="{00000000-0005-0000-0000-00006A0E0000}"/>
    <cellStyle name="Měna 22 3 2" xfId="4036" xr:uid="{00000000-0005-0000-0000-00006B0E0000}"/>
    <cellStyle name="Měna 22 3 2 2" xfId="22266" xr:uid="{00000000-0005-0000-0000-00006C0E0000}"/>
    <cellStyle name="Měna 22 3 3" xfId="5295" xr:uid="{00000000-0005-0000-0000-00006D0E0000}"/>
    <cellStyle name="Měna 22 3 3 2" xfId="22812" xr:uid="{00000000-0005-0000-0000-00006E0E0000}"/>
    <cellStyle name="Měna 22 3 4" xfId="5115" xr:uid="{00000000-0005-0000-0000-00006F0E0000}"/>
    <cellStyle name="Měna 22 3 4 2" xfId="8516" xr:uid="{00000000-0005-0000-0000-0000700E0000}"/>
    <cellStyle name="Měna 22 3 4 2 2" xfId="17194" xr:uid="{00000000-0005-0000-0000-0000710E0000}"/>
    <cellStyle name="Měna 22 3 4 2 2 2" xfId="34281" xr:uid="{00000000-0005-0000-0000-0000720E0000}"/>
    <cellStyle name="Měna 22 3 4 2 3" xfId="25745" xr:uid="{00000000-0005-0000-0000-0000730E0000}"/>
    <cellStyle name="Měna 22 3 4 3" xfId="11572" xr:uid="{00000000-0005-0000-0000-0000740E0000}"/>
    <cellStyle name="Měna 22 3 4 3 2" xfId="28738" xr:uid="{00000000-0005-0000-0000-0000750E0000}"/>
    <cellStyle name="Měna 22 3 4 4" xfId="14633" xr:uid="{00000000-0005-0000-0000-0000760E0000}"/>
    <cellStyle name="Měna 22 3 4 4 2" xfId="31731" xr:uid="{00000000-0005-0000-0000-0000770E0000}"/>
    <cellStyle name="Měna 22 3 4 5" xfId="22680" xr:uid="{00000000-0005-0000-0000-0000780E0000}"/>
    <cellStyle name="Měna 22 3 5" xfId="22078" xr:uid="{00000000-0005-0000-0000-0000790E0000}"/>
    <cellStyle name="Měna 22 4" xfId="3403" xr:uid="{00000000-0005-0000-0000-00007A0E0000}"/>
    <cellStyle name="Měna 22 4 2" xfId="22079" xr:uid="{00000000-0005-0000-0000-00007B0E0000}"/>
    <cellStyle name="Měna 22 5" xfId="3935" xr:uid="{00000000-0005-0000-0000-00007C0E0000}"/>
    <cellStyle name="Měna 22 5 2" xfId="22210" xr:uid="{00000000-0005-0000-0000-00007D0E0000}"/>
    <cellStyle name="Měna 22 6" xfId="3400" xr:uid="{00000000-0005-0000-0000-00007E0E0000}"/>
    <cellStyle name="Měna 22 6 2" xfId="22076" xr:uid="{00000000-0005-0000-0000-00007F0E0000}"/>
    <cellStyle name="Měna 22 7" xfId="4759" xr:uid="{00000000-0005-0000-0000-0000800E0000}"/>
    <cellStyle name="Měna 22 7 2" xfId="22651" xr:uid="{00000000-0005-0000-0000-0000810E0000}"/>
    <cellStyle name="Měna 22 8" xfId="5223" xr:uid="{00000000-0005-0000-0000-0000820E0000}"/>
    <cellStyle name="Měna 22 8 2" xfId="22766" xr:uid="{00000000-0005-0000-0000-0000830E0000}"/>
    <cellStyle name="Měna 22 9" xfId="21973" xr:uid="{00000000-0005-0000-0000-0000840E0000}"/>
    <cellStyle name="Měna 23" xfId="828" xr:uid="{00000000-0005-0000-0000-0000850E0000}"/>
    <cellStyle name="Měna 23 2" xfId="3405" xr:uid="{00000000-0005-0000-0000-0000860E0000}"/>
    <cellStyle name="Měna 23 2 2" xfId="4822" xr:uid="{00000000-0005-0000-0000-0000870E0000}"/>
    <cellStyle name="Měna 23 2 2 2" xfId="22663" xr:uid="{00000000-0005-0000-0000-0000880E0000}"/>
    <cellStyle name="Měna 23 2 3" xfId="22081" xr:uid="{00000000-0005-0000-0000-0000890E0000}"/>
    <cellStyle name="Měna 23 3" xfId="3930" xr:uid="{00000000-0005-0000-0000-00008A0E0000}"/>
    <cellStyle name="Měna 23 3 2" xfId="4038" xr:uid="{00000000-0005-0000-0000-00008B0E0000}"/>
    <cellStyle name="Měna 23 3 2 2" xfId="22268" xr:uid="{00000000-0005-0000-0000-00008C0E0000}"/>
    <cellStyle name="Měna 23 3 3" xfId="4037" xr:uid="{00000000-0005-0000-0000-00008D0E0000}"/>
    <cellStyle name="Měna 23 3 3 2" xfId="5464" xr:uid="{00000000-0005-0000-0000-00008E0E0000}"/>
    <cellStyle name="Měna 23 3 3 2 2" xfId="22945" xr:uid="{00000000-0005-0000-0000-00008F0E0000}"/>
    <cellStyle name="Měna 23 3 3 3" xfId="8131" xr:uid="{00000000-0005-0000-0000-0000900E0000}"/>
    <cellStyle name="Měna 23 3 3 3 2" xfId="25368" xr:uid="{00000000-0005-0000-0000-0000910E0000}"/>
    <cellStyle name="Měna 23 3 3 4" xfId="11179" xr:uid="{00000000-0005-0000-0000-0000920E0000}"/>
    <cellStyle name="Měna 23 3 3 4 2" xfId="28360" xr:uid="{00000000-0005-0000-0000-0000930E0000}"/>
    <cellStyle name="Měna 23 3 3 5" xfId="22267" xr:uid="{00000000-0005-0000-0000-0000940E0000}"/>
    <cellStyle name="Měna 23 3 4" xfId="22204" xr:uid="{00000000-0005-0000-0000-0000950E0000}"/>
    <cellStyle name="Měna 23 4" xfId="3404" xr:uid="{00000000-0005-0000-0000-0000960E0000}"/>
    <cellStyle name="Měna 23 4 2" xfId="22080" xr:uid="{00000000-0005-0000-0000-0000970E0000}"/>
    <cellStyle name="Měna 23 5" xfId="21964" xr:uid="{00000000-0005-0000-0000-0000980E0000}"/>
    <cellStyle name="Měna 24" xfId="3406" xr:uid="{00000000-0005-0000-0000-0000990E0000}"/>
    <cellStyle name="Měna 24 2" xfId="3407" xr:uid="{00000000-0005-0000-0000-00009A0E0000}"/>
    <cellStyle name="Měna 24 2 2" xfId="4039" xr:uid="{00000000-0005-0000-0000-00009B0E0000}"/>
    <cellStyle name="Měna 24 2 2 2" xfId="22269" xr:uid="{00000000-0005-0000-0000-00009C0E0000}"/>
    <cellStyle name="Měna 24 2 3" xfId="22083" xr:uid="{00000000-0005-0000-0000-00009D0E0000}"/>
    <cellStyle name="Měna 24 3" xfId="5296" xr:uid="{00000000-0005-0000-0000-00009E0E0000}"/>
    <cellStyle name="Měna 24 3 2" xfId="22813" xr:uid="{00000000-0005-0000-0000-00009F0E0000}"/>
    <cellStyle name="Měna 24 4" xfId="5116" xr:uid="{00000000-0005-0000-0000-0000A00E0000}"/>
    <cellStyle name="Měna 24 4 2" xfId="8517" xr:uid="{00000000-0005-0000-0000-0000A10E0000}"/>
    <cellStyle name="Měna 24 4 2 2" xfId="17195" xr:uid="{00000000-0005-0000-0000-0000A20E0000}"/>
    <cellStyle name="Měna 24 4 2 2 2" xfId="34282" xr:uid="{00000000-0005-0000-0000-0000A30E0000}"/>
    <cellStyle name="Měna 24 4 2 3" xfId="25746" xr:uid="{00000000-0005-0000-0000-0000A40E0000}"/>
    <cellStyle name="Měna 24 4 3" xfId="11573" xr:uid="{00000000-0005-0000-0000-0000A50E0000}"/>
    <cellStyle name="Měna 24 4 3 2" xfId="28739" xr:uid="{00000000-0005-0000-0000-0000A60E0000}"/>
    <cellStyle name="Měna 24 4 4" xfId="14634" xr:uid="{00000000-0005-0000-0000-0000A70E0000}"/>
    <cellStyle name="Měna 24 4 4 2" xfId="31732" xr:uid="{00000000-0005-0000-0000-0000A80E0000}"/>
    <cellStyle name="Měna 24 4 5" xfId="22681" xr:uid="{00000000-0005-0000-0000-0000A90E0000}"/>
    <cellStyle name="Měna 24 5" xfId="22082" xr:uid="{00000000-0005-0000-0000-0000AA0E0000}"/>
    <cellStyle name="Měna 25" xfId="3408" xr:uid="{00000000-0005-0000-0000-0000AB0E0000}"/>
    <cellStyle name="Měna 25 2" xfId="3409" xr:uid="{00000000-0005-0000-0000-0000AC0E0000}"/>
    <cellStyle name="Měna 25 2 2" xfId="22085" xr:uid="{00000000-0005-0000-0000-0000AD0E0000}"/>
    <cellStyle name="Měna 25 3" xfId="5297" xr:uid="{00000000-0005-0000-0000-0000AE0E0000}"/>
    <cellStyle name="Měna 25 3 2" xfId="22814" xr:uid="{00000000-0005-0000-0000-0000AF0E0000}"/>
    <cellStyle name="Měna 25 4" xfId="5110" xr:uid="{00000000-0005-0000-0000-0000B00E0000}"/>
    <cellStyle name="Měna 25 4 2" xfId="22675" xr:uid="{00000000-0005-0000-0000-0000B10E0000}"/>
    <cellStyle name="Měna 25 5" xfId="22084" xr:uid="{00000000-0005-0000-0000-0000B20E0000}"/>
    <cellStyle name="Měna 26" xfId="3410" xr:uid="{00000000-0005-0000-0000-0000B30E0000}"/>
    <cellStyle name="Měna 26 2" xfId="3411" xr:uid="{00000000-0005-0000-0000-0000B40E0000}"/>
    <cellStyle name="Měna 26 2 2" xfId="22087" xr:uid="{00000000-0005-0000-0000-0000B50E0000}"/>
    <cellStyle name="Měna 26 3" xfId="22086" xr:uid="{00000000-0005-0000-0000-0000B60E0000}"/>
    <cellStyle name="Měna 27" xfId="3412" xr:uid="{00000000-0005-0000-0000-0000B70E0000}"/>
    <cellStyle name="Měna 27 2" xfId="4041" xr:uid="{00000000-0005-0000-0000-0000B80E0000}"/>
    <cellStyle name="Měna 27 2 2" xfId="22270" xr:uid="{00000000-0005-0000-0000-0000B90E0000}"/>
    <cellStyle name="Měna 27 3" xfId="22088" xr:uid="{00000000-0005-0000-0000-0000BA0E0000}"/>
    <cellStyle name="Měna 28" xfId="3335" xr:uid="{00000000-0005-0000-0000-0000BB0E0000}"/>
    <cellStyle name="Měna 28 2" xfId="4043" xr:uid="{00000000-0005-0000-0000-0000BC0E0000}"/>
    <cellStyle name="Měna 28 2 2" xfId="22272" xr:uid="{00000000-0005-0000-0000-0000BD0E0000}"/>
    <cellStyle name="Měna 28 3" xfId="4042" xr:uid="{00000000-0005-0000-0000-0000BE0E0000}"/>
    <cellStyle name="Měna 28 3 2" xfId="5465" xr:uid="{00000000-0005-0000-0000-0000BF0E0000}"/>
    <cellStyle name="Měna 28 3 2 2" xfId="22946" xr:uid="{00000000-0005-0000-0000-0000C00E0000}"/>
    <cellStyle name="Měna 28 3 3" xfId="8132" xr:uid="{00000000-0005-0000-0000-0000C10E0000}"/>
    <cellStyle name="Měna 28 3 3 2" xfId="25369" xr:uid="{00000000-0005-0000-0000-0000C20E0000}"/>
    <cellStyle name="Měna 28 3 4" xfId="11180" xr:uid="{00000000-0005-0000-0000-0000C30E0000}"/>
    <cellStyle name="Měna 28 3 4 2" xfId="28361" xr:uid="{00000000-0005-0000-0000-0000C40E0000}"/>
    <cellStyle name="Měna 28 3 5" xfId="22271" xr:uid="{00000000-0005-0000-0000-0000C50E0000}"/>
    <cellStyle name="Měna 28 4" xfId="22027" xr:uid="{00000000-0005-0000-0000-0000C60E0000}"/>
    <cellStyle name="Měna 29" xfId="4020" xr:uid="{00000000-0005-0000-0000-0000C70E0000}"/>
    <cellStyle name="Měna 29 2" xfId="5462" xr:uid="{00000000-0005-0000-0000-0000C80E0000}"/>
    <cellStyle name="Měna 29 2 2" xfId="22943" xr:uid="{00000000-0005-0000-0000-0000C90E0000}"/>
    <cellStyle name="Měna 29 3" xfId="8129" xr:uid="{00000000-0005-0000-0000-0000CA0E0000}"/>
    <cellStyle name="Měna 29 3 2" xfId="25366" xr:uid="{00000000-0005-0000-0000-0000CB0E0000}"/>
    <cellStyle name="Měna 29 4" xfId="11177" xr:uid="{00000000-0005-0000-0000-0000CC0E0000}"/>
    <cellStyle name="Měna 29 4 2" xfId="28358" xr:uid="{00000000-0005-0000-0000-0000CD0E0000}"/>
    <cellStyle name="Měna 29 5" xfId="22252" xr:uid="{00000000-0005-0000-0000-0000CE0E0000}"/>
    <cellStyle name="Měna 3" xfId="82" xr:uid="{00000000-0005-0000-0000-0000CF0E0000}"/>
    <cellStyle name="Měna 3 10" xfId="749" xr:uid="{00000000-0005-0000-0000-0000D00E0000}"/>
    <cellStyle name="Měna 3 10 2" xfId="22089" xr:uid="{00000000-0005-0000-0000-0000D10E0000}"/>
    <cellStyle name="Měna 3 10 3" xfId="3413" xr:uid="{00000000-0005-0000-0000-0000D20E0000}"/>
    <cellStyle name="Měna 3 10 4" xfId="1316" xr:uid="{00000000-0005-0000-0000-0000D30E0000}"/>
    <cellStyle name="Měna 3 11" xfId="855" xr:uid="{00000000-0005-0000-0000-0000D40E0000}"/>
    <cellStyle name="Měna 3 12" xfId="20764" xr:uid="{00000000-0005-0000-0000-0000D50E0000}"/>
    <cellStyle name="Měna 3 13" xfId="20815" xr:uid="{00000000-0005-0000-0000-0000D60E0000}"/>
    <cellStyle name="Měna 3 14" xfId="36328" xr:uid="{00000000-0005-0000-0000-0000D70E0000}"/>
    <cellStyle name="Měna 3 15" xfId="36389" xr:uid="{00000000-0005-0000-0000-0000D80E0000}"/>
    <cellStyle name="Měna 3 16" xfId="36453" xr:uid="{00000000-0005-0000-0000-0000D90E0000}"/>
    <cellStyle name="Měna 3 17" xfId="36760" xr:uid="{00000000-0005-0000-0000-0000DA0E0000}"/>
    <cellStyle name="Měna 3 18" xfId="36870" xr:uid="{00000000-0005-0000-0000-0000DB0E0000}"/>
    <cellStyle name="Měna 3 19" xfId="36978" xr:uid="{00000000-0005-0000-0000-0000DC0E0000}"/>
    <cellStyle name="Měna 3 2" xfId="83" xr:uid="{00000000-0005-0000-0000-0000DD0E0000}"/>
    <cellStyle name="Měna 3 2 10" xfId="36454" xr:uid="{00000000-0005-0000-0000-0000DE0E0000}"/>
    <cellStyle name="Měna 3 2 11" xfId="36761" xr:uid="{00000000-0005-0000-0000-0000DF0E0000}"/>
    <cellStyle name="Měna 3 2 12" xfId="36871" xr:uid="{00000000-0005-0000-0000-0000E00E0000}"/>
    <cellStyle name="Měna 3 2 13" xfId="36979" xr:uid="{00000000-0005-0000-0000-0000E10E0000}"/>
    <cellStyle name="Měna 3 2 14" xfId="310" xr:uid="{00000000-0005-0000-0000-0000E20E0000}"/>
    <cellStyle name="Měna 3 2 2" xfId="229" xr:uid="{00000000-0005-0000-0000-0000E30E0000}"/>
    <cellStyle name="Měna 3 2 2 10" xfId="37010" xr:uid="{00000000-0005-0000-0000-0000E40E0000}"/>
    <cellStyle name="Měna 3 2 2 11" xfId="361" xr:uid="{00000000-0005-0000-0000-0000E50E0000}"/>
    <cellStyle name="Měna 3 2 2 2" xfId="584" xr:uid="{00000000-0005-0000-0000-0000E60E0000}"/>
    <cellStyle name="Měna 3 2 2 2 2" xfId="1031" xr:uid="{00000000-0005-0000-0000-0000E70E0000}"/>
    <cellStyle name="Měna 3 2 2 2 3" xfId="4823" xr:uid="{00000000-0005-0000-0000-0000E80E0000}"/>
    <cellStyle name="Měna 3 2 2 2 4" xfId="36598" xr:uid="{00000000-0005-0000-0000-0000E90E0000}"/>
    <cellStyle name="Měna 3 2 2 2 5" xfId="37115" xr:uid="{00000000-0005-0000-0000-0000EA0E0000}"/>
    <cellStyle name="Měna 3 2 2 3" xfId="693" xr:uid="{00000000-0005-0000-0000-0000EB0E0000}"/>
    <cellStyle name="Měna 3 2 2 3 2" xfId="1137" xr:uid="{00000000-0005-0000-0000-0000EC0E0000}"/>
    <cellStyle name="Měna 3 2 2 3 3" xfId="36704" xr:uid="{00000000-0005-0000-0000-0000ED0E0000}"/>
    <cellStyle name="Měna 3 2 2 4" xfId="475" xr:uid="{00000000-0005-0000-0000-0000EE0E0000}"/>
    <cellStyle name="Měna 3 2 2 4 2" xfId="20933" xr:uid="{00000000-0005-0000-0000-0000EF0E0000}"/>
    <cellStyle name="Měna 3 2 2 4 3" xfId="1226" xr:uid="{00000000-0005-0000-0000-0000F00E0000}"/>
    <cellStyle name="Měna 3 2 2 5" xfId="803" xr:uid="{00000000-0005-0000-0000-0000F10E0000}"/>
    <cellStyle name="Měna 3 2 2 5 2" xfId="1409" xr:uid="{00000000-0005-0000-0000-0000F20E0000}"/>
    <cellStyle name="Měna 3 2 2 6" xfId="919" xr:uid="{00000000-0005-0000-0000-0000F30E0000}"/>
    <cellStyle name="Měna 3 2 2 7" xfId="36497" xr:uid="{00000000-0005-0000-0000-0000F40E0000}"/>
    <cellStyle name="Měna 3 2 2 8" xfId="36816" xr:uid="{00000000-0005-0000-0000-0000F50E0000}"/>
    <cellStyle name="Měna 3 2 2 9" xfId="36927" xr:uid="{00000000-0005-0000-0000-0000F60E0000}"/>
    <cellStyle name="Měna 3 2 3" xfId="529" xr:uid="{00000000-0005-0000-0000-0000F70E0000}"/>
    <cellStyle name="Měna 3 2 3 2" xfId="978" xr:uid="{00000000-0005-0000-0000-0000F80E0000}"/>
    <cellStyle name="Měna 3 2 3 3" xfId="1690" xr:uid="{00000000-0005-0000-0000-0000F90E0000}"/>
    <cellStyle name="Měna 3 2 3 4" xfId="36545" xr:uid="{00000000-0005-0000-0000-0000FA0E0000}"/>
    <cellStyle name="Měna 3 2 3 5" xfId="37116" xr:uid="{00000000-0005-0000-0000-0000FB0E0000}"/>
    <cellStyle name="Měna 3 2 4" xfId="637" xr:uid="{00000000-0005-0000-0000-0000FC0E0000}"/>
    <cellStyle name="Měna 3 2 4 2" xfId="1084" xr:uid="{00000000-0005-0000-0000-0000FD0E0000}"/>
    <cellStyle name="Měna 3 2 4 3" xfId="4565" xr:uid="{00000000-0005-0000-0000-0000FE0E0000}"/>
    <cellStyle name="Měna 3 2 4 4" xfId="36651" xr:uid="{00000000-0005-0000-0000-0000FF0E0000}"/>
    <cellStyle name="Měna 3 2 5" xfId="420" xr:uid="{00000000-0005-0000-0000-0000000F0000}"/>
    <cellStyle name="Měna 3 2 5 2" xfId="20714" xr:uid="{00000000-0005-0000-0000-0000010F0000}"/>
    <cellStyle name="Měna 3 2 5 3" xfId="1179" xr:uid="{00000000-0005-0000-0000-0000020F0000}"/>
    <cellStyle name="Měna 3 2 6" xfId="750" xr:uid="{00000000-0005-0000-0000-0000030F0000}"/>
    <cellStyle name="Měna 3 2 6 2" xfId="1317" xr:uid="{00000000-0005-0000-0000-0000040F0000}"/>
    <cellStyle name="Měna 3 2 7" xfId="856" xr:uid="{00000000-0005-0000-0000-0000050F0000}"/>
    <cellStyle name="Měna 3 2 8" xfId="36329" xr:uid="{00000000-0005-0000-0000-0000060F0000}"/>
    <cellStyle name="Měna 3 2 9" xfId="36390" xr:uid="{00000000-0005-0000-0000-0000070F0000}"/>
    <cellStyle name="Měna 3 20" xfId="309" xr:uid="{00000000-0005-0000-0000-0000080F0000}"/>
    <cellStyle name="Měna 3 3" xfId="84" xr:uid="{00000000-0005-0000-0000-0000090F0000}"/>
    <cellStyle name="Měna 3 3 10" xfId="36455" xr:uid="{00000000-0005-0000-0000-00000A0F0000}"/>
    <cellStyle name="Měna 3 3 11" xfId="36762" xr:uid="{00000000-0005-0000-0000-00000B0F0000}"/>
    <cellStyle name="Měna 3 3 12" xfId="36872" xr:uid="{00000000-0005-0000-0000-00000C0F0000}"/>
    <cellStyle name="Měna 3 3 13" xfId="36980" xr:uid="{00000000-0005-0000-0000-00000D0F0000}"/>
    <cellStyle name="Měna 3 3 14" xfId="311" xr:uid="{00000000-0005-0000-0000-00000E0F0000}"/>
    <cellStyle name="Měna 3 3 2" xfId="230" xr:uid="{00000000-0005-0000-0000-00000F0F0000}"/>
    <cellStyle name="Měna 3 3 2 10" xfId="37011" xr:uid="{00000000-0005-0000-0000-0000100F0000}"/>
    <cellStyle name="Měna 3 3 2 11" xfId="362" xr:uid="{00000000-0005-0000-0000-0000110F0000}"/>
    <cellStyle name="Měna 3 3 2 2" xfId="585" xr:uid="{00000000-0005-0000-0000-0000120F0000}"/>
    <cellStyle name="Měna 3 3 2 2 2" xfId="1032" xr:uid="{00000000-0005-0000-0000-0000130F0000}"/>
    <cellStyle name="Měna 3 3 2 2 3" xfId="4824" xr:uid="{00000000-0005-0000-0000-0000140F0000}"/>
    <cellStyle name="Měna 3 3 2 2 4" xfId="36599" xr:uid="{00000000-0005-0000-0000-0000150F0000}"/>
    <cellStyle name="Měna 3 3 2 2 5" xfId="37117" xr:uid="{00000000-0005-0000-0000-0000160F0000}"/>
    <cellStyle name="Měna 3 3 2 3" xfId="694" xr:uid="{00000000-0005-0000-0000-0000170F0000}"/>
    <cellStyle name="Měna 3 3 2 3 2" xfId="1138" xr:uid="{00000000-0005-0000-0000-0000180F0000}"/>
    <cellStyle name="Měna 3 3 2 3 3" xfId="36705" xr:uid="{00000000-0005-0000-0000-0000190F0000}"/>
    <cellStyle name="Měna 3 3 2 4" xfId="476" xr:uid="{00000000-0005-0000-0000-00001A0F0000}"/>
    <cellStyle name="Měna 3 3 2 4 2" xfId="20934" xr:uid="{00000000-0005-0000-0000-00001B0F0000}"/>
    <cellStyle name="Měna 3 3 2 4 3" xfId="1189" xr:uid="{00000000-0005-0000-0000-00001C0F0000}"/>
    <cellStyle name="Měna 3 3 2 5" xfId="804" xr:uid="{00000000-0005-0000-0000-00001D0F0000}"/>
    <cellStyle name="Měna 3 3 2 5 2" xfId="1410" xr:uid="{00000000-0005-0000-0000-00001E0F0000}"/>
    <cellStyle name="Měna 3 3 2 6" xfId="920" xr:uid="{00000000-0005-0000-0000-00001F0F0000}"/>
    <cellStyle name="Měna 3 3 2 7" xfId="36498" xr:uid="{00000000-0005-0000-0000-0000200F0000}"/>
    <cellStyle name="Měna 3 3 2 8" xfId="36817" xr:uid="{00000000-0005-0000-0000-0000210F0000}"/>
    <cellStyle name="Měna 3 3 2 9" xfId="36928" xr:uid="{00000000-0005-0000-0000-0000220F0000}"/>
    <cellStyle name="Měna 3 3 3" xfId="530" xr:uid="{00000000-0005-0000-0000-0000230F0000}"/>
    <cellStyle name="Měna 3 3 3 2" xfId="979" xr:uid="{00000000-0005-0000-0000-0000240F0000}"/>
    <cellStyle name="Měna 3 3 3 3" xfId="1691" xr:uid="{00000000-0005-0000-0000-0000250F0000}"/>
    <cellStyle name="Měna 3 3 3 4" xfId="36546" xr:uid="{00000000-0005-0000-0000-0000260F0000}"/>
    <cellStyle name="Měna 3 3 3 5" xfId="37118" xr:uid="{00000000-0005-0000-0000-0000270F0000}"/>
    <cellStyle name="Měna 3 3 4" xfId="638" xr:uid="{00000000-0005-0000-0000-0000280F0000}"/>
    <cellStyle name="Měna 3 3 4 2" xfId="1085" xr:uid="{00000000-0005-0000-0000-0000290F0000}"/>
    <cellStyle name="Měna 3 3 4 3" xfId="4569" xr:uid="{00000000-0005-0000-0000-00002A0F0000}"/>
    <cellStyle name="Měna 3 3 4 4" xfId="36652" xr:uid="{00000000-0005-0000-0000-00002B0F0000}"/>
    <cellStyle name="Měna 3 3 5" xfId="421" xr:uid="{00000000-0005-0000-0000-00002C0F0000}"/>
    <cellStyle name="Měna 3 3 5 2" xfId="20715" xr:uid="{00000000-0005-0000-0000-00002D0F0000}"/>
    <cellStyle name="Měna 3 3 5 3" xfId="882" xr:uid="{00000000-0005-0000-0000-00002E0F0000}"/>
    <cellStyle name="Měna 3 3 6" xfId="751" xr:uid="{00000000-0005-0000-0000-00002F0F0000}"/>
    <cellStyle name="Měna 3 3 6 2" xfId="1318" xr:uid="{00000000-0005-0000-0000-0000300F0000}"/>
    <cellStyle name="Měna 3 3 7" xfId="857" xr:uid="{00000000-0005-0000-0000-0000310F0000}"/>
    <cellStyle name="Měna 3 3 8" xfId="36330" xr:uid="{00000000-0005-0000-0000-0000320F0000}"/>
    <cellStyle name="Měna 3 3 9" xfId="36391" xr:uid="{00000000-0005-0000-0000-0000330F0000}"/>
    <cellStyle name="Měna 3 4" xfId="85" xr:uid="{00000000-0005-0000-0000-0000340F0000}"/>
    <cellStyle name="Měna 3 4 10" xfId="36331" xr:uid="{00000000-0005-0000-0000-0000350F0000}"/>
    <cellStyle name="Měna 3 4 11" xfId="36392" xr:uid="{00000000-0005-0000-0000-0000360F0000}"/>
    <cellStyle name="Měna 3 4 12" xfId="36456" xr:uid="{00000000-0005-0000-0000-0000370F0000}"/>
    <cellStyle name="Měna 3 4 13" xfId="36763" xr:uid="{00000000-0005-0000-0000-0000380F0000}"/>
    <cellStyle name="Měna 3 4 14" xfId="36873" xr:uid="{00000000-0005-0000-0000-0000390F0000}"/>
    <cellStyle name="Měna 3 4 15" xfId="36981" xr:uid="{00000000-0005-0000-0000-00003A0F0000}"/>
    <cellStyle name="Měna 3 4 16" xfId="312" xr:uid="{00000000-0005-0000-0000-00003B0F0000}"/>
    <cellStyle name="Měna 3 4 2" xfId="86" xr:uid="{00000000-0005-0000-0000-00003C0F0000}"/>
    <cellStyle name="Měna 3 4 2 10" xfId="36764" xr:uid="{00000000-0005-0000-0000-00003D0F0000}"/>
    <cellStyle name="Měna 3 4 2 11" xfId="36874" xr:uid="{00000000-0005-0000-0000-00003E0F0000}"/>
    <cellStyle name="Měna 3 4 2 12" xfId="36982" xr:uid="{00000000-0005-0000-0000-00003F0F0000}"/>
    <cellStyle name="Měna 3 4 2 13" xfId="313" xr:uid="{00000000-0005-0000-0000-0000400F0000}"/>
    <cellStyle name="Měna 3 4 2 2" xfId="87" xr:uid="{00000000-0005-0000-0000-0000410F0000}"/>
    <cellStyle name="Měna 3 4 2 2 10" xfId="36875" xr:uid="{00000000-0005-0000-0000-0000420F0000}"/>
    <cellStyle name="Měna 3 4 2 2 11" xfId="36983" xr:uid="{00000000-0005-0000-0000-0000430F0000}"/>
    <cellStyle name="Měna 3 4 2 2 12" xfId="314" xr:uid="{00000000-0005-0000-0000-0000440F0000}"/>
    <cellStyle name="Měna 3 4 2 2 2" xfId="233" xr:uid="{00000000-0005-0000-0000-0000450F0000}"/>
    <cellStyle name="Měna 3 4 2 2 2 10" xfId="37048" xr:uid="{00000000-0005-0000-0000-0000460F0000}"/>
    <cellStyle name="Měna 3 4 2 2 2 11" xfId="365" xr:uid="{00000000-0005-0000-0000-0000470F0000}"/>
    <cellStyle name="Měna 3 4 2 2 2 2" xfId="588" xr:uid="{00000000-0005-0000-0000-0000480F0000}"/>
    <cellStyle name="Měna 3 4 2 2 2 2 2" xfId="1035" xr:uid="{00000000-0005-0000-0000-0000490F0000}"/>
    <cellStyle name="Měna 3 4 2 2 2 2 3" xfId="3414" xr:uid="{00000000-0005-0000-0000-00004A0F0000}"/>
    <cellStyle name="Měna 3 4 2 2 2 2 4" xfId="36602" xr:uid="{00000000-0005-0000-0000-00004B0F0000}"/>
    <cellStyle name="Měna 3 4 2 2 2 2 5" xfId="37119" xr:uid="{00000000-0005-0000-0000-00004C0F0000}"/>
    <cellStyle name="Měna 3 4 2 2 2 3" xfId="697" xr:uid="{00000000-0005-0000-0000-00004D0F0000}"/>
    <cellStyle name="Měna 3 4 2 2 2 3 2" xfId="1141" xr:uid="{00000000-0005-0000-0000-00004E0F0000}"/>
    <cellStyle name="Měna 3 4 2 2 2 3 3" xfId="36708" xr:uid="{00000000-0005-0000-0000-00004F0F0000}"/>
    <cellStyle name="Měna 3 4 2 2 2 4" xfId="479" xr:uid="{00000000-0005-0000-0000-0000500F0000}"/>
    <cellStyle name="Měna 3 4 2 2 2 4 2" xfId="20817" xr:uid="{00000000-0005-0000-0000-0000510F0000}"/>
    <cellStyle name="Měna 3 4 2 2 2 4 3" xfId="1171" xr:uid="{00000000-0005-0000-0000-0000520F0000}"/>
    <cellStyle name="Měna 3 4 2 2 2 5" xfId="807" xr:uid="{00000000-0005-0000-0000-0000530F0000}"/>
    <cellStyle name="Měna 3 4 2 2 2 5 2" xfId="1413" xr:uid="{00000000-0005-0000-0000-0000540F0000}"/>
    <cellStyle name="Měna 3 4 2 2 2 6" xfId="923" xr:uid="{00000000-0005-0000-0000-0000550F0000}"/>
    <cellStyle name="Měna 3 4 2 2 2 7" xfId="36500" xr:uid="{00000000-0005-0000-0000-0000560F0000}"/>
    <cellStyle name="Měna 3 4 2 2 2 8" xfId="36820" xr:uid="{00000000-0005-0000-0000-0000570F0000}"/>
    <cellStyle name="Měna 3 4 2 2 2 9" xfId="36931" xr:uid="{00000000-0005-0000-0000-0000580F0000}"/>
    <cellStyle name="Měna 3 4 2 2 3" xfId="533" xr:uid="{00000000-0005-0000-0000-0000590F0000}"/>
    <cellStyle name="Měna 3 4 2 2 3 2" xfId="982" xr:uid="{00000000-0005-0000-0000-00005A0F0000}"/>
    <cellStyle name="Měna 3 4 2 2 3 3" xfId="3415" xr:uid="{00000000-0005-0000-0000-00005B0F0000}"/>
    <cellStyle name="Měna 3 4 2 2 3 4" xfId="36549" xr:uid="{00000000-0005-0000-0000-00005C0F0000}"/>
    <cellStyle name="Měna 3 4 2 2 3 5" xfId="37120" xr:uid="{00000000-0005-0000-0000-00005D0F0000}"/>
    <cellStyle name="Měna 3 4 2 2 4" xfId="641" xr:uid="{00000000-0005-0000-0000-00005E0F0000}"/>
    <cellStyle name="Měna 3 4 2 2 4 2" xfId="1088" xr:uid="{00000000-0005-0000-0000-00005F0F0000}"/>
    <cellStyle name="Měna 3 4 2 2 4 3" xfId="36655" xr:uid="{00000000-0005-0000-0000-0000600F0000}"/>
    <cellStyle name="Měna 3 4 2 2 5" xfId="424" xr:uid="{00000000-0005-0000-0000-0000610F0000}"/>
    <cellStyle name="Měna 3 4 2 2 5 2" xfId="20816" xr:uid="{00000000-0005-0000-0000-0000620F0000}"/>
    <cellStyle name="Měna 3 4 2 2 5 3" xfId="1251" xr:uid="{00000000-0005-0000-0000-0000630F0000}"/>
    <cellStyle name="Měna 3 4 2 2 6" xfId="754" xr:uid="{00000000-0005-0000-0000-0000640F0000}"/>
    <cellStyle name="Měna 3 4 2 2 6 2" xfId="1321" xr:uid="{00000000-0005-0000-0000-0000650F0000}"/>
    <cellStyle name="Měna 3 4 2 2 7" xfId="860" xr:uid="{00000000-0005-0000-0000-0000660F0000}"/>
    <cellStyle name="Měna 3 4 2 2 8" xfId="36457" xr:uid="{00000000-0005-0000-0000-0000670F0000}"/>
    <cellStyle name="Měna 3 4 2 2 9" xfId="36765" xr:uid="{00000000-0005-0000-0000-0000680F0000}"/>
    <cellStyle name="Měna 3 4 2 3" xfId="88" xr:uid="{00000000-0005-0000-0000-0000690F0000}"/>
    <cellStyle name="Měna 3 4 2 3 10" xfId="36766" xr:uid="{00000000-0005-0000-0000-00006A0F0000}"/>
    <cellStyle name="Měna 3 4 2 3 11" xfId="36876" xr:uid="{00000000-0005-0000-0000-00006B0F0000}"/>
    <cellStyle name="Měna 3 4 2 3 12" xfId="36984" xr:uid="{00000000-0005-0000-0000-00006C0F0000}"/>
    <cellStyle name="Měna 3 4 2 3 13" xfId="315" xr:uid="{00000000-0005-0000-0000-00006D0F0000}"/>
    <cellStyle name="Měna 3 4 2 3 2" xfId="234" xr:uid="{00000000-0005-0000-0000-00006E0F0000}"/>
    <cellStyle name="Měna 3 4 2 3 2 10" xfId="366" xr:uid="{00000000-0005-0000-0000-00006F0F0000}"/>
    <cellStyle name="Měna 3 4 2 3 2 2" xfId="589" xr:uid="{00000000-0005-0000-0000-0000700F0000}"/>
    <cellStyle name="Měna 3 4 2 3 2 2 2" xfId="1036" xr:uid="{00000000-0005-0000-0000-0000710F0000}"/>
    <cellStyle name="Měna 3 4 2 3 2 2 3" xfId="36603" xr:uid="{00000000-0005-0000-0000-0000720F0000}"/>
    <cellStyle name="Měna 3 4 2 3 2 2 4" xfId="37121" xr:uid="{00000000-0005-0000-0000-0000730F0000}"/>
    <cellStyle name="Měna 3 4 2 3 2 3" xfId="698" xr:uid="{00000000-0005-0000-0000-0000740F0000}"/>
    <cellStyle name="Měna 3 4 2 3 2 3 2" xfId="1142" xr:uid="{00000000-0005-0000-0000-0000750F0000}"/>
    <cellStyle name="Měna 3 4 2 3 2 3 3" xfId="36709" xr:uid="{00000000-0005-0000-0000-0000760F0000}"/>
    <cellStyle name="Měna 3 4 2 3 2 4" xfId="480" xr:uid="{00000000-0005-0000-0000-0000770F0000}"/>
    <cellStyle name="Měna 3 4 2 3 2 4 2" xfId="36362" xr:uid="{00000000-0005-0000-0000-0000780F0000}"/>
    <cellStyle name="Měna 3 4 2 3 2 4 3" xfId="888" xr:uid="{00000000-0005-0000-0000-0000790F0000}"/>
    <cellStyle name="Měna 3 4 2 3 2 5" xfId="808" xr:uid="{00000000-0005-0000-0000-00007A0F0000}"/>
    <cellStyle name="Měna 3 4 2 3 2 5 2" xfId="1414" xr:uid="{00000000-0005-0000-0000-00007B0F0000}"/>
    <cellStyle name="Měna 3 4 2 3 2 6" xfId="924" xr:uid="{00000000-0005-0000-0000-00007C0F0000}"/>
    <cellStyle name="Měna 3 4 2 3 2 7" xfId="36821" xr:uid="{00000000-0005-0000-0000-00007D0F0000}"/>
    <cellStyle name="Měna 3 4 2 3 2 8" xfId="36932" xr:uid="{00000000-0005-0000-0000-00007E0F0000}"/>
    <cellStyle name="Měna 3 4 2 3 2 9" xfId="37049" xr:uid="{00000000-0005-0000-0000-00007F0F0000}"/>
    <cellStyle name="Měna 3 4 2 3 3" xfId="534" xr:uid="{00000000-0005-0000-0000-0000800F0000}"/>
    <cellStyle name="Měna 3 4 2 3 3 2" xfId="983" xr:uid="{00000000-0005-0000-0000-0000810F0000}"/>
    <cellStyle name="Měna 3 4 2 3 3 3" xfId="1693" xr:uid="{00000000-0005-0000-0000-0000820F0000}"/>
    <cellStyle name="Měna 3 4 2 3 3 4" xfId="36550" xr:uid="{00000000-0005-0000-0000-0000830F0000}"/>
    <cellStyle name="Měna 3 4 2 3 3 5" xfId="37122" xr:uid="{00000000-0005-0000-0000-0000840F0000}"/>
    <cellStyle name="Měna 3 4 2 3 4" xfId="642" xr:uid="{00000000-0005-0000-0000-0000850F0000}"/>
    <cellStyle name="Měna 3 4 2 3 4 2" xfId="1089" xr:uid="{00000000-0005-0000-0000-0000860F0000}"/>
    <cellStyle name="Měna 3 4 2 3 4 3" xfId="4574" xr:uid="{00000000-0005-0000-0000-0000870F0000}"/>
    <cellStyle name="Měna 3 4 2 3 4 4" xfId="36656" xr:uid="{00000000-0005-0000-0000-0000880F0000}"/>
    <cellStyle name="Měna 3 4 2 3 5" xfId="425" xr:uid="{00000000-0005-0000-0000-0000890F0000}"/>
    <cellStyle name="Měna 3 4 2 3 5 2" xfId="20717" xr:uid="{00000000-0005-0000-0000-00008A0F0000}"/>
    <cellStyle name="Měna 3 4 2 3 5 3" xfId="1215" xr:uid="{00000000-0005-0000-0000-00008B0F0000}"/>
    <cellStyle name="Měna 3 4 2 3 6" xfId="755" xr:uid="{00000000-0005-0000-0000-00008C0F0000}"/>
    <cellStyle name="Měna 3 4 2 3 6 2" xfId="1322" xr:uid="{00000000-0005-0000-0000-00008D0F0000}"/>
    <cellStyle name="Měna 3 4 2 3 7" xfId="861" xr:uid="{00000000-0005-0000-0000-00008E0F0000}"/>
    <cellStyle name="Měna 3 4 2 3 8" xfId="36393" xr:uid="{00000000-0005-0000-0000-00008F0F0000}"/>
    <cellStyle name="Měna 3 4 2 3 9" xfId="36458" xr:uid="{00000000-0005-0000-0000-0000900F0000}"/>
    <cellStyle name="Měna 3 4 2 4" xfId="232" xr:uid="{00000000-0005-0000-0000-0000910F0000}"/>
    <cellStyle name="Měna 3 4 2 4 10" xfId="36819" xr:uid="{00000000-0005-0000-0000-0000920F0000}"/>
    <cellStyle name="Měna 3 4 2 4 11" xfId="36930" xr:uid="{00000000-0005-0000-0000-0000930F0000}"/>
    <cellStyle name="Měna 3 4 2 4 12" xfId="37032" xr:uid="{00000000-0005-0000-0000-0000940F0000}"/>
    <cellStyle name="Měna 3 4 2 4 13" xfId="364" xr:uid="{00000000-0005-0000-0000-0000950F0000}"/>
    <cellStyle name="Měna 3 4 2 4 2" xfId="587" xr:uid="{00000000-0005-0000-0000-0000960F0000}"/>
    <cellStyle name="Měna 3 4 2 4 2 2" xfId="1034" xr:uid="{00000000-0005-0000-0000-0000970F0000}"/>
    <cellStyle name="Měna 3 4 2 4 2 2 2" xfId="22664" xr:uid="{00000000-0005-0000-0000-0000980F0000}"/>
    <cellStyle name="Měna 3 4 2 4 2 3" xfId="4825" xr:uid="{00000000-0005-0000-0000-0000990F0000}"/>
    <cellStyle name="Měna 3 4 2 4 2 4" xfId="36601" xr:uid="{00000000-0005-0000-0000-00009A0F0000}"/>
    <cellStyle name="Měna 3 4 2 4 2 5" xfId="37123" xr:uid="{00000000-0005-0000-0000-00009B0F0000}"/>
    <cellStyle name="Měna 3 4 2 4 3" xfId="696" xr:uid="{00000000-0005-0000-0000-00009C0F0000}"/>
    <cellStyle name="Měna 3 4 2 4 3 2" xfId="1140" xr:uid="{00000000-0005-0000-0000-00009D0F0000}"/>
    <cellStyle name="Měna 3 4 2 4 3 3" xfId="4493" xr:uid="{00000000-0005-0000-0000-00009E0F0000}"/>
    <cellStyle name="Měna 3 4 2 4 3 4" xfId="36707" xr:uid="{00000000-0005-0000-0000-00009F0F0000}"/>
    <cellStyle name="Měna 3 4 2 4 4" xfId="478" xr:uid="{00000000-0005-0000-0000-0000A00F0000}"/>
    <cellStyle name="Měna 3 4 2 4 4 2" xfId="22090" xr:uid="{00000000-0005-0000-0000-0000A10F0000}"/>
    <cellStyle name="Měna 3 4 2 4 4 3" xfId="3416" xr:uid="{00000000-0005-0000-0000-0000A20F0000}"/>
    <cellStyle name="Měna 3 4 2 4 4 4" xfId="1207" xr:uid="{00000000-0005-0000-0000-0000A30F0000}"/>
    <cellStyle name="Měna 3 4 2 4 5" xfId="806" xr:uid="{00000000-0005-0000-0000-0000A40F0000}"/>
    <cellStyle name="Měna 3 4 2 4 5 2" xfId="1412" xr:uid="{00000000-0005-0000-0000-0000A50F0000}"/>
    <cellStyle name="Měna 3 4 2 4 6" xfId="922" xr:uid="{00000000-0005-0000-0000-0000A60F0000}"/>
    <cellStyle name="Měna 3 4 2 4 7" xfId="36361" xr:uid="{00000000-0005-0000-0000-0000A70F0000}"/>
    <cellStyle name="Měna 3 4 2 4 8" xfId="36421" xr:uid="{00000000-0005-0000-0000-0000A80F0000}"/>
    <cellStyle name="Měna 3 4 2 4 9" xfId="36499" xr:uid="{00000000-0005-0000-0000-0000A90F0000}"/>
    <cellStyle name="Měna 3 4 2 5" xfId="532" xr:uid="{00000000-0005-0000-0000-0000AA0F0000}"/>
    <cellStyle name="Měna 3 4 2 5 2" xfId="981" xr:uid="{00000000-0005-0000-0000-0000AB0F0000}"/>
    <cellStyle name="Měna 3 4 2 5 3" xfId="36548" xr:uid="{00000000-0005-0000-0000-0000AC0F0000}"/>
    <cellStyle name="Měna 3 4 2 5 4" xfId="37124" xr:uid="{00000000-0005-0000-0000-0000AD0F0000}"/>
    <cellStyle name="Měna 3 4 2 6" xfId="640" xr:uid="{00000000-0005-0000-0000-0000AE0F0000}"/>
    <cellStyle name="Měna 3 4 2 6 2" xfId="1087" xr:uid="{00000000-0005-0000-0000-0000AF0F0000}"/>
    <cellStyle name="Měna 3 4 2 6 3" xfId="36654" xr:uid="{00000000-0005-0000-0000-0000B00F0000}"/>
    <cellStyle name="Měna 3 4 2 7" xfId="423" xr:uid="{00000000-0005-0000-0000-0000B10F0000}"/>
    <cellStyle name="Měna 3 4 2 7 2" xfId="36332" xr:uid="{00000000-0005-0000-0000-0000B20F0000}"/>
    <cellStyle name="Měna 3 4 2 7 3" xfId="1197" xr:uid="{00000000-0005-0000-0000-0000B30F0000}"/>
    <cellStyle name="Měna 3 4 2 8" xfId="753" xr:uid="{00000000-0005-0000-0000-0000B40F0000}"/>
    <cellStyle name="Měna 3 4 2 8 2" xfId="1320" xr:uid="{00000000-0005-0000-0000-0000B50F0000}"/>
    <cellStyle name="Měna 3 4 2 9" xfId="859" xr:uid="{00000000-0005-0000-0000-0000B60F0000}"/>
    <cellStyle name="Měna 3 4 3" xfId="89" xr:uid="{00000000-0005-0000-0000-0000B70F0000}"/>
    <cellStyle name="Měna 3 4 3 10" xfId="36877" xr:uid="{00000000-0005-0000-0000-0000B80F0000}"/>
    <cellStyle name="Měna 3 4 3 11" xfId="36985" xr:uid="{00000000-0005-0000-0000-0000B90F0000}"/>
    <cellStyle name="Měna 3 4 3 12" xfId="316" xr:uid="{00000000-0005-0000-0000-0000BA0F0000}"/>
    <cellStyle name="Měna 3 4 3 2" xfId="235" xr:uid="{00000000-0005-0000-0000-0000BB0F0000}"/>
    <cellStyle name="Měna 3 4 3 2 10" xfId="37050" xr:uid="{00000000-0005-0000-0000-0000BC0F0000}"/>
    <cellStyle name="Měna 3 4 3 2 11" xfId="367" xr:uid="{00000000-0005-0000-0000-0000BD0F0000}"/>
    <cellStyle name="Měna 3 4 3 2 2" xfId="590" xr:uid="{00000000-0005-0000-0000-0000BE0F0000}"/>
    <cellStyle name="Měna 3 4 3 2 2 2" xfId="1037" xr:uid="{00000000-0005-0000-0000-0000BF0F0000}"/>
    <cellStyle name="Měna 3 4 3 2 2 3" xfId="3417" xr:uid="{00000000-0005-0000-0000-0000C00F0000}"/>
    <cellStyle name="Měna 3 4 3 2 2 4" xfId="36604" xr:uid="{00000000-0005-0000-0000-0000C10F0000}"/>
    <cellStyle name="Měna 3 4 3 2 2 5" xfId="37125" xr:uid="{00000000-0005-0000-0000-0000C20F0000}"/>
    <cellStyle name="Měna 3 4 3 2 3" xfId="699" xr:uid="{00000000-0005-0000-0000-0000C30F0000}"/>
    <cellStyle name="Měna 3 4 3 2 3 2" xfId="1143" xr:uid="{00000000-0005-0000-0000-0000C40F0000}"/>
    <cellStyle name="Měna 3 4 3 2 3 3" xfId="36710" xr:uid="{00000000-0005-0000-0000-0000C50F0000}"/>
    <cellStyle name="Měna 3 4 3 2 4" xfId="481" xr:uid="{00000000-0005-0000-0000-0000C60F0000}"/>
    <cellStyle name="Měna 3 4 3 2 4 2" xfId="20819" xr:uid="{00000000-0005-0000-0000-0000C70F0000}"/>
    <cellStyle name="Měna 3 4 3 2 4 3" xfId="1225" xr:uid="{00000000-0005-0000-0000-0000C80F0000}"/>
    <cellStyle name="Měna 3 4 3 2 5" xfId="809" xr:uid="{00000000-0005-0000-0000-0000C90F0000}"/>
    <cellStyle name="Měna 3 4 3 2 5 2" xfId="1415" xr:uid="{00000000-0005-0000-0000-0000CA0F0000}"/>
    <cellStyle name="Měna 3 4 3 2 6" xfId="925" xr:uid="{00000000-0005-0000-0000-0000CB0F0000}"/>
    <cellStyle name="Měna 3 4 3 2 7" xfId="36501" xr:uid="{00000000-0005-0000-0000-0000CC0F0000}"/>
    <cellStyle name="Měna 3 4 3 2 8" xfId="36822" xr:uid="{00000000-0005-0000-0000-0000CD0F0000}"/>
    <cellStyle name="Měna 3 4 3 2 9" xfId="36933" xr:uid="{00000000-0005-0000-0000-0000CE0F0000}"/>
    <cellStyle name="Měna 3 4 3 3" xfId="535" xr:uid="{00000000-0005-0000-0000-0000CF0F0000}"/>
    <cellStyle name="Měna 3 4 3 3 2" xfId="984" xr:uid="{00000000-0005-0000-0000-0000D00F0000}"/>
    <cellStyle name="Měna 3 4 3 3 3" xfId="3418" xr:uid="{00000000-0005-0000-0000-0000D10F0000}"/>
    <cellStyle name="Měna 3 4 3 3 4" xfId="36551" xr:uid="{00000000-0005-0000-0000-0000D20F0000}"/>
    <cellStyle name="Měna 3 4 3 3 5" xfId="37126" xr:uid="{00000000-0005-0000-0000-0000D30F0000}"/>
    <cellStyle name="Měna 3 4 3 4" xfId="643" xr:uid="{00000000-0005-0000-0000-0000D40F0000}"/>
    <cellStyle name="Měna 3 4 3 4 2" xfId="1090" xr:uid="{00000000-0005-0000-0000-0000D50F0000}"/>
    <cellStyle name="Měna 3 4 3 4 3" xfId="36657" xr:uid="{00000000-0005-0000-0000-0000D60F0000}"/>
    <cellStyle name="Měna 3 4 3 5" xfId="426" xr:uid="{00000000-0005-0000-0000-0000D70F0000}"/>
    <cellStyle name="Měna 3 4 3 5 2" xfId="20818" xr:uid="{00000000-0005-0000-0000-0000D80F0000}"/>
    <cellStyle name="Měna 3 4 3 5 3" xfId="1178" xr:uid="{00000000-0005-0000-0000-0000D90F0000}"/>
    <cellStyle name="Měna 3 4 3 6" xfId="756" xr:uid="{00000000-0005-0000-0000-0000DA0F0000}"/>
    <cellStyle name="Měna 3 4 3 6 2" xfId="1323" xr:uid="{00000000-0005-0000-0000-0000DB0F0000}"/>
    <cellStyle name="Měna 3 4 3 7" xfId="862" xr:uid="{00000000-0005-0000-0000-0000DC0F0000}"/>
    <cellStyle name="Měna 3 4 3 8" xfId="36459" xr:uid="{00000000-0005-0000-0000-0000DD0F0000}"/>
    <cellStyle name="Měna 3 4 3 9" xfId="36767" xr:uid="{00000000-0005-0000-0000-0000DE0F0000}"/>
    <cellStyle name="Měna 3 4 4" xfId="231" xr:uid="{00000000-0005-0000-0000-0000DF0F0000}"/>
    <cellStyle name="Měna 3 4 4 10" xfId="363" xr:uid="{00000000-0005-0000-0000-0000E00F0000}"/>
    <cellStyle name="Měna 3 4 4 2" xfId="586" xr:uid="{00000000-0005-0000-0000-0000E10F0000}"/>
    <cellStyle name="Měna 3 4 4 2 2" xfId="1033" xr:uid="{00000000-0005-0000-0000-0000E20F0000}"/>
    <cellStyle name="Měna 3 4 4 2 3" xfId="36600" xr:uid="{00000000-0005-0000-0000-0000E30F0000}"/>
    <cellStyle name="Měna 3 4 4 2 4" xfId="37127" xr:uid="{00000000-0005-0000-0000-0000E40F0000}"/>
    <cellStyle name="Měna 3 4 4 3" xfId="695" xr:uid="{00000000-0005-0000-0000-0000E50F0000}"/>
    <cellStyle name="Měna 3 4 4 3 2" xfId="1139" xr:uid="{00000000-0005-0000-0000-0000E60F0000}"/>
    <cellStyle name="Měna 3 4 4 3 3" xfId="36706" xr:uid="{00000000-0005-0000-0000-0000E70F0000}"/>
    <cellStyle name="Měna 3 4 4 4" xfId="477" xr:uid="{00000000-0005-0000-0000-0000E80F0000}"/>
    <cellStyle name="Měna 3 4 4 4 2" xfId="36360" xr:uid="{00000000-0005-0000-0000-0000E90F0000}"/>
    <cellStyle name="Měna 3 4 4 4 3" xfId="1243" xr:uid="{00000000-0005-0000-0000-0000EA0F0000}"/>
    <cellStyle name="Měna 3 4 4 5" xfId="805" xr:uid="{00000000-0005-0000-0000-0000EB0F0000}"/>
    <cellStyle name="Měna 3 4 4 5 2" xfId="1411" xr:uid="{00000000-0005-0000-0000-0000EC0F0000}"/>
    <cellStyle name="Měna 3 4 4 6" xfId="921" xr:uid="{00000000-0005-0000-0000-0000ED0F0000}"/>
    <cellStyle name="Měna 3 4 4 7" xfId="36818" xr:uid="{00000000-0005-0000-0000-0000EE0F0000}"/>
    <cellStyle name="Měna 3 4 4 8" xfId="36929" xr:uid="{00000000-0005-0000-0000-0000EF0F0000}"/>
    <cellStyle name="Měna 3 4 4 9" xfId="37012" xr:uid="{00000000-0005-0000-0000-0000F00F0000}"/>
    <cellStyle name="Měna 3 4 5" xfId="531" xr:uid="{00000000-0005-0000-0000-0000F10F0000}"/>
    <cellStyle name="Měna 3 4 5 2" xfId="980" xr:uid="{00000000-0005-0000-0000-0000F20F0000}"/>
    <cellStyle name="Měna 3 4 5 3" xfId="1692" xr:uid="{00000000-0005-0000-0000-0000F30F0000}"/>
    <cellStyle name="Měna 3 4 5 4" xfId="36547" xr:uid="{00000000-0005-0000-0000-0000F40F0000}"/>
    <cellStyle name="Měna 3 4 5 5" xfId="37128" xr:uid="{00000000-0005-0000-0000-0000F50F0000}"/>
    <cellStyle name="Měna 3 4 6" xfId="639" xr:uid="{00000000-0005-0000-0000-0000F60F0000}"/>
    <cellStyle name="Měna 3 4 6 2" xfId="1086" xr:uid="{00000000-0005-0000-0000-0000F70F0000}"/>
    <cellStyle name="Měna 3 4 6 3" xfId="4571" xr:uid="{00000000-0005-0000-0000-0000F80F0000}"/>
    <cellStyle name="Měna 3 4 6 4" xfId="36653" xr:uid="{00000000-0005-0000-0000-0000F90F0000}"/>
    <cellStyle name="Měna 3 4 7" xfId="422" xr:uid="{00000000-0005-0000-0000-0000FA0F0000}"/>
    <cellStyle name="Měna 3 4 7 2" xfId="20716" xr:uid="{00000000-0005-0000-0000-0000FB0F0000}"/>
    <cellStyle name="Měna 3 4 7 3" xfId="1233" xr:uid="{00000000-0005-0000-0000-0000FC0F0000}"/>
    <cellStyle name="Měna 3 4 8" xfId="752" xr:uid="{00000000-0005-0000-0000-0000FD0F0000}"/>
    <cellStyle name="Měna 3 4 8 2" xfId="1319" xr:uid="{00000000-0005-0000-0000-0000FE0F0000}"/>
    <cellStyle name="Měna 3 4 9" xfId="858" xr:uid="{00000000-0005-0000-0000-0000FF0F0000}"/>
    <cellStyle name="Měna 3 5" xfId="90" xr:uid="{00000000-0005-0000-0000-000000100000}"/>
    <cellStyle name="Měna 3 5 10" xfId="36878" xr:uid="{00000000-0005-0000-0000-000001100000}"/>
    <cellStyle name="Měna 3 5 11" xfId="36986" xr:uid="{00000000-0005-0000-0000-000002100000}"/>
    <cellStyle name="Měna 3 5 12" xfId="317" xr:uid="{00000000-0005-0000-0000-000003100000}"/>
    <cellStyle name="Měna 3 5 2" xfId="236" xr:uid="{00000000-0005-0000-0000-000004100000}"/>
    <cellStyle name="Měna 3 5 2 10" xfId="37051" xr:uid="{00000000-0005-0000-0000-000005100000}"/>
    <cellStyle name="Měna 3 5 2 11" xfId="368" xr:uid="{00000000-0005-0000-0000-000006100000}"/>
    <cellStyle name="Měna 3 5 2 2" xfId="591" xr:uid="{00000000-0005-0000-0000-000007100000}"/>
    <cellStyle name="Měna 3 5 2 2 2" xfId="1038" xr:uid="{00000000-0005-0000-0000-000008100000}"/>
    <cellStyle name="Měna 3 5 2 2 3" xfId="3419" xr:uid="{00000000-0005-0000-0000-000009100000}"/>
    <cellStyle name="Měna 3 5 2 2 4" xfId="36605" xr:uid="{00000000-0005-0000-0000-00000A100000}"/>
    <cellStyle name="Měna 3 5 2 2 5" xfId="37129" xr:uid="{00000000-0005-0000-0000-00000B100000}"/>
    <cellStyle name="Měna 3 5 2 3" xfId="700" xr:uid="{00000000-0005-0000-0000-00000C100000}"/>
    <cellStyle name="Měna 3 5 2 3 2" xfId="1144" xr:uid="{00000000-0005-0000-0000-00000D100000}"/>
    <cellStyle name="Měna 3 5 2 3 3" xfId="36711" xr:uid="{00000000-0005-0000-0000-00000E100000}"/>
    <cellStyle name="Měna 3 5 2 4" xfId="482" xr:uid="{00000000-0005-0000-0000-00000F100000}"/>
    <cellStyle name="Měna 3 5 2 4 2" xfId="20821" xr:uid="{00000000-0005-0000-0000-000010100000}"/>
    <cellStyle name="Měna 3 5 2 4 3" xfId="1188" xr:uid="{00000000-0005-0000-0000-000011100000}"/>
    <cellStyle name="Měna 3 5 2 5" xfId="810" xr:uid="{00000000-0005-0000-0000-000012100000}"/>
    <cellStyle name="Měna 3 5 2 5 2" xfId="1416" xr:uid="{00000000-0005-0000-0000-000013100000}"/>
    <cellStyle name="Měna 3 5 2 6" xfId="926" xr:uid="{00000000-0005-0000-0000-000014100000}"/>
    <cellStyle name="Měna 3 5 2 7" xfId="36502" xr:uid="{00000000-0005-0000-0000-000015100000}"/>
    <cellStyle name="Měna 3 5 2 8" xfId="36823" xr:uid="{00000000-0005-0000-0000-000016100000}"/>
    <cellStyle name="Měna 3 5 2 9" xfId="36934" xr:uid="{00000000-0005-0000-0000-000017100000}"/>
    <cellStyle name="Měna 3 5 3" xfId="536" xr:uid="{00000000-0005-0000-0000-000018100000}"/>
    <cellStyle name="Měna 3 5 3 2" xfId="985" xr:uid="{00000000-0005-0000-0000-000019100000}"/>
    <cellStyle name="Měna 3 5 3 3" xfId="3420" xr:uid="{00000000-0005-0000-0000-00001A100000}"/>
    <cellStyle name="Měna 3 5 3 4" xfId="36552" xr:uid="{00000000-0005-0000-0000-00001B100000}"/>
    <cellStyle name="Měna 3 5 3 5" xfId="37130" xr:uid="{00000000-0005-0000-0000-00001C100000}"/>
    <cellStyle name="Měna 3 5 4" xfId="644" xr:uid="{00000000-0005-0000-0000-00001D100000}"/>
    <cellStyle name="Měna 3 5 4 2" xfId="1091" xr:uid="{00000000-0005-0000-0000-00001E100000}"/>
    <cellStyle name="Měna 3 5 4 3" xfId="36658" xr:uid="{00000000-0005-0000-0000-00001F100000}"/>
    <cellStyle name="Měna 3 5 5" xfId="427" xr:uid="{00000000-0005-0000-0000-000020100000}"/>
    <cellStyle name="Měna 3 5 5 2" xfId="20820" xr:uid="{00000000-0005-0000-0000-000021100000}"/>
    <cellStyle name="Měna 3 5 5 3" xfId="945" xr:uid="{00000000-0005-0000-0000-000022100000}"/>
    <cellStyle name="Měna 3 5 6" xfId="757" xr:uid="{00000000-0005-0000-0000-000023100000}"/>
    <cellStyle name="Měna 3 5 6 2" xfId="1324" xr:uid="{00000000-0005-0000-0000-000024100000}"/>
    <cellStyle name="Měna 3 5 7" xfId="863" xr:uid="{00000000-0005-0000-0000-000025100000}"/>
    <cellStyle name="Měna 3 5 8" xfId="36460" xr:uid="{00000000-0005-0000-0000-000026100000}"/>
    <cellStyle name="Měna 3 5 9" xfId="36768" xr:uid="{00000000-0005-0000-0000-000027100000}"/>
    <cellStyle name="Měna 3 6" xfId="228" xr:uid="{00000000-0005-0000-0000-000028100000}"/>
    <cellStyle name="Měna 3 6 10" xfId="36815" xr:uid="{00000000-0005-0000-0000-000029100000}"/>
    <cellStyle name="Měna 3 6 11" xfId="36926" xr:uid="{00000000-0005-0000-0000-00002A100000}"/>
    <cellStyle name="Měna 3 6 12" xfId="36987" xr:uid="{00000000-0005-0000-0000-00002B100000}"/>
    <cellStyle name="Měna 3 6 13" xfId="360" xr:uid="{00000000-0005-0000-0000-00002C100000}"/>
    <cellStyle name="Měna 3 6 2" xfId="583" xr:uid="{00000000-0005-0000-0000-00002D100000}"/>
    <cellStyle name="Měna 3 6 2 2" xfId="1030" xr:uid="{00000000-0005-0000-0000-00002E100000}"/>
    <cellStyle name="Měna 3 6 2 2 2" xfId="22091" xr:uid="{00000000-0005-0000-0000-00002F100000}"/>
    <cellStyle name="Měna 3 6 2 2 3" xfId="3421" xr:uid="{00000000-0005-0000-0000-000030100000}"/>
    <cellStyle name="Měna 3 6 2 3" xfId="20823" xr:uid="{00000000-0005-0000-0000-000031100000}"/>
    <cellStyle name="Měna 3 6 2 4" xfId="1461" xr:uid="{00000000-0005-0000-0000-000032100000}"/>
    <cellStyle name="Měna 3 6 2 5" xfId="36597" xr:uid="{00000000-0005-0000-0000-000033100000}"/>
    <cellStyle name="Měna 3 6 2 6" xfId="37131" xr:uid="{00000000-0005-0000-0000-000034100000}"/>
    <cellStyle name="Měna 3 6 3" xfId="692" xr:uid="{00000000-0005-0000-0000-000035100000}"/>
    <cellStyle name="Měna 3 6 3 2" xfId="1136" xr:uid="{00000000-0005-0000-0000-000036100000}"/>
    <cellStyle name="Měna 3 6 3 2 2" xfId="22092" xr:uid="{00000000-0005-0000-0000-000037100000}"/>
    <cellStyle name="Měna 3 6 3 3" xfId="3422" xr:uid="{00000000-0005-0000-0000-000038100000}"/>
    <cellStyle name="Měna 3 6 3 4" xfId="36703" xr:uid="{00000000-0005-0000-0000-000039100000}"/>
    <cellStyle name="Měna 3 6 4" xfId="474" xr:uid="{00000000-0005-0000-0000-00003A100000}"/>
    <cellStyle name="Měna 3 6 4 2" xfId="20743" xr:uid="{00000000-0005-0000-0000-00003B100000}"/>
    <cellStyle name="Měna 3 6 4 3" xfId="948" xr:uid="{00000000-0005-0000-0000-00003C100000}"/>
    <cellStyle name="Měna 3 6 5" xfId="802" xr:uid="{00000000-0005-0000-0000-00003D100000}"/>
    <cellStyle name="Měna 3 6 5 2" xfId="20822" xr:uid="{00000000-0005-0000-0000-00003E100000}"/>
    <cellStyle name="Měna 3 6 5 3" xfId="1408" xr:uid="{00000000-0005-0000-0000-00003F100000}"/>
    <cellStyle name="Měna 3 6 6" xfId="918" xr:uid="{00000000-0005-0000-0000-000040100000}"/>
    <cellStyle name="Měna 3 6 7" xfId="36420" xr:uid="{00000000-0005-0000-0000-000041100000}"/>
    <cellStyle name="Měna 3 6 8" xfId="1285" xr:uid="{00000000-0005-0000-0000-000042100000}"/>
    <cellStyle name="Měna 3 6 9" xfId="36496" xr:uid="{00000000-0005-0000-0000-000043100000}"/>
    <cellStyle name="Měna 3 7" xfId="528" xr:uid="{00000000-0005-0000-0000-000044100000}"/>
    <cellStyle name="Měna 3 7 2" xfId="977" xr:uid="{00000000-0005-0000-0000-000045100000}"/>
    <cellStyle name="Měna 3 7 2 2" xfId="3423" xr:uid="{00000000-0005-0000-0000-000046100000}"/>
    <cellStyle name="Měna 3 7 2 2 2" xfId="22093" xr:uid="{00000000-0005-0000-0000-000047100000}"/>
    <cellStyle name="Měna 3 7 2 3" xfId="20825" xr:uid="{00000000-0005-0000-0000-000048100000}"/>
    <cellStyle name="Měna 3 7 2 4" xfId="1495" xr:uid="{00000000-0005-0000-0000-000049100000}"/>
    <cellStyle name="Měna 3 7 2 5" xfId="37132" xr:uid="{00000000-0005-0000-0000-00004A100000}"/>
    <cellStyle name="Měna 3 7 3" xfId="3424" xr:uid="{00000000-0005-0000-0000-00004B100000}"/>
    <cellStyle name="Měna 3 7 3 2" xfId="22094" xr:uid="{00000000-0005-0000-0000-00004C100000}"/>
    <cellStyle name="Měna 3 7 4" xfId="20824" xr:uid="{00000000-0005-0000-0000-00004D100000}"/>
    <cellStyle name="Měna 3 7 5" xfId="1284" xr:uid="{00000000-0005-0000-0000-00004E100000}"/>
    <cellStyle name="Měna 3 7 6" xfId="36544" xr:uid="{00000000-0005-0000-0000-00004F100000}"/>
    <cellStyle name="Měna 3 7 7" xfId="37009" xr:uid="{00000000-0005-0000-0000-000050100000}"/>
    <cellStyle name="Měna 3 8" xfId="636" xr:uid="{00000000-0005-0000-0000-000051100000}"/>
    <cellStyle name="Měna 3 8 2" xfId="1083" xr:uid="{00000000-0005-0000-0000-000052100000}"/>
    <cellStyle name="Měna 3 8 2 2" xfId="22095" xr:uid="{00000000-0005-0000-0000-000053100000}"/>
    <cellStyle name="Měna 3 8 3" xfId="5198" xr:uid="{00000000-0005-0000-0000-000054100000}"/>
    <cellStyle name="Měna 3 8 3 2" xfId="22758" xr:uid="{00000000-0005-0000-0000-000055100000}"/>
    <cellStyle name="Měna 3 8 4" xfId="20939" xr:uid="{00000000-0005-0000-0000-000056100000}"/>
    <cellStyle name="Měna 3 8 5" xfId="1844" xr:uid="{00000000-0005-0000-0000-000057100000}"/>
    <cellStyle name="Měna 3 8 6" xfId="36650" xr:uid="{00000000-0005-0000-0000-000058100000}"/>
    <cellStyle name="Měna 3 8 7" xfId="37133" xr:uid="{00000000-0005-0000-0000-000059100000}"/>
    <cellStyle name="Měna 3 9" xfId="419" xr:uid="{00000000-0005-0000-0000-00005A100000}"/>
    <cellStyle name="Měna 3 9 2" xfId="4826" xr:uid="{00000000-0005-0000-0000-00005B100000}"/>
    <cellStyle name="Měna 3 9 2 2" xfId="22665" xr:uid="{00000000-0005-0000-0000-00005C100000}"/>
    <cellStyle name="Měna 3 9 3" xfId="4494" xr:uid="{00000000-0005-0000-0000-00005D100000}"/>
    <cellStyle name="Měna 3 9 3 2" xfId="22562" xr:uid="{00000000-0005-0000-0000-00005E100000}"/>
    <cellStyle name="Měna 3 9 4" xfId="5298" xr:uid="{00000000-0005-0000-0000-00005F100000}"/>
    <cellStyle name="Měna 3 9 4 2" xfId="22815" xr:uid="{00000000-0005-0000-0000-000060100000}"/>
    <cellStyle name="Měna 3 9 5" xfId="3425" xr:uid="{00000000-0005-0000-0000-000061100000}"/>
    <cellStyle name="Měna 3 9 5 2" xfId="22096" xr:uid="{00000000-0005-0000-0000-000062100000}"/>
    <cellStyle name="Měna 3 9 6" xfId="20881" xr:uid="{00000000-0005-0000-0000-000063100000}"/>
    <cellStyle name="Měna 3 9 7" xfId="1689" xr:uid="{00000000-0005-0000-0000-000064100000}"/>
    <cellStyle name="Měna 3 9 8" xfId="1216" xr:uid="{00000000-0005-0000-0000-000065100000}"/>
    <cellStyle name="Měna 30" xfId="5108" xr:uid="{00000000-0005-0000-0000-000066100000}"/>
    <cellStyle name="Měna 30 2" xfId="8511" xr:uid="{00000000-0005-0000-0000-000067100000}"/>
    <cellStyle name="Měna 30 2 2" xfId="17197" xr:uid="{00000000-0005-0000-0000-000068100000}"/>
    <cellStyle name="Měna 30 2 2 2" xfId="34283" xr:uid="{00000000-0005-0000-0000-000069100000}"/>
    <cellStyle name="Měna 30 2 3" xfId="25740" xr:uid="{00000000-0005-0000-0000-00006A100000}"/>
    <cellStyle name="Měna 30 3" xfId="11566" xr:uid="{00000000-0005-0000-0000-00006B100000}"/>
    <cellStyle name="Měna 30 3 2" xfId="28733" xr:uid="{00000000-0005-0000-0000-00006C100000}"/>
    <cellStyle name="Měna 30 4" xfId="14628" xr:uid="{00000000-0005-0000-0000-00006D100000}"/>
    <cellStyle name="Měna 30 4 2" xfId="31726" xr:uid="{00000000-0005-0000-0000-00006E100000}"/>
    <cellStyle name="Měna 30 5" xfId="22674" xr:uid="{00000000-0005-0000-0000-00006F100000}"/>
    <cellStyle name="Měna 31" xfId="19491" xr:uid="{00000000-0005-0000-0000-000070100000}"/>
    <cellStyle name="Měna 31 2" xfId="36195" xr:uid="{00000000-0005-0000-0000-000071100000}"/>
    <cellStyle name="Měna 32" xfId="20699" xr:uid="{00000000-0005-0000-0000-000072100000}"/>
    <cellStyle name="Měna 33" xfId="20761" xr:uid="{00000000-0005-0000-0000-000073100000}"/>
    <cellStyle name="Měna 34" xfId="36320" xr:uid="{00000000-0005-0000-0000-000074100000}"/>
    <cellStyle name="Měna 35" xfId="36370" xr:uid="{00000000-0005-0000-0000-000075100000}"/>
    <cellStyle name="Měna 36" xfId="36427" xr:uid="{00000000-0005-0000-0000-000076100000}"/>
    <cellStyle name="Měna 37" xfId="36733" xr:uid="{00000000-0005-0000-0000-000077100000}"/>
    <cellStyle name="Měna 38" xfId="36843" xr:uid="{00000000-0005-0000-0000-000078100000}"/>
    <cellStyle name="Měna 39" xfId="282" xr:uid="{00000000-0005-0000-0000-000079100000}"/>
    <cellStyle name="Měna 4" xfId="91" xr:uid="{00000000-0005-0000-0000-00007A100000}"/>
    <cellStyle name="Měna 4 10" xfId="36461" xr:uid="{00000000-0005-0000-0000-00007B100000}"/>
    <cellStyle name="Měna 4 11" xfId="36769" xr:uid="{00000000-0005-0000-0000-00007C100000}"/>
    <cellStyle name="Měna 4 12" xfId="36879" xr:uid="{00000000-0005-0000-0000-00007D100000}"/>
    <cellStyle name="Měna 4 13" xfId="36988" xr:uid="{00000000-0005-0000-0000-00007E100000}"/>
    <cellStyle name="Měna 4 14" xfId="318" xr:uid="{00000000-0005-0000-0000-00007F100000}"/>
    <cellStyle name="Měna 4 2" xfId="237" xr:uid="{00000000-0005-0000-0000-000080100000}"/>
    <cellStyle name="Měna 4 2 10" xfId="37013" xr:uid="{00000000-0005-0000-0000-000081100000}"/>
    <cellStyle name="Měna 4 2 11" xfId="369" xr:uid="{00000000-0005-0000-0000-000082100000}"/>
    <cellStyle name="Měna 4 2 2" xfId="592" xr:uid="{00000000-0005-0000-0000-000083100000}"/>
    <cellStyle name="Měna 4 2 2 2" xfId="1039" xr:uid="{00000000-0005-0000-0000-000084100000}"/>
    <cellStyle name="Měna 4 2 2 3" xfId="4827" xr:uid="{00000000-0005-0000-0000-000085100000}"/>
    <cellStyle name="Měna 4 2 2 4" xfId="36606" xr:uid="{00000000-0005-0000-0000-000086100000}"/>
    <cellStyle name="Měna 4 2 2 5" xfId="37134" xr:uid="{00000000-0005-0000-0000-000087100000}"/>
    <cellStyle name="Měna 4 2 3" xfId="701" xr:uid="{00000000-0005-0000-0000-000088100000}"/>
    <cellStyle name="Měna 4 2 3 2" xfId="1145" xr:uid="{00000000-0005-0000-0000-000089100000}"/>
    <cellStyle name="Měna 4 2 3 3" xfId="36712" xr:uid="{00000000-0005-0000-0000-00008A100000}"/>
    <cellStyle name="Měna 4 2 4" xfId="483" xr:uid="{00000000-0005-0000-0000-00008B100000}"/>
    <cellStyle name="Měna 4 2 4 2" xfId="20935" xr:uid="{00000000-0005-0000-0000-00008C100000}"/>
    <cellStyle name="Měna 4 2 4 3" xfId="1242" xr:uid="{00000000-0005-0000-0000-00008D100000}"/>
    <cellStyle name="Měna 4 2 5" xfId="811" xr:uid="{00000000-0005-0000-0000-00008E100000}"/>
    <cellStyle name="Měna 4 2 5 2" xfId="1417" xr:uid="{00000000-0005-0000-0000-00008F100000}"/>
    <cellStyle name="Měna 4 2 6" xfId="927" xr:uid="{00000000-0005-0000-0000-000090100000}"/>
    <cellStyle name="Měna 4 2 7" xfId="36503" xr:uid="{00000000-0005-0000-0000-000091100000}"/>
    <cellStyle name="Měna 4 2 8" xfId="36824" xr:uid="{00000000-0005-0000-0000-000092100000}"/>
    <cellStyle name="Měna 4 2 9" xfId="36935" xr:uid="{00000000-0005-0000-0000-000093100000}"/>
    <cellStyle name="Měna 4 3" xfId="537" xr:uid="{00000000-0005-0000-0000-000094100000}"/>
    <cellStyle name="Měna 4 3 2" xfId="986" xr:uid="{00000000-0005-0000-0000-000095100000}"/>
    <cellStyle name="Měna 4 3 2 2" xfId="22666" xr:uid="{00000000-0005-0000-0000-000096100000}"/>
    <cellStyle name="Měna 4 3 3" xfId="20882" xr:uid="{00000000-0005-0000-0000-000097100000}"/>
    <cellStyle name="Měna 4 3 4" xfId="1694" xr:uid="{00000000-0005-0000-0000-000098100000}"/>
    <cellStyle name="Měna 4 3 5" xfId="36553" xr:uid="{00000000-0005-0000-0000-000099100000}"/>
    <cellStyle name="Měna 4 3 6" xfId="37135" xr:uid="{00000000-0005-0000-0000-00009A100000}"/>
    <cellStyle name="Měna 4 4" xfId="645" xr:uid="{00000000-0005-0000-0000-00009B100000}"/>
    <cellStyle name="Měna 4 4 2" xfId="1092" xr:uid="{00000000-0005-0000-0000-00009C100000}"/>
    <cellStyle name="Měna 4 4 3" xfId="4575" xr:uid="{00000000-0005-0000-0000-00009D100000}"/>
    <cellStyle name="Měna 4 4 4" xfId="36659" xr:uid="{00000000-0005-0000-0000-00009E100000}"/>
    <cellStyle name="Měna 4 5" xfId="428" xr:uid="{00000000-0005-0000-0000-00009F100000}"/>
    <cellStyle name="Měna 4 5 2" xfId="20718" xr:uid="{00000000-0005-0000-0000-0000A0100000}"/>
    <cellStyle name="Měna 4 5 3" xfId="1231" xr:uid="{00000000-0005-0000-0000-0000A1100000}"/>
    <cellStyle name="Měna 4 6" xfId="758" xr:uid="{00000000-0005-0000-0000-0000A2100000}"/>
    <cellStyle name="Měna 4 6 2" xfId="1325" xr:uid="{00000000-0005-0000-0000-0000A3100000}"/>
    <cellStyle name="Měna 4 7" xfId="864" xr:uid="{00000000-0005-0000-0000-0000A4100000}"/>
    <cellStyle name="Měna 4 8" xfId="36333" xr:uid="{00000000-0005-0000-0000-0000A5100000}"/>
    <cellStyle name="Měna 4 9" xfId="36394" xr:uid="{00000000-0005-0000-0000-0000A6100000}"/>
    <cellStyle name="Měna 5" xfId="92" xr:uid="{00000000-0005-0000-0000-0000A7100000}"/>
    <cellStyle name="Měna 5 10" xfId="36395" xr:uid="{00000000-0005-0000-0000-0000A8100000}"/>
    <cellStyle name="Měna 5 11" xfId="36462" xr:uid="{00000000-0005-0000-0000-0000A9100000}"/>
    <cellStyle name="Měna 5 12" xfId="36770" xr:uid="{00000000-0005-0000-0000-0000AA100000}"/>
    <cellStyle name="Měna 5 13" xfId="36880" xr:uid="{00000000-0005-0000-0000-0000AB100000}"/>
    <cellStyle name="Měna 5 14" xfId="36989" xr:uid="{00000000-0005-0000-0000-0000AC100000}"/>
    <cellStyle name="Měna 5 15" xfId="319" xr:uid="{00000000-0005-0000-0000-0000AD100000}"/>
    <cellStyle name="Měna 5 2" xfId="93" xr:uid="{00000000-0005-0000-0000-0000AE100000}"/>
    <cellStyle name="Měna 5 2 10" xfId="36771" xr:uid="{00000000-0005-0000-0000-0000AF100000}"/>
    <cellStyle name="Měna 5 2 11" xfId="36881" xr:uid="{00000000-0005-0000-0000-0000B0100000}"/>
    <cellStyle name="Měna 5 2 12" xfId="36990" xr:uid="{00000000-0005-0000-0000-0000B1100000}"/>
    <cellStyle name="Měna 5 2 13" xfId="320" xr:uid="{00000000-0005-0000-0000-0000B2100000}"/>
    <cellStyle name="Měna 5 2 2" xfId="239" xr:uid="{00000000-0005-0000-0000-0000B3100000}"/>
    <cellStyle name="Měna 5 2 2 10" xfId="371" xr:uid="{00000000-0005-0000-0000-0000B4100000}"/>
    <cellStyle name="Měna 5 2 2 2" xfId="594" xr:uid="{00000000-0005-0000-0000-0000B5100000}"/>
    <cellStyle name="Měna 5 2 2 2 2" xfId="1041" xr:uid="{00000000-0005-0000-0000-0000B6100000}"/>
    <cellStyle name="Měna 5 2 2 2 3" xfId="36608" xr:uid="{00000000-0005-0000-0000-0000B7100000}"/>
    <cellStyle name="Měna 5 2 2 2 4" xfId="37136" xr:uid="{00000000-0005-0000-0000-0000B8100000}"/>
    <cellStyle name="Měna 5 2 2 3" xfId="703" xr:uid="{00000000-0005-0000-0000-0000B9100000}"/>
    <cellStyle name="Měna 5 2 2 3 2" xfId="1147" xr:uid="{00000000-0005-0000-0000-0000BA100000}"/>
    <cellStyle name="Měna 5 2 2 3 3" xfId="36714" xr:uid="{00000000-0005-0000-0000-0000BB100000}"/>
    <cellStyle name="Měna 5 2 2 4" xfId="485" xr:uid="{00000000-0005-0000-0000-0000BC100000}"/>
    <cellStyle name="Měna 5 2 2 4 2" xfId="36363" xr:uid="{00000000-0005-0000-0000-0000BD100000}"/>
    <cellStyle name="Měna 5 2 2 4 3" xfId="1170" xr:uid="{00000000-0005-0000-0000-0000BE100000}"/>
    <cellStyle name="Měna 5 2 2 5" xfId="813" xr:uid="{00000000-0005-0000-0000-0000BF100000}"/>
    <cellStyle name="Měna 5 2 2 5 2" xfId="1419" xr:uid="{00000000-0005-0000-0000-0000C0100000}"/>
    <cellStyle name="Měna 5 2 2 6" xfId="929" xr:uid="{00000000-0005-0000-0000-0000C1100000}"/>
    <cellStyle name="Měna 5 2 2 7" xfId="36826" xr:uid="{00000000-0005-0000-0000-0000C2100000}"/>
    <cellStyle name="Měna 5 2 2 8" xfId="36937" xr:uid="{00000000-0005-0000-0000-0000C3100000}"/>
    <cellStyle name="Měna 5 2 2 9" xfId="37052" xr:uid="{00000000-0005-0000-0000-0000C4100000}"/>
    <cellStyle name="Měna 5 2 3" xfId="539" xr:uid="{00000000-0005-0000-0000-0000C5100000}"/>
    <cellStyle name="Měna 5 2 3 2" xfId="988" xr:uid="{00000000-0005-0000-0000-0000C6100000}"/>
    <cellStyle name="Měna 5 2 3 3" xfId="1696" xr:uid="{00000000-0005-0000-0000-0000C7100000}"/>
    <cellStyle name="Měna 5 2 3 4" xfId="36555" xr:uid="{00000000-0005-0000-0000-0000C8100000}"/>
    <cellStyle name="Měna 5 2 3 5" xfId="37137" xr:uid="{00000000-0005-0000-0000-0000C9100000}"/>
    <cellStyle name="Měna 5 2 4" xfId="647" xr:uid="{00000000-0005-0000-0000-0000CA100000}"/>
    <cellStyle name="Měna 5 2 4 2" xfId="1094" xr:uid="{00000000-0005-0000-0000-0000CB100000}"/>
    <cellStyle name="Měna 5 2 4 3" xfId="4578" xr:uid="{00000000-0005-0000-0000-0000CC100000}"/>
    <cellStyle name="Měna 5 2 4 4" xfId="36661" xr:uid="{00000000-0005-0000-0000-0000CD100000}"/>
    <cellStyle name="Měna 5 2 5" xfId="430" xr:uid="{00000000-0005-0000-0000-0000CE100000}"/>
    <cellStyle name="Měna 5 2 5 2" xfId="20720" xr:uid="{00000000-0005-0000-0000-0000CF100000}"/>
    <cellStyle name="Měna 5 2 5 3" xfId="1249" xr:uid="{00000000-0005-0000-0000-0000D0100000}"/>
    <cellStyle name="Měna 5 2 6" xfId="760" xr:uid="{00000000-0005-0000-0000-0000D1100000}"/>
    <cellStyle name="Měna 5 2 6 2" xfId="1327" xr:uid="{00000000-0005-0000-0000-0000D2100000}"/>
    <cellStyle name="Měna 5 2 7" xfId="866" xr:uid="{00000000-0005-0000-0000-0000D3100000}"/>
    <cellStyle name="Měna 5 2 8" xfId="36396" xr:uid="{00000000-0005-0000-0000-0000D4100000}"/>
    <cellStyle name="Měna 5 2 9" xfId="36463" xr:uid="{00000000-0005-0000-0000-0000D5100000}"/>
    <cellStyle name="Měna 5 3" xfId="238" xr:uid="{00000000-0005-0000-0000-0000D6100000}"/>
    <cellStyle name="Měna 5 3 10" xfId="37014" xr:uid="{00000000-0005-0000-0000-0000D7100000}"/>
    <cellStyle name="Měna 5 3 11" xfId="370" xr:uid="{00000000-0005-0000-0000-0000D8100000}"/>
    <cellStyle name="Měna 5 3 2" xfId="593" xr:uid="{00000000-0005-0000-0000-0000D9100000}"/>
    <cellStyle name="Měna 5 3 2 2" xfId="1040" xr:uid="{00000000-0005-0000-0000-0000DA100000}"/>
    <cellStyle name="Měna 5 3 2 3" xfId="4828" xr:uid="{00000000-0005-0000-0000-0000DB100000}"/>
    <cellStyle name="Měna 5 3 2 4" xfId="36607" xr:uid="{00000000-0005-0000-0000-0000DC100000}"/>
    <cellStyle name="Měna 5 3 2 5" xfId="37138" xr:uid="{00000000-0005-0000-0000-0000DD100000}"/>
    <cellStyle name="Měna 5 3 3" xfId="702" xr:uid="{00000000-0005-0000-0000-0000DE100000}"/>
    <cellStyle name="Měna 5 3 3 2" xfId="1146" xr:uid="{00000000-0005-0000-0000-0000DF100000}"/>
    <cellStyle name="Měna 5 3 3 3" xfId="36713" xr:uid="{00000000-0005-0000-0000-0000E0100000}"/>
    <cellStyle name="Měna 5 3 4" xfId="484" xr:uid="{00000000-0005-0000-0000-0000E1100000}"/>
    <cellStyle name="Měna 5 3 4 2" xfId="20936" xr:uid="{00000000-0005-0000-0000-0000E2100000}"/>
    <cellStyle name="Měna 5 3 4 3" xfId="1206" xr:uid="{00000000-0005-0000-0000-0000E3100000}"/>
    <cellStyle name="Měna 5 3 5" xfId="812" xr:uid="{00000000-0005-0000-0000-0000E4100000}"/>
    <cellStyle name="Měna 5 3 5 2" xfId="1418" xr:uid="{00000000-0005-0000-0000-0000E5100000}"/>
    <cellStyle name="Měna 5 3 6" xfId="928" xr:uid="{00000000-0005-0000-0000-0000E6100000}"/>
    <cellStyle name="Měna 5 3 7" xfId="36504" xr:uid="{00000000-0005-0000-0000-0000E7100000}"/>
    <cellStyle name="Měna 5 3 8" xfId="36825" xr:uid="{00000000-0005-0000-0000-0000E8100000}"/>
    <cellStyle name="Měna 5 3 9" xfId="36936" xr:uid="{00000000-0005-0000-0000-0000E9100000}"/>
    <cellStyle name="Měna 5 4" xfId="538" xr:uid="{00000000-0005-0000-0000-0000EA100000}"/>
    <cellStyle name="Měna 5 4 2" xfId="987" xr:uid="{00000000-0005-0000-0000-0000EB100000}"/>
    <cellStyle name="Měna 5 4 3" xfId="1695" xr:uid="{00000000-0005-0000-0000-0000EC100000}"/>
    <cellStyle name="Měna 5 4 4" xfId="36554" xr:uid="{00000000-0005-0000-0000-0000ED100000}"/>
    <cellStyle name="Měna 5 4 5" xfId="37139" xr:uid="{00000000-0005-0000-0000-0000EE100000}"/>
    <cellStyle name="Měna 5 5" xfId="646" xr:uid="{00000000-0005-0000-0000-0000EF100000}"/>
    <cellStyle name="Měna 5 5 2" xfId="1093" xr:uid="{00000000-0005-0000-0000-0000F0100000}"/>
    <cellStyle name="Měna 5 5 3" xfId="4576" xr:uid="{00000000-0005-0000-0000-0000F1100000}"/>
    <cellStyle name="Měna 5 5 4" xfId="36660" xr:uid="{00000000-0005-0000-0000-0000F2100000}"/>
    <cellStyle name="Měna 5 6" xfId="429" xr:uid="{00000000-0005-0000-0000-0000F3100000}"/>
    <cellStyle name="Měna 5 6 2" xfId="20719" xr:uid="{00000000-0005-0000-0000-0000F4100000}"/>
    <cellStyle name="Měna 5 6 3" xfId="1195" xr:uid="{00000000-0005-0000-0000-0000F5100000}"/>
    <cellStyle name="Měna 5 7" xfId="759" xr:uid="{00000000-0005-0000-0000-0000F6100000}"/>
    <cellStyle name="Měna 5 7 2" xfId="1326" xr:uid="{00000000-0005-0000-0000-0000F7100000}"/>
    <cellStyle name="Měna 5 8" xfId="865" xr:uid="{00000000-0005-0000-0000-0000F8100000}"/>
    <cellStyle name="Měna 5 9" xfId="36334" xr:uid="{00000000-0005-0000-0000-0000F9100000}"/>
    <cellStyle name="Měna 6" xfId="94" xr:uid="{00000000-0005-0000-0000-0000FA100000}"/>
    <cellStyle name="Měna 6 10" xfId="867" xr:uid="{00000000-0005-0000-0000-0000FB100000}"/>
    <cellStyle name="Měna 6 11" xfId="20765" xr:uid="{00000000-0005-0000-0000-0000FC100000}"/>
    <cellStyle name="Měna 6 12" xfId="20826" xr:uid="{00000000-0005-0000-0000-0000FD100000}"/>
    <cellStyle name="Měna 6 13" xfId="36335" xr:uid="{00000000-0005-0000-0000-0000FE100000}"/>
    <cellStyle name="Měna 6 14" xfId="36397" xr:uid="{00000000-0005-0000-0000-0000FF100000}"/>
    <cellStyle name="Měna 6 15" xfId="36464" xr:uid="{00000000-0005-0000-0000-000000110000}"/>
    <cellStyle name="Měna 6 16" xfId="36772" xr:uid="{00000000-0005-0000-0000-000001110000}"/>
    <cellStyle name="Měna 6 17" xfId="36882" xr:uid="{00000000-0005-0000-0000-000002110000}"/>
    <cellStyle name="Měna 6 18" xfId="36991" xr:uid="{00000000-0005-0000-0000-000003110000}"/>
    <cellStyle name="Měna 6 19" xfId="321" xr:uid="{00000000-0005-0000-0000-000004110000}"/>
    <cellStyle name="Měna 6 2" xfId="95" xr:uid="{00000000-0005-0000-0000-000005110000}"/>
    <cellStyle name="Měna 6 2 10" xfId="36773" xr:uid="{00000000-0005-0000-0000-000006110000}"/>
    <cellStyle name="Měna 6 2 11" xfId="36883" xr:uid="{00000000-0005-0000-0000-000007110000}"/>
    <cellStyle name="Měna 6 2 12" xfId="36992" xr:uid="{00000000-0005-0000-0000-000008110000}"/>
    <cellStyle name="Měna 6 2 13" xfId="322" xr:uid="{00000000-0005-0000-0000-000009110000}"/>
    <cellStyle name="Měna 6 2 2" xfId="241" xr:uid="{00000000-0005-0000-0000-00000A110000}"/>
    <cellStyle name="Měna 6 2 2 10" xfId="37016" xr:uid="{00000000-0005-0000-0000-00000B110000}"/>
    <cellStyle name="Měna 6 2 2 11" xfId="373" xr:uid="{00000000-0005-0000-0000-00000C110000}"/>
    <cellStyle name="Měna 6 2 2 2" xfId="596" xr:uid="{00000000-0005-0000-0000-00000D110000}"/>
    <cellStyle name="Měna 6 2 2 2 2" xfId="1043" xr:uid="{00000000-0005-0000-0000-00000E110000}"/>
    <cellStyle name="Měna 6 2 2 2 3" xfId="3426" xr:uid="{00000000-0005-0000-0000-00000F110000}"/>
    <cellStyle name="Měna 6 2 2 2 4" xfId="36610" xr:uid="{00000000-0005-0000-0000-000010110000}"/>
    <cellStyle name="Měna 6 2 2 2 5" xfId="37140" xr:uid="{00000000-0005-0000-0000-000011110000}"/>
    <cellStyle name="Měna 6 2 2 3" xfId="705" xr:uid="{00000000-0005-0000-0000-000012110000}"/>
    <cellStyle name="Měna 6 2 2 3 2" xfId="1149" xr:uid="{00000000-0005-0000-0000-000013110000}"/>
    <cellStyle name="Měna 6 2 2 3 3" xfId="36716" xr:uid="{00000000-0005-0000-0000-000014110000}"/>
    <cellStyle name="Měna 6 2 2 4" xfId="487" xr:uid="{00000000-0005-0000-0000-000015110000}"/>
    <cellStyle name="Měna 6 2 2 4 2" xfId="20827" xr:uid="{00000000-0005-0000-0000-000016110000}"/>
    <cellStyle name="Měna 6 2 2 4 3" xfId="889" xr:uid="{00000000-0005-0000-0000-000017110000}"/>
    <cellStyle name="Měna 6 2 2 5" xfId="815" xr:uid="{00000000-0005-0000-0000-000018110000}"/>
    <cellStyle name="Měna 6 2 2 5 2" xfId="1421" xr:uid="{00000000-0005-0000-0000-000019110000}"/>
    <cellStyle name="Měna 6 2 2 6" xfId="931" xr:uid="{00000000-0005-0000-0000-00001A110000}"/>
    <cellStyle name="Měna 6 2 2 7" xfId="36506" xr:uid="{00000000-0005-0000-0000-00001B110000}"/>
    <cellStyle name="Měna 6 2 2 8" xfId="36828" xr:uid="{00000000-0005-0000-0000-00001C110000}"/>
    <cellStyle name="Měna 6 2 2 9" xfId="36939" xr:uid="{00000000-0005-0000-0000-00001D110000}"/>
    <cellStyle name="Měna 6 2 3" xfId="541" xr:uid="{00000000-0005-0000-0000-00001E110000}"/>
    <cellStyle name="Měna 6 2 3 2" xfId="990" xr:uid="{00000000-0005-0000-0000-00001F110000}"/>
    <cellStyle name="Měna 6 2 3 3" xfId="3427" xr:uid="{00000000-0005-0000-0000-000020110000}"/>
    <cellStyle name="Měna 6 2 3 4" xfId="36557" xr:uid="{00000000-0005-0000-0000-000021110000}"/>
    <cellStyle name="Měna 6 2 3 5" xfId="37141" xr:uid="{00000000-0005-0000-0000-000022110000}"/>
    <cellStyle name="Měna 6 2 4" xfId="649" xr:uid="{00000000-0005-0000-0000-000023110000}"/>
    <cellStyle name="Měna 6 2 4 2" xfId="1096" xr:uid="{00000000-0005-0000-0000-000024110000}"/>
    <cellStyle name="Měna 6 2 4 3" xfId="36663" xr:uid="{00000000-0005-0000-0000-000025110000}"/>
    <cellStyle name="Měna 6 2 5" xfId="432" xr:uid="{00000000-0005-0000-0000-000026110000}"/>
    <cellStyle name="Měna 6 2 5 2" xfId="20766" xr:uid="{00000000-0005-0000-0000-000027110000}"/>
    <cellStyle name="Měna 6 2 5 3" xfId="1176" xr:uid="{00000000-0005-0000-0000-000028110000}"/>
    <cellStyle name="Měna 6 2 6" xfId="762" xr:uid="{00000000-0005-0000-0000-000029110000}"/>
    <cellStyle name="Měna 6 2 6 2" xfId="1329" xr:uid="{00000000-0005-0000-0000-00002A110000}"/>
    <cellStyle name="Měna 6 2 7" xfId="868" xr:uid="{00000000-0005-0000-0000-00002B110000}"/>
    <cellStyle name="Měna 6 2 8" xfId="36398" xr:uid="{00000000-0005-0000-0000-00002C110000}"/>
    <cellStyle name="Měna 6 2 9" xfId="36465" xr:uid="{00000000-0005-0000-0000-00002D110000}"/>
    <cellStyle name="Měna 6 3" xfId="96" xr:uid="{00000000-0005-0000-0000-00002E110000}"/>
    <cellStyle name="Měna 6 3 10" xfId="36774" xr:uid="{00000000-0005-0000-0000-00002F110000}"/>
    <cellStyle name="Měna 6 3 11" xfId="36884" xr:uid="{00000000-0005-0000-0000-000030110000}"/>
    <cellStyle name="Měna 6 3 12" xfId="36993" xr:uid="{00000000-0005-0000-0000-000031110000}"/>
    <cellStyle name="Měna 6 3 13" xfId="323" xr:uid="{00000000-0005-0000-0000-000032110000}"/>
    <cellStyle name="Měna 6 3 2" xfId="242" xr:uid="{00000000-0005-0000-0000-000033110000}"/>
    <cellStyle name="Měna 6 3 2 10" xfId="37017" xr:uid="{00000000-0005-0000-0000-000034110000}"/>
    <cellStyle name="Měna 6 3 2 11" xfId="374" xr:uid="{00000000-0005-0000-0000-000035110000}"/>
    <cellStyle name="Měna 6 3 2 2" xfId="597" xr:uid="{00000000-0005-0000-0000-000036110000}"/>
    <cellStyle name="Měna 6 3 2 2 2" xfId="1044" xr:uid="{00000000-0005-0000-0000-000037110000}"/>
    <cellStyle name="Měna 6 3 2 2 3" xfId="3428" xr:uid="{00000000-0005-0000-0000-000038110000}"/>
    <cellStyle name="Měna 6 3 2 2 4" xfId="36611" xr:uid="{00000000-0005-0000-0000-000039110000}"/>
    <cellStyle name="Měna 6 3 2 2 5" xfId="37142" xr:uid="{00000000-0005-0000-0000-00003A110000}"/>
    <cellStyle name="Měna 6 3 2 3" xfId="706" xr:uid="{00000000-0005-0000-0000-00003B110000}"/>
    <cellStyle name="Měna 6 3 2 3 2" xfId="1150" xr:uid="{00000000-0005-0000-0000-00003C110000}"/>
    <cellStyle name="Měna 6 3 2 3 3" xfId="36717" xr:uid="{00000000-0005-0000-0000-00003D110000}"/>
    <cellStyle name="Měna 6 3 2 4" xfId="488" xr:uid="{00000000-0005-0000-0000-00003E110000}"/>
    <cellStyle name="Měna 6 3 2 4 2" xfId="20828" xr:uid="{00000000-0005-0000-0000-00003F110000}"/>
    <cellStyle name="Měna 6 3 2 4 3" xfId="1221" xr:uid="{00000000-0005-0000-0000-000040110000}"/>
    <cellStyle name="Měna 6 3 2 5" xfId="816" xr:uid="{00000000-0005-0000-0000-000041110000}"/>
    <cellStyle name="Měna 6 3 2 5 2" xfId="1422" xr:uid="{00000000-0005-0000-0000-000042110000}"/>
    <cellStyle name="Měna 6 3 2 6" xfId="932" xr:uid="{00000000-0005-0000-0000-000043110000}"/>
    <cellStyle name="Měna 6 3 2 7" xfId="36507" xr:uid="{00000000-0005-0000-0000-000044110000}"/>
    <cellStyle name="Měna 6 3 2 8" xfId="36829" xr:uid="{00000000-0005-0000-0000-000045110000}"/>
    <cellStyle name="Měna 6 3 2 9" xfId="36940" xr:uid="{00000000-0005-0000-0000-000046110000}"/>
    <cellStyle name="Měna 6 3 3" xfId="542" xr:uid="{00000000-0005-0000-0000-000047110000}"/>
    <cellStyle name="Měna 6 3 3 2" xfId="991" xr:uid="{00000000-0005-0000-0000-000048110000}"/>
    <cellStyle name="Měna 6 3 3 3" xfId="3429" xr:uid="{00000000-0005-0000-0000-000049110000}"/>
    <cellStyle name="Měna 6 3 3 4" xfId="36558" xr:uid="{00000000-0005-0000-0000-00004A110000}"/>
    <cellStyle name="Měna 6 3 3 5" xfId="37143" xr:uid="{00000000-0005-0000-0000-00004B110000}"/>
    <cellStyle name="Měna 6 3 4" xfId="650" xr:uid="{00000000-0005-0000-0000-00004C110000}"/>
    <cellStyle name="Měna 6 3 4 2" xfId="1097" xr:uid="{00000000-0005-0000-0000-00004D110000}"/>
    <cellStyle name="Měna 6 3 4 3" xfId="36664" xr:uid="{00000000-0005-0000-0000-00004E110000}"/>
    <cellStyle name="Měna 6 3 5" xfId="433" xr:uid="{00000000-0005-0000-0000-00004F110000}"/>
    <cellStyle name="Měna 6 3 5 2" xfId="20767" xr:uid="{00000000-0005-0000-0000-000050110000}"/>
    <cellStyle name="Měna 6 3 5 3" xfId="1232" xr:uid="{00000000-0005-0000-0000-000051110000}"/>
    <cellStyle name="Měna 6 3 6" xfId="763" xr:uid="{00000000-0005-0000-0000-000052110000}"/>
    <cellStyle name="Měna 6 3 6 2" xfId="1330" xr:uid="{00000000-0005-0000-0000-000053110000}"/>
    <cellStyle name="Měna 6 3 7" xfId="869" xr:uid="{00000000-0005-0000-0000-000054110000}"/>
    <cellStyle name="Měna 6 3 8" xfId="36399" xr:uid="{00000000-0005-0000-0000-000055110000}"/>
    <cellStyle name="Měna 6 3 9" xfId="36466" xr:uid="{00000000-0005-0000-0000-000056110000}"/>
    <cellStyle name="Měna 6 4" xfId="97" xr:uid="{00000000-0005-0000-0000-000057110000}"/>
    <cellStyle name="Měna 6 4 10" xfId="36885" xr:uid="{00000000-0005-0000-0000-000058110000}"/>
    <cellStyle name="Měna 6 4 11" xfId="36994" xr:uid="{00000000-0005-0000-0000-000059110000}"/>
    <cellStyle name="Měna 6 4 12" xfId="324" xr:uid="{00000000-0005-0000-0000-00005A110000}"/>
    <cellStyle name="Měna 6 4 2" xfId="243" xr:uid="{00000000-0005-0000-0000-00005B110000}"/>
    <cellStyle name="Měna 6 4 2 10" xfId="37053" xr:uid="{00000000-0005-0000-0000-00005C110000}"/>
    <cellStyle name="Měna 6 4 2 11" xfId="375" xr:uid="{00000000-0005-0000-0000-00005D110000}"/>
    <cellStyle name="Měna 6 4 2 2" xfId="598" xr:uid="{00000000-0005-0000-0000-00005E110000}"/>
    <cellStyle name="Měna 6 4 2 2 2" xfId="1045" xr:uid="{00000000-0005-0000-0000-00005F110000}"/>
    <cellStyle name="Měna 6 4 2 2 3" xfId="3430" xr:uid="{00000000-0005-0000-0000-000060110000}"/>
    <cellStyle name="Měna 6 4 2 2 4" xfId="36612" xr:uid="{00000000-0005-0000-0000-000061110000}"/>
    <cellStyle name="Měna 6 4 2 2 5" xfId="37144" xr:uid="{00000000-0005-0000-0000-000062110000}"/>
    <cellStyle name="Měna 6 4 2 3" xfId="707" xr:uid="{00000000-0005-0000-0000-000063110000}"/>
    <cellStyle name="Měna 6 4 2 3 2" xfId="1151" xr:uid="{00000000-0005-0000-0000-000064110000}"/>
    <cellStyle name="Měna 6 4 2 3 3" xfId="36718" xr:uid="{00000000-0005-0000-0000-000065110000}"/>
    <cellStyle name="Měna 6 4 2 4" xfId="489" xr:uid="{00000000-0005-0000-0000-000066110000}"/>
    <cellStyle name="Měna 6 4 2 4 2" xfId="20830" xr:uid="{00000000-0005-0000-0000-000067110000}"/>
    <cellStyle name="Měna 6 4 2 4 3" xfId="1184" xr:uid="{00000000-0005-0000-0000-000068110000}"/>
    <cellStyle name="Měna 6 4 2 5" xfId="817" xr:uid="{00000000-0005-0000-0000-000069110000}"/>
    <cellStyle name="Měna 6 4 2 5 2" xfId="1423" xr:uid="{00000000-0005-0000-0000-00006A110000}"/>
    <cellStyle name="Měna 6 4 2 6" xfId="933" xr:uid="{00000000-0005-0000-0000-00006B110000}"/>
    <cellStyle name="Měna 6 4 2 7" xfId="36508" xr:uid="{00000000-0005-0000-0000-00006C110000}"/>
    <cellStyle name="Měna 6 4 2 8" xfId="36830" xr:uid="{00000000-0005-0000-0000-00006D110000}"/>
    <cellStyle name="Měna 6 4 2 9" xfId="36941" xr:uid="{00000000-0005-0000-0000-00006E110000}"/>
    <cellStyle name="Měna 6 4 3" xfId="543" xr:uid="{00000000-0005-0000-0000-00006F110000}"/>
    <cellStyle name="Měna 6 4 3 2" xfId="992" xr:uid="{00000000-0005-0000-0000-000070110000}"/>
    <cellStyle name="Měna 6 4 3 3" xfId="3431" xr:uid="{00000000-0005-0000-0000-000071110000}"/>
    <cellStyle name="Měna 6 4 3 4" xfId="36559" xr:uid="{00000000-0005-0000-0000-000072110000}"/>
    <cellStyle name="Měna 6 4 3 5" xfId="37145" xr:uid="{00000000-0005-0000-0000-000073110000}"/>
    <cellStyle name="Měna 6 4 4" xfId="651" xr:uid="{00000000-0005-0000-0000-000074110000}"/>
    <cellStyle name="Měna 6 4 4 2" xfId="1098" xr:uid="{00000000-0005-0000-0000-000075110000}"/>
    <cellStyle name="Měna 6 4 4 3" xfId="36665" xr:uid="{00000000-0005-0000-0000-000076110000}"/>
    <cellStyle name="Měna 6 4 5" xfId="434" xr:uid="{00000000-0005-0000-0000-000077110000}"/>
    <cellStyle name="Měna 6 4 5 2" xfId="20829" xr:uid="{00000000-0005-0000-0000-000078110000}"/>
    <cellStyle name="Měna 6 4 5 3" xfId="1196" xr:uid="{00000000-0005-0000-0000-000079110000}"/>
    <cellStyle name="Měna 6 4 6" xfId="764" xr:uid="{00000000-0005-0000-0000-00007A110000}"/>
    <cellStyle name="Měna 6 4 6 2" xfId="1331" xr:uid="{00000000-0005-0000-0000-00007B110000}"/>
    <cellStyle name="Měna 6 4 7" xfId="870" xr:uid="{00000000-0005-0000-0000-00007C110000}"/>
    <cellStyle name="Měna 6 4 8" xfId="36467" xr:uid="{00000000-0005-0000-0000-00007D110000}"/>
    <cellStyle name="Měna 6 4 9" xfId="36775" xr:uid="{00000000-0005-0000-0000-00007E110000}"/>
    <cellStyle name="Měna 6 5" xfId="240" xr:uid="{00000000-0005-0000-0000-00007F110000}"/>
    <cellStyle name="Měna 6 5 10" xfId="37015" xr:uid="{00000000-0005-0000-0000-000080110000}"/>
    <cellStyle name="Měna 6 5 11" xfId="372" xr:uid="{00000000-0005-0000-0000-000081110000}"/>
    <cellStyle name="Měna 6 5 2" xfId="595" xr:uid="{00000000-0005-0000-0000-000082110000}"/>
    <cellStyle name="Měna 6 5 2 2" xfId="1042" xr:uid="{00000000-0005-0000-0000-000083110000}"/>
    <cellStyle name="Měna 6 5 2 3" xfId="3432" xr:uid="{00000000-0005-0000-0000-000084110000}"/>
    <cellStyle name="Měna 6 5 2 4" xfId="36609" xr:uid="{00000000-0005-0000-0000-000085110000}"/>
    <cellStyle name="Měna 6 5 2 5" xfId="37146" xr:uid="{00000000-0005-0000-0000-000086110000}"/>
    <cellStyle name="Měna 6 5 3" xfId="704" xr:uid="{00000000-0005-0000-0000-000087110000}"/>
    <cellStyle name="Měna 6 5 3 2" xfId="1148" xr:uid="{00000000-0005-0000-0000-000088110000}"/>
    <cellStyle name="Měna 6 5 3 3" xfId="36715" xr:uid="{00000000-0005-0000-0000-000089110000}"/>
    <cellStyle name="Měna 6 5 4" xfId="486" xr:uid="{00000000-0005-0000-0000-00008A110000}"/>
    <cellStyle name="Měna 6 5 4 2" xfId="20831" xr:uid="{00000000-0005-0000-0000-00008B110000}"/>
    <cellStyle name="Měna 6 5 4 3" xfId="946" xr:uid="{00000000-0005-0000-0000-00008C110000}"/>
    <cellStyle name="Měna 6 5 5" xfId="814" xr:uid="{00000000-0005-0000-0000-00008D110000}"/>
    <cellStyle name="Měna 6 5 5 2" xfId="1420" xr:uid="{00000000-0005-0000-0000-00008E110000}"/>
    <cellStyle name="Měna 6 5 6" xfId="930" xr:uid="{00000000-0005-0000-0000-00008F110000}"/>
    <cellStyle name="Měna 6 5 7" xfId="36505" xr:uid="{00000000-0005-0000-0000-000090110000}"/>
    <cellStyle name="Měna 6 5 8" xfId="36827" xr:uid="{00000000-0005-0000-0000-000091110000}"/>
    <cellStyle name="Měna 6 5 9" xfId="36938" xr:uid="{00000000-0005-0000-0000-000092110000}"/>
    <cellStyle name="Měna 6 6" xfId="540" xr:uid="{00000000-0005-0000-0000-000093110000}"/>
    <cellStyle name="Měna 6 6 2" xfId="989" xr:uid="{00000000-0005-0000-0000-000094110000}"/>
    <cellStyle name="Měna 6 6 2 2" xfId="22202" xr:uid="{00000000-0005-0000-0000-000095110000}"/>
    <cellStyle name="Měna 6 6 2 3" xfId="3921" xr:uid="{00000000-0005-0000-0000-000096110000}"/>
    <cellStyle name="Měna 6 6 3" xfId="3433" xr:uid="{00000000-0005-0000-0000-000097110000}"/>
    <cellStyle name="Měna 6 6 3 2" xfId="22097" xr:uid="{00000000-0005-0000-0000-000098110000}"/>
    <cellStyle name="Měna 6 6 4" xfId="20938" xr:uid="{00000000-0005-0000-0000-000099110000}"/>
    <cellStyle name="Měna 6 6 5" xfId="1842" xr:uid="{00000000-0005-0000-0000-00009A110000}"/>
    <cellStyle name="Měna 6 6 6" xfId="36556" xr:uid="{00000000-0005-0000-0000-00009B110000}"/>
    <cellStyle name="Měna 6 6 7" xfId="37147" xr:uid="{00000000-0005-0000-0000-00009C110000}"/>
    <cellStyle name="Měna 6 7" xfId="648" xr:uid="{00000000-0005-0000-0000-00009D110000}"/>
    <cellStyle name="Měna 6 7 2" xfId="1095" xr:uid="{00000000-0005-0000-0000-00009E110000}"/>
    <cellStyle name="Měna 6 7 3" xfId="3434" xr:uid="{00000000-0005-0000-0000-00009F110000}"/>
    <cellStyle name="Měna 6 7 4" xfId="36662" xr:uid="{00000000-0005-0000-0000-0000A0110000}"/>
    <cellStyle name="Měna 6 8" xfId="431" xr:uid="{00000000-0005-0000-0000-0000A1110000}"/>
    <cellStyle name="Měna 6 8 2" xfId="22098" xr:uid="{00000000-0005-0000-0000-0000A2110000}"/>
    <cellStyle name="Měna 6 8 3" xfId="3435" xr:uid="{00000000-0005-0000-0000-0000A3110000}"/>
    <cellStyle name="Měna 6 8 4" xfId="1213" xr:uid="{00000000-0005-0000-0000-0000A4110000}"/>
    <cellStyle name="Měna 6 9" xfId="761" xr:uid="{00000000-0005-0000-0000-0000A5110000}"/>
    <cellStyle name="Měna 6 9 2" xfId="22099" xr:uid="{00000000-0005-0000-0000-0000A6110000}"/>
    <cellStyle name="Měna 6 9 3" xfId="3436" xr:uid="{00000000-0005-0000-0000-0000A7110000}"/>
    <cellStyle name="Měna 6 9 4" xfId="1328" xr:uid="{00000000-0005-0000-0000-0000A8110000}"/>
    <cellStyle name="Měna 7" xfId="98" xr:uid="{00000000-0005-0000-0000-0000A9110000}"/>
    <cellStyle name="Měna 7 10" xfId="36400" xr:uid="{00000000-0005-0000-0000-0000AA110000}"/>
    <cellStyle name="Měna 7 11" xfId="36468" xr:uid="{00000000-0005-0000-0000-0000AB110000}"/>
    <cellStyle name="Měna 7 12" xfId="36776" xr:uid="{00000000-0005-0000-0000-0000AC110000}"/>
    <cellStyle name="Měna 7 13" xfId="36886" xr:uid="{00000000-0005-0000-0000-0000AD110000}"/>
    <cellStyle name="Měna 7 14" xfId="36995" xr:uid="{00000000-0005-0000-0000-0000AE110000}"/>
    <cellStyle name="Měna 7 15" xfId="325" xr:uid="{00000000-0005-0000-0000-0000AF110000}"/>
    <cellStyle name="Měna 7 2" xfId="99" xr:uid="{00000000-0005-0000-0000-0000B0110000}"/>
    <cellStyle name="Měna 7 2 10" xfId="36469" xr:uid="{00000000-0005-0000-0000-0000B1110000}"/>
    <cellStyle name="Měna 7 2 11" xfId="36777" xr:uid="{00000000-0005-0000-0000-0000B2110000}"/>
    <cellStyle name="Měna 7 2 12" xfId="36887" xr:uid="{00000000-0005-0000-0000-0000B3110000}"/>
    <cellStyle name="Měna 7 2 13" xfId="36996" xr:uid="{00000000-0005-0000-0000-0000B4110000}"/>
    <cellStyle name="Měna 7 2 14" xfId="326" xr:uid="{00000000-0005-0000-0000-0000B5110000}"/>
    <cellStyle name="Měna 7 2 2" xfId="245" xr:uid="{00000000-0005-0000-0000-0000B6110000}"/>
    <cellStyle name="Měna 7 2 2 10" xfId="377" xr:uid="{00000000-0005-0000-0000-0000B7110000}"/>
    <cellStyle name="Měna 7 2 2 2" xfId="600" xr:uid="{00000000-0005-0000-0000-0000B8110000}"/>
    <cellStyle name="Měna 7 2 2 2 2" xfId="1047" xr:uid="{00000000-0005-0000-0000-0000B9110000}"/>
    <cellStyle name="Měna 7 2 2 2 3" xfId="36614" xr:uid="{00000000-0005-0000-0000-0000BA110000}"/>
    <cellStyle name="Měna 7 2 2 2 4" xfId="37148" xr:uid="{00000000-0005-0000-0000-0000BB110000}"/>
    <cellStyle name="Měna 7 2 2 3" xfId="709" xr:uid="{00000000-0005-0000-0000-0000BC110000}"/>
    <cellStyle name="Měna 7 2 2 3 2" xfId="1153" xr:uid="{00000000-0005-0000-0000-0000BD110000}"/>
    <cellStyle name="Měna 7 2 2 3 3" xfId="36720" xr:uid="{00000000-0005-0000-0000-0000BE110000}"/>
    <cellStyle name="Měna 7 2 2 4" xfId="491" xr:uid="{00000000-0005-0000-0000-0000BF110000}"/>
    <cellStyle name="Měna 7 2 2 4 2" xfId="36365" xr:uid="{00000000-0005-0000-0000-0000C0110000}"/>
    <cellStyle name="Měna 7 2 2 4 3" xfId="1203" xr:uid="{00000000-0005-0000-0000-0000C1110000}"/>
    <cellStyle name="Měna 7 2 2 5" xfId="819" xr:uid="{00000000-0005-0000-0000-0000C2110000}"/>
    <cellStyle name="Měna 7 2 2 5 2" xfId="1425" xr:uid="{00000000-0005-0000-0000-0000C3110000}"/>
    <cellStyle name="Měna 7 2 2 6" xfId="935" xr:uid="{00000000-0005-0000-0000-0000C4110000}"/>
    <cellStyle name="Měna 7 2 2 7" xfId="36832" xr:uid="{00000000-0005-0000-0000-0000C5110000}"/>
    <cellStyle name="Měna 7 2 2 8" xfId="36943" xr:uid="{00000000-0005-0000-0000-0000C6110000}"/>
    <cellStyle name="Měna 7 2 2 9" xfId="37019" xr:uid="{00000000-0005-0000-0000-0000C7110000}"/>
    <cellStyle name="Měna 7 2 3" xfId="545" xr:uid="{00000000-0005-0000-0000-0000C8110000}"/>
    <cellStyle name="Měna 7 2 3 2" xfId="994" xr:uid="{00000000-0005-0000-0000-0000C9110000}"/>
    <cellStyle name="Měna 7 2 3 3" xfId="1698" xr:uid="{00000000-0005-0000-0000-0000CA110000}"/>
    <cellStyle name="Měna 7 2 3 4" xfId="36561" xr:uid="{00000000-0005-0000-0000-0000CB110000}"/>
    <cellStyle name="Měna 7 2 3 5" xfId="37149" xr:uid="{00000000-0005-0000-0000-0000CC110000}"/>
    <cellStyle name="Měna 7 2 4" xfId="653" xr:uid="{00000000-0005-0000-0000-0000CD110000}"/>
    <cellStyle name="Měna 7 2 4 2" xfId="1100" xr:uid="{00000000-0005-0000-0000-0000CE110000}"/>
    <cellStyle name="Měna 7 2 4 3" xfId="4582" xr:uid="{00000000-0005-0000-0000-0000CF110000}"/>
    <cellStyle name="Měna 7 2 4 4" xfId="36667" xr:uid="{00000000-0005-0000-0000-0000D0110000}"/>
    <cellStyle name="Měna 7 2 5" xfId="436" xr:uid="{00000000-0005-0000-0000-0000D1110000}"/>
    <cellStyle name="Měna 7 2 5 2" xfId="20722" xr:uid="{00000000-0005-0000-0000-0000D2110000}"/>
    <cellStyle name="Měna 7 2 5 3" xfId="1214" xr:uid="{00000000-0005-0000-0000-0000D3110000}"/>
    <cellStyle name="Měna 7 2 6" xfId="766" xr:uid="{00000000-0005-0000-0000-0000D4110000}"/>
    <cellStyle name="Měna 7 2 6 2" xfId="1333" xr:uid="{00000000-0005-0000-0000-0000D5110000}"/>
    <cellStyle name="Měna 7 2 7" xfId="872" xr:uid="{00000000-0005-0000-0000-0000D6110000}"/>
    <cellStyle name="Měna 7 2 8" xfId="36337" xr:uid="{00000000-0005-0000-0000-0000D7110000}"/>
    <cellStyle name="Měna 7 2 9" xfId="36401" xr:uid="{00000000-0005-0000-0000-0000D8110000}"/>
    <cellStyle name="Měna 7 3" xfId="244" xr:uid="{00000000-0005-0000-0000-0000D9110000}"/>
    <cellStyle name="Měna 7 3 10" xfId="376" xr:uid="{00000000-0005-0000-0000-0000DA110000}"/>
    <cellStyle name="Měna 7 3 2" xfId="599" xr:uid="{00000000-0005-0000-0000-0000DB110000}"/>
    <cellStyle name="Měna 7 3 2 2" xfId="1046" xr:uid="{00000000-0005-0000-0000-0000DC110000}"/>
    <cellStyle name="Měna 7 3 2 3" xfId="36613" xr:uid="{00000000-0005-0000-0000-0000DD110000}"/>
    <cellStyle name="Měna 7 3 2 4" xfId="37150" xr:uid="{00000000-0005-0000-0000-0000DE110000}"/>
    <cellStyle name="Měna 7 3 3" xfId="708" xr:uid="{00000000-0005-0000-0000-0000DF110000}"/>
    <cellStyle name="Měna 7 3 3 2" xfId="1152" xr:uid="{00000000-0005-0000-0000-0000E0110000}"/>
    <cellStyle name="Měna 7 3 3 3" xfId="36719" xr:uid="{00000000-0005-0000-0000-0000E1110000}"/>
    <cellStyle name="Měna 7 3 4" xfId="490" xr:uid="{00000000-0005-0000-0000-0000E2110000}"/>
    <cellStyle name="Měna 7 3 4 2" xfId="36364" xr:uid="{00000000-0005-0000-0000-0000E3110000}"/>
    <cellStyle name="Měna 7 3 4 3" xfId="1239" xr:uid="{00000000-0005-0000-0000-0000E4110000}"/>
    <cellStyle name="Měna 7 3 5" xfId="818" xr:uid="{00000000-0005-0000-0000-0000E5110000}"/>
    <cellStyle name="Měna 7 3 5 2" xfId="1424" xr:uid="{00000000-0005-0000-0000-0000E6110000}"/>
    <cellStyle name="Měna 7 3 6" xfId="934" xr:uid="{00000000-0005-0000-0000-0000E7110000}"/>
    <cellStyle name="Měna 7 3 7" xfId="36831" xr:uid="{00000000-0005-0000-0000-0000E8110000}"/>
    <cellStyle name="Měna 7 3 8" xfId="36942" xr:uid="{00000000-0005-0000-0000-0000E9110000}"/>
    <cellStyle name="Měna 7 3 9" xfId="37018" xr:uid="{00000000-0005-0000-0000-0000EA110000}"/>
    <cellStyle name="Měna 7 4" xfId="544" xr:uid="{00000000-0005-0000-0000-0000EB110000}"/>
    <cellStyle name="Měna 7 4 2" xfId="993" xr:uid="{00000000-0005-0000-0000-0000EC110000}"/>
    <cellStyle name="Měna 7 4 3" xfId="1697" xr:uid="{00000000-0005-0000-0000-0000ED110000}"/>
    <cellStyle name="Měna 7 4 4" xfId="36560" xr:uid="{00000000-0005-0000-0000-0000EE110000}"/>
    <cellStyle name="Měna 7 4 5" xfId="37151" xr:uid="{00000000-0005-0000-0000-0000EF110000}"/>
    <cellStyle name="Měna 7 5" xfId="652" xr:uid="{00000000-0005-0000-0000-0000F0110000}"/>
    <cellStyle name="Měna 7 5 2" xfId="1099" xr:uid="{00000000-0005-0000-0000-0000F1110000}"/>
    <cellStyle name="Měna 7 5 3" xfId="4580" xr:uid="{00000000-0005-0000-0000-0000F2110000}"/>
    <cellStyle name="Měna 7 5 4" xfId="36666" xr:uid="{00000000-0005-0000-0000-0000F3110000}"/>
    <cellStyle name="Měna 7 6" xfId="435" xr:uid="{00000000-0005-0000-0000-0000F4110000}"/>
    <cellStyle name="Měna 7 6 2" xfId="20721" xr:uid="{00000000-0005-0000-0000-0000F5110000}"/>
    <cellStyle name="Měna 7 6 3" xfId="1250" xr:uid="{00000000-0005-0000-0000-0000F6110000}"/>
    <cellStyle name="Měna 7 7" xfId="765" xr:uid="{00000000-0005-0000-0000-0000F7110000}"/>
    <cellStyle name="Měna 7 7 2" xfId="1332" xr:uid="{00000000-0005-0000-0000-0000F8110000}"/>
    <cellStyle name="Měna 7 8" xfId="871" xr:uid="{00000000-0005-0000-0000-0000F9110000}"/>
    <cellStyle name="Měna 7 9" xfId="36336" xr:uid="{00000000-0005-0000-0000-0000FA110000}"/>
    <cellStyle name="Měna 8" xfId="100" xr:uid="{00000000-0005-0000-0000-0000FB110000}"/>
    <cellStyle name="Měna 8 10" xfId="36778" xr:uid="{00000000-0005-0000-0000-0000FC110000}"/>
    <cellStyle name="Měna 8 11" xfId="36888" xr:uid="{00000000-0005-0000-0000-0000FD110000}"/>
    <cellStyle name="Měna 8 12" xfId="36997" xr:uid="{00000000-0005-0000-0000-0000FE110000}"/>
    <cellStyle name="Měna 8 13" xfId="327" xr:uid="{00000000-0005-0000-0000-0000FF110000}"/>
    <cellStyle name="Měna 8 2" xfId="246" xr:uid="{00000000-0005-0000-0000-000000120000}"/>
    <cellStyle name="Měna 8 2 10" xfId="37020" xr:uid="{00000000-0005-0000-0000-000001120000}"/>
    <cellStyle name="Měna 8 2 11" xfId="378" xr:uid="{00000000-0005-0000-0000-000002120000}"/>
    <cellStyle name="Měna 8 2 2" xfId="601" xr:uid="{00000000-0005-0000-0000-000003120000}"/>
    <cellStyle name="Měna 8 2 2 2" xfId="1048" xr:uid="{00000000-0005-0000-0000-000004120000}"/>
    <cellStyle name="Měna 8 2 2 3" xfId="3437" xr:uid="{00000000-0005-0000-0000-000005120000}"/>
    <cellStyle name="Měna 8 2 2 4" xfId="36615" xr:uid="{00000000-0005-0000-0000-000006120000}"/>
    <cellStyle name="Měna 8 2 2 5" xfId="37152" xr:uid="{00000000-0005-0000-0000-000007120000}"/>
    <cellStyle name="Měna 8 2 3" xfId="710" xr:uid="{00000000-0005-0000-0000-000008120000}"/>
    <cellStyle name="Měna 8 2 3 2" xfId="1154" xr:uid="{00000000-0005-0000-0000-000009120000}"/>
    <cellStyle name="Měna 8 2 3 3" xfId="36721" xr:uid="{00000000-0005-0000-0000-00000A120000}"/>
    <cellStyle name="Měna 8 2 4" xfId="492" xr:uid="{00000000-0005-0000-0000-00000B120000}"/>
    <cellStyle name="Měna 8 2 4 2" xfId="20832" xr:uid="{00000000-0005-0000-0000-00000C120000}"/>
    <cellStyle name="Měna 8 2 4 3" xfId="1167" xr:uid="{00000000-0005-0000-0000-00000D120000}"/>
    <cellStyle name="Měna 8 2 5" xfId="820" xr:uid="{00000000-0005-0000-0000-00000E120000}"/>
    <cellStyle name="Měna 8 2 5 2" xfId="1426" xr:uid="{00000000-0005-0000-0000-00000F120000}"/>
    <cellStyle name="Měna 8 2 6" xfId="936" xr:uid="{00000000-0005-0000-0000-000010120000}"/>
    <cellStyle name="Měna 8 2 7" xfId="36509" xr:uid="{00000000-0005-0000-0000-000011120000}"/>
    <cellStyle name="Měna 8 2 8" xfId="36833" xr:uid="{00000000-0005-0000-0000-000012120000}"/>
    <cellStyle name="Měna 8 2 9" xfId="36944" xr:uid="{00000000-0005-0000-0000-000013120000}"/>
    <cellStyle name="Měna 8 3" xfId="546" xr:uid="{00000000-0005-0000-0000-000014120000}"/>
    <cellStyle name="Měna 8 3 2" xfId="995" xr:uid="{00000000-0005-0000-0000-000015120000}"/>
    <cellStyle name="Měna 8 3 3" xfId="3438" xr:uid="{00000000-0005-0000-0000-000016120000}"/>
    <cellStyle name="Měna 8 3 4" xfId="36562" xr:uid="{00000000-0005-0000-0000-000017120000}"/>
    <cellStyle name="Měna 8 3 5" xfId="37153" xr:uid="{00000000-0005-0000-0000-000018120000}"/>
    <cellStyle name="Měna 8 4" xfId="654" xr:uid="{00000000-0005-0000-0000-000019120000}"/>
    <cellStyle name="Měna 8 4 2" xfId="1101" xr:uid="{00000000-0005-0000-0000-00001A120000}"/>
    <cellStyle name="Měna 8 4 3" xfId="36668" xr:uid="{00000000-0005-0000-0000-00001B120000}"/>
    <cellStyle name="Měna 8 5" xfId="437" xr:uid="{00000000-0005-0000-0000-00001C120000}"/>
    <cellStyle name="Měna 8 5 2" xfId="20768" xr:uid="{00000000-0005-0000-0000-00001D120000}"/>
    <cellStyle name="Měna 8 5 3" xfId="1177" xr:uid="{00000000-0005-0000-0000-00001E120000}"/>
    <cellStyle name="Měna 8 6" xfId="767" xr:uid="{00000000-0005-0000-0000-00001F120000}"/>
    <cellStyle name="Měna 8 6 2" xfId="1334" xr:uid="{00000000-0005-0000-0000-000020120000}"/>
    <cellStyle name="Měna 8 7" xfId="873" xr:uid="{00000000-0005-0000-0000-000021120000}"/>
    <cellStyle name="Měna 8 8" xfId="36402" xr:uid="{00000000-0005-0000-0000-000022120000}"/>
    <cellStyle name="Měna 8 9" xfId="36470" xr:uid="{00000000-0005-0000-0000-000023120000}"/>
    <cellStyle name="Měna 9" xfId="101" xr:uid="{00000000-0005-0000-0000-000024120000}"/>
    <cellStyle name="Měna 9 10" xfId="36403" xr:uid="{00000000-0005-0000-0000-000025120000}"/>
    <cellStyle name="Měna 9 11" xfId="36471" xr:uid="{00000000-0005-0000-0000-000026120000}"/>
    <cellStyle name="Měna 9 12" xfId="36779" xr:uid="{00000000-0005-0000-0000-000027120000}"/>
    <cellStyle name="Měna 9 13" xfId="36889" xr:uid="{00000000-0005-0000-0000-000028120000}"/>
    <cellStyle name="Měna 9 14" xfId="36998" xr:uid="{00000000-0005-0000-0000-000029120000}"/>
    <cellStyle name="Měna 9 15" xfId="328" xr:uid="{00000000-0005-0000-0000-00002A120000}"/>
    <cellStyle name="Měna 9 2" xfId="102" xr:uid="{00000000-0005-0000-0000-00002B120000}"/>
    <cellStyle name="Měna 9 2 10" xfId="36780" xr:uid="{00000000-0005-0000-0000-00002C120000}"/>
    <cellStyle name="Měna 9 2 11" xfId="36890" xr:uid="{00000000-0005-0000-0000-00002D120000}"/>
    <cellStyle name="Měna 9 2 12" xfId="36999" xr:uid="{00000000-0005-0000-0000-00002E120000}"/>
    <cellStyle name="Měna 9 2 13" xfId="329" xr:uid="{00000000-0005-0000-0000-00002F120000}"/>
    <cellStyle name="Měna 9 2 2" xfId="248" xr:uid="{00000000-0005-0000-0000-000030120000}"/>
    <cellStyle name="Měna 9 2 2 10" xfId="37034" xr:uid="{00000000-0005-0000-0000-000031120000}"/>
    <cellStyle name="Měna 9 2 2 11" xfId="380" xr:uid="{00000000-0005-0000-0000-000032120000}"/>
    <cellStyle name="Měna 9 2 2 2" xfId="603" xr:uid="{00000000-0005-0000-0000-000033120000}"/>
    <cellStyle name="Měna 9 2 2 2 2" xfId="1050" xr:uid="{00000000-0005-0000-0000-000034120000}"/>
    <cellStyle name="Měna 9 2 2 2 3" xfId="3439" xr:uid="{00000000-0005-0000-0000-000035120000}"/>
    <cellStyle name="Měna 9 2 2 2 4" xfId="36617" xr:uid="{00000000-0005-0000-0000-000036120000}"/>
    <cellStyle name="Měna 9 2 2 2 5" xfId="37154" xr:uid="{00000000-0005-0000-0000-000037120000}"/>
    <cellStyle name="Měna 9 2 2 3" xfId="712" xr:uid="{00000000-0005-0000-0000-000038120000}"/>
    <cellStyle name="Měna 9 2 2 3 2" xfId="1156" xr:uid="{00000000-0005-0000-0000-000039120000}"/>
    <cellStyle name="Měna 9 2 2 3 3" xfId="36723" xr:uid="{00000000-0005-0000-0000-00003A120000}"/>
    <cellStyle name="Měna 9 2 2 4" xfId="494" xr:uid="{00000000-0005-0000-0000-00003B120000}"/>
    <cellStyle name="Měna 9 2 2 4 2" xfId="20833" xr:uid="{00000000-0005-0000-0000-00003C120000}"/>
    <cellStyle name="Měna 9 2 2 4 3" xfId="1185" xr:uid="{00000000-0005-0000-0000-00003D120000}"/>
    <cellStyle name="Měna 9 2 2 5" xfId="822" xr:uid="{00000000-0005-0000-0000-00003E120000}"/>
    <cellStyle name="Měna 9 2 2 5 2" xfId="1428" xr:uid="{00000000-0005-0000-0000-00003F120000}"/>
    <cellStyle name="Měna 9 2 2 6" xfId="938" xr:uid="{00000000-0005-0000-0000-000040120000}"/>
    <cellStyle name="Měna 9 2 2 7" xfId="36511" xr:uid="{00000000-0005-0000-0000-000041120000}"/>
    <cellStyle name="Měna 9 2 2 8" xfId="36835" xr:uid="{00000000-0005-0000-0000-000042120000}"/>
    <cellStyle name="Měna 9 2 2 9" xfId="36946" xr:uid="{00000000-0005-0000-0000-000043120000}"/>
    <cellStyle name="Měna 9 2 3" xfId="548" xr:uid="{00000000-0005-0000-0000-000044120000}"/>
    <cellStyle name="Měna 9 2 3 2" xfId="997" xr:uid="{00000000-0005-0000-0000-000045120000}"/>
    <cellStyle name="Měna 9 2 3 3" xfId="3440" xr:uid="{00000000-0005-0000-0000-000046120000}"/>
    <cellStyle name="Měna 9 2 3 4" xfId="36564" xr:uid="{00000000-0005-0000-0000-000047120000}"/>
    <cellStyle name="Měna 9 2 3 5" xfId="37155" xr:uid="{00000000-0005-0000-0000-000048120000}"/>
    <cellStyle name="Měna 9 2 4" xfId="656" xr:uid="{00000000-0005-0000-0000-000049120000}"/>
    <cellStyle name="Měna 9 2 4 2" xfId="1103" xr:uid="{00000000-0005-0000-0000-00004A120000}"/>
    <cellStyle name="Měna 9 2 4 3" xfId="36670" xr:uid="{00000000-0005-0000-0000-00004B120000}"/>
    <cellStyle name="Měna 9 2 5" xfId="439" xr:uid="{00000000-0005-0000-0000-00004C120000}"/>
    <cellStyle name="Měna 9 2 5 2" xfId="20772" xr:uid="{00000000-0005-0000-0000-00004D120000}"/>
    <cellStyle name="Měna 9 2 5 3" xfId="884" xr:uid="{00000000-0005-0000-0000-00004E120000}"/>
    <cellStyle name="Měna 9 2 6" xfId="769" xr:uid="{00000000-0005-0000-0000-00004F120000}"/>
    <cellStyle name="Měna 9 2 6 2" xfId="1336" xr:uid="{00000000-0005-0000-0000-000050120000}"/>
    <cellStyle name="Měna 9 2 7" xfId="875" xr:uid="{00000000-0005-0000-0000-000051120000}"/>
    <cellStyle name="Měna 9 2 8" xfId="36404" xr:uid="{00000000-0005-0000-0000-000052120000}"/>
    <cellStyle name="Měna 9 2 9" xfId="36472" xr:uid="{00000000-0005-0000-0000-000053120000}"/>
    <cellStyle name="Měna 9 3" xfId="247" xr:uid="{00000000-0005-0000-0000-000054120000}"/>
    <cellStyle name="Měna 9 3 10" xfId="1496" xr:uid="{00000000-0005-0000-0000-000055120000}"/>
    <cellStyle name="Měna 9 3 11" xfId="36510" xr:uid="{00000000-0005-0000-0000-000056120000}"/>
    <cellStyle name="Měna 9 3 12" xfId="36834" xr:uid="{00000000-0005-0000-0000-000057120000}"/>
    <cellStyle name="Měna 9 3 13" xfId="36945" xr:uid="{00000000-0005-0000-0000-000058120000}"/>
    <cellStyle name="Měna 9 3 14" xfId="37033" xr:uid="{00000000-0005-0000-0000-000059120000}"/>
    <cellStyle name="Měna 9 3 15" xfId="379" xr:uid="{00000000-0005-0000-0000-00005A120000}"/>
    <cellStyle name="Měna 9 3 2" xfId="602" xr:uid="{00000000-0005-0000-0000-00005B120000}"/>
    <cellStyle name="Měna 9 3 2 2" xfId="1049" xr:uid="{00000000-0005-0000-0000-00005C120000}"/>
    <cellStyle name="Měna 9 3 2 2 2" xfId="3441" xr:uid="{00000000-0005-0000-0000-00005D120000}"/>
    <cellStyle name="Měna 9 3 2 2 2 2" xfId="22100" xr:uid="{00000000-0005-0000-0000-00005E120000}"/>
    <cellStyle name="Měna 9 3 2 2 3" xfId="20836" xr:uid="{00000000-0005-0000-0000-00005F120000}"/>
    <cellStyle name="Měna 9 3 2 3" xfId="3442" xr:uid="{00000000-0005-0000-0000-000060120000}"/>
    <cellStyle name="Měna 9 3 2 3 2" xfId="22101" xr:uid="{00000000-0005-0000-0000-000061120000}"/>
    <cellStyle name="Měna 9 3 2 4" xfId="20835" xr:uid="{00000000-0005-0000-0000-000062120000}"/>
    <cellStyle name="Měna 9 3 2 5" xfId="1465" xr:uid="{00000000-0005-0000-0000-000063120000}"/>
    <cellStyle name="Měna 9 3 2 6" xfId="36616" xr:uid="{00000000-0005-0000-0000-000064120000}"/>
    <cellStyle name="Měna 9 3 2 7" xfId="37156" xr:uid="{00000000-0005-0000-0000-000065120000}"/>
    <cellStyle name="Měna 9 3 3" xfId="711" xr:uid="{00000000-0005-0000-0000-000066120000}"/>
    <cellStyle name="Měna 9 3 3 2" xfId="1155" xr:uid="{00000000-0005-0000-0000-000067120000}"/>
    <cellStyle name="Měna 9 3 3 2 2" xfId="20937" xr:uid="{00000000-0005-0000-0000-000068120000}"/>
    <cellStyle name="Měna 9 3 3 3" xfId="1841" xr:uid="{00000000-0005-0000-0000-000069120000}"/>
    <cellStyle name="Měna 9 3 3 4" xfId="36722" xr:uid="{00000000-0005-0000-0000-00006A120000}"/>
    <cellStyle name="Měna 9 3 4" xfId="493" xr:uid="{00000000-0005-0000-0000-00006B120000}"/>
    <cellStyle name="Měna 9 3 4 2" xfId="20883" xr:uid="{00000000-0005-0000-0000-00006C120000}"/>
    <cellStyle name="Měna 9 3 4 3" xfId="1699" xr:uid="{00000000-0005-0000-0000-00006D120000}"/>
    <cellStyle name="Měna 9 3 4 4" xfId="1222" xr:uid="{00000000-0005-0000-0000-00006E120000}"/>
    <cellStyle name="Měna 9 3 5" xfId="821" xr:uid="{00000000-0005-0000-0000-00006F120000}"/>
    <cellStyle name="Měna 9 3 5 2" xfId="22594" xr:uid="{00000000-0005-0000-0000-000070120000}"/>
    <cellStyle name="Měna 9 3 5 3" xfId="4586" xr:uid="{00000000-0005-0000-0000-000071120000}"/>
    <cellStyle name="Měna 9 3 5 4" xfId="1427" xr:uid="{00000000-0005-0000-0000-000072120000}"/>
    <cellStyle name="Měna 9 3 6" xfId="937" xr:uid="{00000000-0005-0000-0000-000073120000}"/>
    <cellStyle name="Měna 9 3 7" xfId="20834" xr:uid="{00000000-0005-0000-0000-000074120000}"/>
    <cellStyle name="Měna 9 3 8" xfId="36366" xr:uid="{00000000-0005-0000-0000-000075120000}"/>
    <cellStyle name="Měna 9 3 9" xfId="36422" xr:uid="{00000000-0005-0000-0000-000076120000}"/>
    <cellStyle name="Měna 9 4" xfId="547" xr:uid="{00000000-0005-0000-0000-000077120000}"/>
    <cellStyle name="Měna 9 4 2" xfId="996" xr:uid="{00000000-0005-0000-0000-000078120000}"/>
    <cellStyle name="Měna 9 4 2 2" xfId="22102" xr:uid="{00000000-0005-0000-0000-000079120000}"/>
    <cellStyle name="Měna 9 4 2 3" xfId="37157" xr:uid="{00000000-0005-0000-0000-00007A120000}"/>
    <cellStyle name="Měna 9 4 3" xfId="20837" xr:uid="{00000000-0005-0000-0000-00007B120000}"/>
    <cellStyle name="Měna 9 4 4" xfId="1463" xr:uid="{00000000-0005-0000-0000-00007C120000}"/>
    <cellStyle name="Měna 9 4 5" xfId="36563" xr:uid="{00000000-0005-0000-0000-00007D120000}"/>
    <cellStyle name="Měna 9 4 6" xfId="37006" xr:uid="{00000000-0005-0000-0000-00007E120000}"/>
    <cellStyle name="Měna 9 5" xfId="655" xr:uid="{00000000-0005-0000-0000-00007F120000}"/>
    <cellStyle name="Měna 9 5 2" xfId="1102" xr:uid="{00000000-0005-0000-0000-000080120000}"/>
    <cellStyle name="Měna 9 5 3" xfId="3443" xr:uid="{00000000-0005-0000-0000-000081120000}"/>
    <cellStyle name="Měna 9 5 4" xfId="36669" xr:uid="{00000000-0005-0000-0000-000082120000}"/>
    <cellStyle name="Měna 9 5 5" xfId="37158" xr:uid="{00000000-0005-0000-0000-000083120000}"/>
    <cellStyle name="Měna 9 6" xfId="438" xr:uid="{00000000-0005-0000-0000-000084120000}"/>
    <cellStyle name="Měna 9 6 2" xfId="20723" xr:uid="{00000000-0005-0000-0000-000085120000}"/>
    <cellStyle name="Měna 9 6 3" xfId="883" xr:uid="{00000000-0005-0000-0000-000086120000}"/>
    <cellStyle name="Měna 9 7" xfId="768" xr:uid="{00000000-0005-0000-0000-000087120000}"/>
    <cellStyle name="Měna 9 7 2" xfId="20763" xr:uid="{00000000-0005-0000-0000-000088120000}"/>
    <cellStyle name="Měna 9 7 3" xfId="1335" xr:uid="{00000000-0005-0000-0000-000089120000}"/>
    <cellStyle name="Měna 9 8" xfId="874" xr:uid="{00000000-0005-0000-0000-00008A120000}"/>
    <cellStyle name="Měna 9 9" xfId="36338" xr:uid="{00000000-0005-0000-0000-00008B120000}"/>
    <cellStyle name="měny 2" xfId="103" xr:uid="{00000000-0005-0000-0000-00008C120000}"/>
    <cellStyle name="měny 2 10" xfId="36473" xr:uid="{00000000-0005-0000-0000-00008D120000}"/>
    <cellStyle name="měny 2 11" xfId="36781" xr:uid="{00000000-0005-0000-0000-00008E120000}"/>
    <cellStyle name="měny 2 12" xfId="36891" xr:uid="{00000000-0005-0000-0000-00008F120000}"/>
    <cellStyle name="měny 2 13" xfId="36954" xr:uid="{00000000-0005-0000-0000-000090120000}"/>
    <cellStyle name="měny 2 14" xfId="330" xr:uid="{00000000-0005-0000-0000-000091120000}"/>
    <cellStyle name="měny 2 2" xfId="104" xr:uid="{00000000-0005-0000-0000-000092120000}"/>
    <cellStyle name="měny 2 2 10" xfId="36782" xr:uid="{00000000-0005-0000-0000-000093120000}"/>
    <cellStyle name="měny 2 2 11" xfId="36892" xr:uid="{00000000-0005-0000-0000-000094120000}"/>
    <cellStyle name="měny 2 2 12" xfId="37035" xr:uid="{00000000-0005-0000-0000-000095120000}"/>
    <cellStyle name="měny 2 2 13" xfId="331" xr:uid="{00000000-0005-0000-0000-000096120000}"/>
    <cellStyle name="měny 2 2 2" xfId="250" xr:uid="{00000000-0005-0000-0000-000097120000}"/>
    <cellStyle name="měny 2 2 2 10" xfId="37159" xr:uid="{00000000-0005-0000-0000-000098120000}"/>
    <cellStyle name="měny 2 2 2 11" xfId="382" xr:uid="{00000000-0005-0000-0000-000099120000}"/>
    <cellStyle name="měny 2 2 2 2" xfId="605" xr:uid="{00000000-0005-0000-0000-00009A120000}"/>
    <cellStyle name="měny 2 2 2 2 2" xfId="1052" xr:uid="{00000000-0005-0000-0000-00009B120000}"/>
    <cellStyle name="měny 2 2 2 2 3" xfId="36619" xr:uid="{00000000-0005-0000-0000-00009C120000}"/>
    <cellStyle name="měny 2 2 2 3" xfId="714" xr:uid="{00000000-0005-0000-0000-00009D120000}"/>
    <cellStyle name="měny 2 2 2 3 2" xfId="1158" xr:uid="{00000000-0005-0000-0000-00009E120000}"/>
    <cellStyle name="měny 2 2 2 3 3" xfId="36725" xr:uid="{00000000-0005-0000-0000-00009F120000}"/>
    <cellStyle name="měny 2 2 2 4" xfId="496" xr:uid="{00000000-0005-0000-0000-0000A0120000}"/>
    <cellStyle name="měny 2 2 2 4 2" xfId="36423" xr:uid="{00000000-0005-0000-0000-0000A1120000}"/>
    <cellStyle name="měny 2 2 2 4 3" xfId="1204" xr:uid="{00000000-0005-0000-0000-0000A2120000}"/>
    <cellStyle name="měny 2 2 2 5" xfId="824" xr:uid="{00000000-0005-0000-0000-0000A3120000}"/>
    <cellStyle name="měny 2 2 2 5 2" xfId="1430" xr:uid="{00000000-0005-0000-0000-0000A4120000}"/>
    <cellStyle name="měny 2 2 2 6" xfId="940" xr:uid="{00000000-0005-0000-0000-0000A5120000}"/>
    <cellStyle name="měny 2 2 2 6 2" xfId="1464" xr:uid="{00000000-0005-0000-0000-0000A6120000}"/>
    <cellStyle name="měny 2 2 2 7" xfId="36513" xr:uid="{00000000-0005-0000-0000-0000A7120000}"/>
    <cellStyle name="měny 2 2 2 8" xfId="36837" xr:uid="{00000000-0005-0000-0000-0000A8120000}"/>
    <cellStyle name="měny 2 2 2 9" xfId="36948" xr:uid="{00000000-0005-0000-0000-0000A9120000}"/>
    <cellStyle name="měny 2 2 3" xfId="550" xr:uid="{00000000-0005-0000-0000-0000AA120000}"/>
    <cellStyle name="měny 2 2 3 2" xfId="999" xr:uid="{00000000-0005-0000-0000-0000AB120000}"/>
    <cellStyle name="měny 2 2 3 3" xfId="1283" xr:uid="{00000000-0005-0000-0000-0000AC120000}"/>
    <cellStyle name="měny 2 2 3 4" xfId="36566" xr:uid="{00000000-0005-0000-0000-0000AD120000}"/>
    <cellStyle name="měny 2 2 4" xfId="658" xr:uid="{00000000-0005-0000-0000-0000AE120000}"/>
    <cellStyle name="měny 2 2 4 2" xfId="1105" xr:uid="{00000000-0005-0000-0000-0000AF120000}"/>
    <cellStyle name="měny 2 2 4 2 2" xfId="3251" xr:uid="{00000000-0005-0000-0000-0000B0120000}"/>
    <cellStyle name="měny 2 2 4 3" xfId="4376" xr:uid="{00000000-0005-0000-0000-0000B1120000}"/>
    <cellStyle name="měny 2 2 4 4" xfId="3250" xr:uid="{00000000-0005-0000-0000-0000B2120000}"/>
    <cellStyle name="měny 2 2 4 5" xfId="1700" xr:uid="{00000000-0005-0000-0000-0000B3120000}"/>
    <cellStyle name="měny 2 2 4 6" xfId="36672" xr:uid="{00000000-0005-0000-0000-0000B4120000}"/>
    <cellStyle name="měny 2 2 5" xfId="441" xr:uid="{00000000-0005-0000-0000-0000B5120000}"/>
    <cellStyle name="měny 2 2 5 2" xfId="20725" xr:uid="{00000000-0005-0000-0000-0000B6120000}"/>
    <cellStyle name="měny 2 2 5 3" xfId="1192" xr:uid="{00000000-0005-0000-0000-0000B7120000}"/>
    <cellStyle name="měny 2 2 6" xfId="771" xr:uid="{00000000-0005-0000-0000-0000B8120000}"/>
    <cellStyle name="měny 2 2 6 2" xfId="1338" xr:uid="{00000000-0005-0000-0000-0000B9120000}"/>
    <cellStyle name="měny 2 2 7" xfId="877" xr:uid="{00000000-0005-0000-0000-0000BA120000}"/>
    <cellStyle name="měny 2 2 8" xfId="36406" xr:uid="{00000000-0005-0000-0000-0000BB120000}"/>
    <cellStyle name="měny 2 2 9" xfId="36474" xr:uid="{00000000-0005-0000-0000-0000BC120000}"/>
    <cellStyle name="měny 2 3" xfId="249" xr:uid="{00000000-0005-0000-0000-0000BD120000}"/>
    <cellStyle name="měny 2 3 10" xfId="37160" xr:uid="{00000000-0005-0000-0000-0000BE120000}"/>
    <cellStyle name="měny 2 3 11" xfId="381" xr:uid="{00000000-0005-0000-0000-0000BF120000}"/>
    <cellStyle name="měny 2 3 2" xfId="604" xr:uid="{00000000-0005-0000-0000-0000C0120000}"/>
    <cellStyle name="měny 2 3 2 2" xfId="1051" xr:uid="{00000000-0005-0000-0000-0000C1120000}"/>
    <cellStyle name="měny 2 3 2 3" xfId="36618" xr:uid="{00000000-0005-0000-0000-0000C2120000}"/>
    <cellStyle name="měny 2 3 3" xfId="713" xr:uid="{00000000-0005-0000-0000-0000C3120000}"/>
    <cellStyle name="měny 2 3 3 2" xfId="1157" xr:uid="{00000000-0005-0000-0000-0000C4120000}"/>
    <cellStyle name="měny 2 3 3 2 2" xfId="20838" xr:uid="{00000000-0005-0000-0000-0000C5120000}"/>
    <cellStyle name="měny 2 3 3 3" xfId="36724" xr:uid="{00000000-0005-0000-0000-0000C6120000}"/>
    <cellStyle name="měny 2 3 4" xfId="495" xr:uid="{00000000-0005-0000-0000-0000C7120000}"/>
    <cellStyle name="měny 2 3 4 2" xfId="36367" xr:uid="{00000000-0005-0000-0000-0000C8120000}"/>
    <cellStyle name="měny 2 3 4 3" xfId="1240" xr:uid="{00000000-0005-0000-0000-0000C9120000}"/>
    <cellStyle name="měny 2 3 5" xfId="823" xr:uid="{00000000-0005-0000-0000-0000CA120000}"/>
    <cellStyle name="měny 2 3 5 2" xfId="1429" xr:uid="{00000000-0005-0000-0000-0000CB120000}"/>
    <cellStyle name="měny 2 3 6" xfId="939" xr:uid="{00000000-0005-0000-0000-0000CC120000}"/>
    <cellStyle name="měny 2 3 6 2" xfId="1361" xr:uid="{00000000-0005-0000-0000-0000CD120000}"/>
    <cellStyle name="měny 2 3 7" xfId="36512" xr:uid="{00000000-0005-0000-0000-0000CE120000}"/>
    <cellStyle name="měny 2 3 8" xfId="36836" xr:uid="{00000000-0005-0000-0000-0000CF120000}"/>
    <cellStyle name="měny 2 3 9" xfId="36947" xr:uid="{00000000-0005-0000-0000-0000D0120000}"/>
    <cellStyle name="měny 2 4" xfId="549" xr:uid="{00000000-0005-0000-0000-0000D1120000}"/>
    <cellStyle name="měny 2 4 2" xfId="998" xr:uid="{00000000-0005-0000-0000-0000D2120000}"/>
    <cellStyle name="měny 2 4 2 2" xfId="22103" xr:uid="{00000000-0005-0000-0000-0000D3120000}"/>
    <cellStyle name="měny 2 4 3" xfId="20839" xr:uid="{00000000-0005-0000-0000-0000D4120000}"/>
    <cellStyle name="měny 2 4 4" xfId="1282" xr:uid="{00000000-0005-0000-0000-0000D5120000}"/>
    <cellStyle name="měny 2 4 5" xfId="36565" xr:uid="{00000000-0005-0000-0000-0000D6120000}"/>
    <cellStyle name="měny 2 5" xfId="657" xr:uid="{00000000-0005-0000-0000-0000D7120000}"/>
    <cellStyle name="měny 2 5 2" xfId="1104" xr:uid="{00000000-0005-0000-0000-0000D8120000}"/>
    <cellStyle name="měny 2 5 3" xfId="3444" xr:uid="{00000000-0005-0000-0000-0000D9120000}"/>
    <cellStyle name="měny 2 5 4" xfId="36671" xr:uid="{00000000-0005-0000-0000-0000DA120000}"/>
    <cellStyle name="měny 2 6" xfId="440" xr:uid="{00000000-0005-0000-0000-0000DB120000}"/>
    <cellStyle name="měny 2 6 2" xfId="20724" xr:uid="{00000000-0005-0000-0000-0000DC120000}"/>
    <cellStyle name="měny 2 6 3" xfId="1229" xr:uid="{00000000-0005-0000-0000-0000DD120000}"/>
    <cellStyle name="měny 2 7" xfId="770" xr:uid="{00000000-0005-0000-0000-0000DE120000}"/>
    <cellStyle name="měny 2 7 2" xfId="1337" xr:uid="{00000000-0005-0000-0000-0000DF120000}"/>
    <cellStyle name="měny 2 8" xfId="876" xr:uid="{00000000-0005-0000-0000-0000E0120000}"/>
    <cellStyle name="měny 2 9" xfId="36405" xr:uid="{00000000-0005-0000-0000-0000E1120000}"/>
    <cellStyle name="měny 3" xfId="105" xr:uid="{00000000-0005-0000-0000-0000E2120000}"/>
    <cellStyle name="měny 3 10" xfId="36783" xr:uid="{00000000-0005-0000-0000-0000E3120000}"/>
    <cellStyle name="měny 3 11" xfId="36893" xr:uid="{00000000-0005-0000-0000-0000E4120000}"/>
    <cellStyle name="měny 3 12" xfId="332" xr:uid="{00000000-0005-0000-0000-0000E5120000}"/>
    <cellStyle name="měny 3 2" xfId="251" xr:uid="{00000000-0005-0000-0000-0000E6120000}"/>
    <cellStyle name="měny 3 2 10" xfId="36949" xr:uid="{00000000-0005-0000-0000-0000E7120000}"/>
    <cellStyle name="měny 3 2 11" xfId="383" xr:uid="{00000000-0005-0000-0000-0000E8120000}"/>
    <cellStyle name="měny 3 2 2" xfId="606" xr:uid="{00000000-0005-0000-0000-0000E9120000}"/>
    <cellStyle name="měny 3 2 2 2" xfId="1053" xr:uid="{00000000-0005-0000-0000-0000EA120000}"/>
    <cellStyle name="měny 3 2 2 2 2" xfId="22104" xr:uid="{00000000-0005-0000-0000-0000EB120000}"/>
    <cellStyle name="měny 3 2 2 3" xfId="20840" xr:uid="{00000000-0005-0000-0000-0000EC120000}"/>
    <cellStyle name="měny 3 2 2 4" xfId="1359" xr:uid="{00000000-0005-0000-0000-0000ED120000}"/>
    <cellStyle name="měny 3 2 2 5" xfId="36620" xr:uid="{00000000-0005-0000-0000-0000EE120000}"/>
    <cellStyle name="měny 3 2 3" xfId="715" xr:uid="{00000000-0005-0000-0000-0000EF120000}"/>
    <cellStyle name="měny 3 2 3 2" xfId="1159" xr:uid="{00000000-0005-0000-0000-0000F0120000}"/>
    <cellStyle name="měny 3 2 3 3" xfId="3445" xr:uid="{00000000-0005-0000-0000-0000F1120000}"/>
    <cellStyle name="měny 3 2 3 4" xfId="36726" xr:uid="{00000000-0005-0000-0000-0000F2120000}"/>
    <cellStyle name="měny 3 2 4" xfId="497" xr:uid="{00000000-0005-0000-0000-0000F3120000}"/>
    <cellStyle name="měny 3 2 4 2" xfId="20744" xr:uid="{00000000-0005-0000-0000-0000F4120000}"/>
    <cellStyle name="měny 3 2 4 3" xfId="1168" xr:uid="{00000000-0005-0000-0000-0000F5120000}"/>
    <cellStyle name="měny 3 2 5" xfId="825" xr:uid="{00000000-0005-0000-0000-0000F6120000}"/>
    <cellStyle name="měny 3 2 5 2" xfId="1431" xr:uid="{00000000-0005-0000-0000-0000F7120000}"/>
    <cellStyle name="měny 3 2 6" xfId="941" xr:uid="{00000000-0005-0000-0000-0000F8120000}"/>
    <cellStyle name="měny 3 2 7" xfId="36424" xr:uid="{00000000-0005-0000-0000-0000F9120000}"/>
    <cellStyle name="měny 3 2 8" xfId="36514" xr:uid="{00000000-0005-0000-0000-0000FA120000}"/>
    <cellStyle name="měny 3 2 9" xfId="36838" xr:uid="{00000000-0005-0000-0000-0000FB120000}"/>
    <cellStyle name="měny 3 3" xfId="551" xr:uid="{00000000-0005-0000-0000-0000FC120000}"/>
    <cellStyle name="měny 3 3 2" xfId="1000" xr:uid="{00000000-0005-0000-0000-0000FD120000}"/>
    <cellStyle name="měny 3 3 2 2" xfId="22105" xr:uid="{00000000-0005-0000-0000-0000FE120000}"/>
    <cellStyle name="měny 3 3 3" xfId="20841" xr:uid="{00000000-0005-0000-0000-0000FF120000}"/>
    <cellStyle name="měny 3 3 4" xfId="1360" xr:uid="{00000000-0005-0000-0000-000000130000}"/>
    <cellStyle name="měny 3 3 5" xfId="36567" xr:uid="{00000000-0005-0000-0000-000001130000}"/>
    <cellStyle name="měny 3 4" xfId="659" xr:uid="{00000000-0005-0000-0000-000002130000}"/>
    <cellStyle name="měny 3 4 2" xfId="1106" xr:uid="{00000000-0005-0000-0000-000003130000}"/>
    <cellStyle name="měny 3 4 3" xfId="3446" xr:uid="{00000000-0005-0000-0000-000004130000}"/>
    <cellStyle name="měny 3 4 4" xfId="36673" xr:uid="{00000000-0005-0000-0000-000005130000}"/>
    <cellStyle name="měny 3 5" xfId="442" xr:uid="{00000000-0005-0000-0000-000006130000}"/>
    <cellStyle name="měny 3 5 2" xfId="20726" xr:uid="{00000000-0005-0000-0000-000007130000}"/>
    <cellStyle name="měny 3 5 3" xfId="1246" xr:uid="{00000000-0005-0000-0000-000008130000}"/>
    <cellStyle name="měny 3 6" xfId="772" xr:uid="{00000000-0005-0000-0000-000009130000}"/>
    <cellStyle name="měny 3 6 2" xfId="1339" xr:uid="{00000000-0005-0000-0000-00000A130000}"/>
    <cellStyle name="měny 3 7" xfId="878" xr:uid="{00000000-0005-0000-0000-00000B130000}"/>
    <cellStyle name="měny 3 8" xfId="36407" xr:uid="{00000000-0005-0000-0000-00000C130000}"/>
    <cellStyle name="měny 3 9" xfId="36475" xr:uid="{00000000-0005-0000-0000-00000D130000}"/>
    <cellStyle name="měny 4" xfId="1281" xr:uid="{00000000-0005-0000-0000-00000E130000}"/>
    <cellStyle name="měny 4 2" xfId="1280" xr:uid="{00000000-0005-0000-0000-00000F130000}"/>
    <cellStyle name="měny 4 2 2" xfId="3447" xr:uid="{00000000-0005-0000-0000-000010130000}"/>
    <cellStyle name="měny 4 2 2 2" xfId="22106" xr:uid="{00000000-0005-0000-0000-000011130000}"/>
    <cellStyle name="měny 4 2 3" xfId="20843" xr:uid="{00000000-0005-0000-0000-000012130000}"/>
    <cellStyle name="měny 4 3" xfId="3448" xr:uid="{00000000-0005-0000-0000-000013130000}"/>
    <cellStyle name="měny 4 3 2" xfId="22107" xr:uid="{00000000-0005-0000-0000-000014130000}"/>
    <cellStyle name="měny 4 4" xfId="20842" xr:uid="{00000000-0005-0000-0000-000015130000}"/>
    <cellStyle name="měny 5" xfId="1466" xr:uid="{00000000-0005-0000-0000-000016130000}"/>
    <cellStyle name="měny 5 2" xfId="1845" xr:uid="{00000000-0005-0000-0000-000017130000}"/>
    <cellStyle name="měny 5 2 2" xfId="20940" xr:uid="{00000000-0005-0000-0000-000018130000}"/>
    <cellStyle name="měny 5 3" xfId="1701" xr:uid="{00000000-0005-0000-0000-000019130000}"/>
    <cellStyle name="měny 5 3 2" xfId="20884" xr:uid="{00000000-0005-0000-0000-00001A130000}"/>
    <cellStyle name="měny 5 4" xfId="4592" xr:uid="{00000000-0005-0000-0000-00001B130000}"/>
    <cellStyle name="měny 5 4 2" xfId="22595" xr:uid="{00000000-0005-0000-0000-00001C130000}"/>
    <cellStyle name="měny 5 5" xfId="20844" xr:uid="{00000000-0005-0000-0000-00001D130000}"/>
    <cellStyle name="měny 6" xfId="1279" xr:uid="{00000000-0005-0000-0000-00001E130000}"/>
    <cellStyle name="měny 6 2" xfId="1827" xr:uid="{00000000-0005-0000-0000-00001F130000}"/>
    <cellStyle name="měny 6 2 2" xfId="20926" xr:uid="{00000000-0005-0000-0000-000020130000}"/>
    <cellStyle name="měny 6 3" xfId="20845" xr:uid="{00000000-0005-0000-0000-000021130000}"/>
    <cellStyle name="meny_laroux" xfId="106" xr:uid="{00000000-0005-0000-0000-000022130000}"/>
    <cellStyle name="Millares [0]_Di9L0p5bavC9Lhwa3ve6ibtON" xfId="1278" xr:uid="{00000000-0005-0000-0000-000023130000}"/>
    <cellStyle name="Millares_Di9L0p5bavC9Lhwa3ve6ibtON" xfId="1462" xr:uid="{00000000-0005-0000-0000-000024130000}"/>
    <cellStyle name="miny_laroux" xfId="107" xr:uid="{00000000-0005-0000-0000-000025130000}"/>
    <cellStyle name="MJPolozky" xfId="1358" xr:uid="{00000000-0005-0000-0000-000026130000}"/>
    <cellStyle name="MnozstviPolozky" xfId="1277" xr:uid="{00000000-0005-0000-0000-000027130000}"/>
    <cellStyle name="Model" xfId="1276" xr:uid="{00000000-0005-0000-0000-000028130000}"/>
    <cellStyle name="Moneda [0]_Di9L0p5bavC9Lhwa3ve6ibtON" xfId="1468" xr:uid="{00000000-0005-0000-0000-000029130000}"/>
    <cellStyle name="Moneda_Di9L0p5bavC9Lhwa3ve6ibtON" xfId="1467" xr:uid="{00000000-0005-0000-0000-00002A130000}"/>
    <cellStyle name="Název skupiny" xfId="1275" xr:uid="{00000000-0005-0000-0000-00002B130000}"/>
    <cellStyle name="NazevOddilu" xfId="1357" xr:uid="{00000000-0005-0000-0000-00002C130000}"/>
    <cellStyle name="NazevPolozky" xfId="1274" xr:uid="{00000000-0005-0000-0000-00002D130000}"/>
    <cellStyle name="NazevSouctuOddilu" xfId="1273" xr:uid="{00000000-0005-0000-0000-00002E130000}"/>
    <cellStyle name="no dec" xfId="1356" xr:uid="{00000000-0005-0000-0000-00002F130000}"/>
    <cellStyle name="Normal - Style1" xfId="108" xr:uid="{00000000-0005-0000-0000-000030130000}"/>
    <cellStyle name="Normal - Style1 2" xfId="1272" xr:uid="{00000000-0005-0000-0000-000031130000}"/>
    <cellStyle name="Normal - Style1 2 2" xfId="4329" xr:uid="{00000000-0005-0000-0000-000032130000}"/>
    <cellStyle name="Normal - Style1 2 3" xfId="4328" xr:uid="{00000000-0005-0000-0000-000033130000}"/>
    <cellStyle name="Normal - Style1 3" xfId="1497" xr:uid="{00000000-0005-0000-0000-000034130000}"/>
    <cellStyle name="Normal - Style1 4" xfId="1702" xr:uid="{00000000-0005-0000-0000-000035130000}"/>
    <cellStyle name="Normal_# 41-Market &amp;Trends" xfId="109" xr:uid="{00000000-0005-0000-0000-000036130000}"/>
    <cellStyle name="Normální" xfId="0" builtinId="0"/>
    <cellStyle name="Normální 10" xfId="110" xr:uid="{00000000-0005-0000-0000-000038130000}"/>
    <cellStyle name="Normální 10 2" xfId="111" xr:uid="{00000000-0005-0000-0000-000039130000}"/>
    <cellStyle name="Normální 10 2 2" xfId="112" xr:uid="{00000000-0005-0000-0000-00003A130000}"/>
    <cellStyle name="Normální 10 2 3" xfId="253" xr:uid="{00000000-0005-0000-0000-00003B130000}"/>
    <cellStyle name="Normální 10 2 4" xfId="1704" xr:uid="{00000000-0005-0000-0000-00003C130000}"/>
    <cellStyle name="Normální 10 2 5" xfId="4602" xr:uid="{00000000-0005-0000-0000-00003D130000}"/>
    <cellStyle name="Normální 10 3" xfId="252" xr:uid="{00000000-0005-0000-0000-00003E130000}"/>
    <cellStyle name="Normální 10 3 2" xfId="1270" xr:uid="{00000000-0005-0000-0000-00003F130000}"/>
    <cellStyle name="Normální 10 3 2 2" xfId="3449" xr:uid="{00000000-0005-0000-0000-000040130000}"/>
    <cellStyle name="Normální 10 3 3" xfId="3450" xr:uid="{00000000-0005-0000-0000-000041130000}"/>
    <cellStyle name="Normální 10 3 4" xfId="20745" xr:uid="{00000000-0005-0000-0000-000042130000}"/>
    <cellStyle name="Normální 10 3 5" xfId="1271" xr:uid="{00000000-0005-0000-0000-000043130000}"/>
    <cellStyle name="Normální 10 4" xfId="1269" xr:uid="{00000000-0005-0000-0000-000044130000}"/>
    <cellStyle name="Normální 10 5" xfId="1849" xr:uid="{00000000-0005-0000-0000-000045130000}"/>
    <cellStyle name="Normální 10 6" xfId="1703" xr:uid="{00000000-0005-0000-0000-000046130000}"/>
    <cellStyle name="Normální 10 7" xfId="4600" xr:uid="{00000000-0005-0000-0000-000047130000}"/>
    <cellStyle name="Normální 100" xfId="3451" xr:uid="{00000000-0005-0000-0000-000048130000}"/>
    <cellStyle name="Normální 100 10" xfId="11020" xr:uid="{00000000-0005-0000-0000-000049130000}"/>
    <cellStyle name="Normální 100 10 2" xfId="28219" xr:uid="{00000000-0005-0000-0000-00004A130000}"/>
    <cellStyle name="Normální 100 11" xfId="14107" xr:uid="{00000000-0005-0000-0000-00004B130000}"/>
    <cellStyle name="Normální 100 11 2" xfId="31217" xr:uid="{00000000-0005-0000-0000-00004C130000}"/>
    <cellStyle name="Normální 100 12" xfId="22108" xr:uid="{00000000-0005-0000-0000-00004D130000}"/>
    <cellStyle name="Normální 100 2" xfId="3452" xr:uid="{00000000-0005-0000-0000-00004E130000}"/>
    <cellStyle name="Normální 100 3" xfId="3453" xr:uid="{00000000-0005-0000-0000-00004F130000}"/>
    <cellStyle name="Normální 100 4" xfId="4054" xr:uid="{00000000-0005-0000-0000-000050130000}"/>
    <cellStyle name="Normální 100 4 2" xfId="5466" xr:uid="{00000000-0005-0000-0000-000051130000}"/>
    <cellStyle name="Normální 100 4 2 2" xfId="8769" xr:uid="{00000000-0005-0000-0000-000052130000}"/>
    <cellStyle name="Normální 100 4 2 2 2" xfId="17201" xr:uid="{00000000-0005-0000-0000-000053130000}"/>
    <cellStyle name="Normální 100 4 2 2 2 2" xfId="34286" xr:uid="{00000000-0005-0000-0000-000054130000}"/>
    <cellStyle name="Normální 100 4 2 2 3" xfId="25998" xr:uid="{00000000-0005-0000-0000-000055130000}"/>
    <cellStyle name="Normální 100 4 2 3" xfId="11825" xr:uid="{00000000-0005-0000-0000-000056130000}"/>
    <cellStyle name="Normální 100 4 2 3 2" xfId="28991" xr:uid="{00000000-0005-0000-0000-000057130000}"/>
    <cellStyle name="Normální 100 4 2 4" xfId="14886" xr:uid="{00000000-0005-0000-0000-000058130000}"/>
    <cellStyle name="Normální 100 4 2 4 2" xfId="31984" xr:uid="{00000000-0005-0000-0000-000059130000}"/>
    <cellStyle name="Normální 100 4 2 5" xfId="22947" xr:uid="{00000000-0005-0000-0000-00005A130000}"/>
    <cellStyle name="Normální 100 4 3" xfId="5888" xr:uid="{00000000-0005-0000-0000-00005B130000}"/>
    <cellStyle name="Normální 100 4 3 2" xfId="9138" xr:uid="{00000000-0005-0000-0000-00005C130000}"/>
    <cellStyle name="Normální 100 4 3 2 2" xfId="17202" xr:uid="{00000000-0005-0000-0000-00005D130000}"/>
    <cellStyle name="Normální 100 4 3 2 2 2" xfId="34287" xr:uid="{00000000-0005-0000-0000-00005E130000}"/>
    <cellStyle name="Normální 100 4 3 2 3" xfId="26367" xr:uid="{00000000-0005-0000-0000-00005F130000}"/>
    <cellStyle name="Normální 100 4 3 3" xfId="12195" xr:uid="{00000000-0005-0000-0000-000060130000}"/>
    <cellStyle name="Normální 100 4 3 3 2" xfId="29360" xr:uid="{00000000-0005-0000-0000-000061130000}"/>
    <cellStyle name="Normální 100 4 3 4" xfId="15255" xr:uid="{00000000-0005-0000-0000-000062130000}"/>
    <cellStyle name="Normální 100 4 3 4 2" xfId="32353" xr:uid="{00000000-0005-0000-0000-000063130000}"/>
    <cellStyle name="Normální 100 4 3 5" xfId="23366" xr:uid="{00000000-0005-0000-0000-000064130000}"/>
    <cellStyle name="Normální 100 4 4" xfId="6519" xr:uid="{00000000-0005-0000-0000-000065130000}"/>
    <cellStyle name="Normální 100 4 4 2" xfId="9740" xr:uid="{00000000-0005-0000-0000-000066130000}"/>
    <cellStyle name="Normální 100 4 4 2 2" xfId="17203" xr:uid="{00000000-0005-0000-0000-000067130000}"/>
    <cellStyle name="Normální 100 4 4 2 2 2" xfId="34288" xr:uid="{00000000-0005-0000-0000-000068130000}"/>
    <cellStyle name="Normální 100 4 4 2 3" xfId="26968" xr:uid="{00000000-0005-0000-0000-000069130000}"/>
    <cellStyle name="Normální 100 4 4 3" xfId="12798" xr:uid="{00000000-0005-0000-0000-00006A130000}"/>
    <cellStyle name="Normální 100 4 4 3 2" xfId="29962" xr:uid="{00000000-0005-0000-0000-00006B130000}"/>
    <cellStyle name="Normální 100 4 4 4" xfId="15856" xr:uid="{00000000-0005-0000-0000-00006C130000}"/>
    <cellStyle name="Normální 100 4 4 4 2" xfId="32954" xr:uid="{00000000-0005-0000-0000-00006D130000}"/>
    <cellStyle name="Normální 100 4 4 5" xfId="23967" xr:uid="{00000000-0005-0000-0000-00006E130000}"/>
    <cellStyle name="Normální 100 4 5" xfId="7144" xr:uid="{00000000-0005-0000-0000-00006F130000}"/>
    <cellStyle name="Normální 100 4 5 2" xfId="10340" xr:uid="{00000000-0005-0000-0000-000070130000}"/>
    <cellStyle name="Normální 100 4 5 2 2" xfId="17204" xr:uid="{00000000-0005-0000-0000-000071130000}"/>
    <cellStyle name="Normální 100 4 5 2 2 2" xfId="34289" xr:uid="{00000000-0005-0000-0000-000072130000}"/>
    <cellStyle name="Normální 100 4 5 2 3" xfId="27568" xr:uid="{00000000-0005-0000-0000-000073130000}"/>
    <cellStyle name="Normální 100 4 5 3" xfId="13398" xr:uid="{00000000-0005-0000-0000-000074130000}"/>
    <cellStyle name="Normální 100 4 5 3 2" xfId="30562" xr:uid="{00000000-0005-0000-0000-000075130000}"/>
    <cellStyle name="Normální 100 4 5 4" xfId="16456" xr:uid="{00000000-0005-0000-0000-000076130000}"/>
    <cellStyle name="Normální 100 4 5 4 2" xfId="33554" xr:uid="{00000000-0005-0000-0000-000077130000}"/>
    <cellStyle name="Normální 100 4 5 5" xfId="24567" xr:uid="{00000000-0005-0000-0000-000078130000}"/>
    <cellStyle name="Normální 100 4 6" xfId="8133" xr:uid="{00000000-0005-0000-0000-000079130000}"/>
    <cellStyle name="Normální 100 4 6 2" xfId="17200" xr:uid="{00000000-0005-0000-0000-00007A130000}"/>
    <cellStyle name="Normální 100 4 6 2 2" xfId="34285" xr:uid="{00000000-0005-0000-0000-00007B130000}"/>
    <cellStyle name="Normální 100 4 6 3" xfId="25370" xr:uid="{00000000-0005-0000-0000-00007C130000}"/>
    <cellStyle name="Normální 100 4 7" xfId="11181" xr:uid="{00000000-0005-0000-0000-00007D130000}"/>
    <cellStyle name="Normální 100 4 7 2" xfId="28362" xr:uid="{00000000-0005-0000-0000-00007E130000}"/>
    <cellStyle name="Normální 100 4 8" xfId="14254" xr:uid="{00000000-0005-0000-0000-00007F130000}"/>
    <cellStyle name="Normální 100 4 8 2" xfId="31357" xr:uid="{00000000-0005-0000-0000-000080130000}"/>
    <cellStyle name="Normální 100 4 9" xfId="22273" xr:uid="{00000000-0005-0000-0000-000081130000}"/>
    <cellStyle name="Normální 100 5" xfId="5299" xr:uid="{00000000-0005-0000-0000-000082130000}"/>
    <cellStyle name="Normální 100 5 2" xfId="8641" xr:uid="{00000000-0005-0000-0000-000083130000}"/>
    <cellStyle name="Normální 100 5 2 2" xfId="17205" xr:uid="{00000000-0005-0000-0000-000084130000}"/>
    <cellStyle name="Normální 100 5 2 2 2" xfId="34290" xr:uid="{00000000-0005-0000-0000-000085130000}"/>
    <cellStyle name="Normální 100 5 2 3" xfId="25870" xr:uid="{00000000-0005-0000-0000-000086130000}"/>
    <cellStyle name="Normální 100 5 3" xfId="11697" xr:uid="{00000000-0005-0000-0000-000087130000}"/>
    <cellStyle name="Normální 100 5 3 2" xfId="28863" xr:uid="{00000000-0005-0000-0000-000088130000}"/>
    <cellStyle name="Normální 100 5 4" xfId="14758" xr:uid="{00000000-0005-0000-0000-000089130000}"/>
    <cellStyle name="Normální 100 5 4 2" xfId="31856" xr:uid="{00000000-0005-0000-0000-00008A130000}"/>
    <cellStyle name="Normální 100 5 5" xfId="22816" xr:uid="{00000000-0005-0000-0000-00008B130000}"/>
    <cellStyle name="Normální 100 6" xfId="5887" xr:uid="{00000000-0005-0000-0000-00008C130000}"/>
    <cellStyle name="Normální 100 6 2" xfId="9137" xr:uid="{00000000-0005-0000-0000-00008D130000}"/>
    <cellStyle name="Normální 100 6 2 2" xfId="17206" xr:uid="{00000000-0005-0000-0000-00008E130000}"/>
    <cellStyle name="Normální 100 6 2 2 2" xfId="34291" xr:uid="{00000000-0005-0000-0000-00008F130000}"/>
    <cellStyle name="Normální 100 6 2 3" xfId="26366" xr:uid="{00000000-0005-0000-0000-000090130000}"/>
    <cellStyle name="Normální 100 6 3" xfId="12194" xr:uid="{00000000-0005-0000-0000-000091130000}"/>
    <cellStyle name="Normální 100 6 3 2" xfId="29359" xr:uid="{00000000-0005-0000-0000-000092130000}"/>
    <cellStyle name="Normální 100 6 4" xfId="15254" xr:uid="{00000000-0005-0000-0000-000093130000}"/>
    <cellStyle name="Normální 100 6 4 2" xfId="32352" xr:uid="{00000000-0005-0000-0000-000094130000}"/>
    <cellStyle name="Normální 100 6 5" xfId="23365" xr:uid="{00000000-0005-0000-0000-000095130000}"/>
    <cellStyle name="Normální 100 7" xfId="6518" xr:uid="{00000000-0005-0000-0000-000096130000}"/>
    <cellStyle name="Normální 100 7 2" xfId="9739" xr:uid="{00000000-0005-0000-0000-000097130000}"/>
    <cellStyle name="Normální 100 7 2 2" xfId="17207" xr:uid="{00000000-0005-0000-0000-000098130000}"/>
    <cellStyle name="Normální 100 7 2 2 2" xfId="34292" xr:uid="{00000000-0005-0000-0000-000099130000}"/>
    <cellStyle name="Normální 100 7 2 3" xfId="26967" xr:uid="{00000000-0005-0000-0000-00009A130000}"/>
    <cellStyle name="Normální 100 7 3" xfId="12797" xr:uid="{00000000-0005-0000-0000-00009B130000}"/>
    <cellStyle name="Normální 100 7 3 2" xfId="29961" xr:uid="{00000000-0005-0000-0000-00009C130000}"/>
    <cellStyle name="Normální 100 7 4" xfId="15855" xr:uid="{00000000-0005-0000-0000-00009D130000}"/>
    <cellStyle name="Normální 100 7 4 2" xfId="32953" xr:uid="{00000000-0005-0000-0000-00009E130000}"/>
    <cellStyle name="Normální 100 7 5" xfId="23966" xr:uid="{00000000-0005-0000-0000-00009F130000}"/>
    <cellStyle name="Normální 100 8" xfId="7143" xr:uid="{00000000-0005-0000-0000-0000A0130000}"/>
    <cellStyle name="Normální 100 8 2" xfId="10339" xr:uid="{00000000-0005-0000-0000-0000A1130000}"/>
    <cellStyle name="Normální 100 8 2 2" xfId="17208" xr:uid="{00000000-0005-0000-0000-0000A2130000}"/>
    <cellStyle name="Normální 100 8 2 2 2" xfId="34293" xr:uid="{00000000-0005-0000-0000-0000A3130000}"/>
    <cellStyle name="Normální 100 8 2 3" xfId="27567" xr:uid="{00000000-0005-0000-0000-0000A4130000}"/>
    <cellStyle name="Normální 100 8 3" xfId="13397" xr:uid="{00000000-0005-0000-0000-0000A5130000}"/>
    <cellStyle name="Normální 100 8 3 2" xfId="30561" xr:uid="{00000000-0005-0000-0000-0000A6130000}"/>
    <cellStyle name="Normální 100 8 4" xfId="16455" xr:uid="{00000000-0005-0000-0000-0000A7130000}"/>
    <cellStyle name="Normální 100 8 4 2" xfId="33553" xr:uid="{00000000-0005-0000-0000-0000A8130000}"/>
    <cellStyle name="Normální 100 8 5" xfId="24566" xr:uid="{00000000-0005-0000-0000-0000A9130000}"/>
    <cellStyle name="Normální 100 9" xfId="7981" xr:uid="{00000000-0005-0000-0000-0000AA130000}"/>
    <cellStyle name="Normální 100 9 2" xfId="17198" xr:uid="{00000000-0005-0000-0000-0000AB130000}"/>
    <cellStyle name="Normální 100 9 2 2" xfId="34284" xr:uid="{00000000-0005-0000-0000-0000AC130000}"/>
    <cellStyle name="Normální 100 9 3" xfId="25226" xr:uid="{00000000-0005-0000-0000-0000AD130000}"/>
    <cellStyle name="Normální 101" xfId="3454" xr:uid="{00000000-0005-0000-0000-0000AE130000}"/>
    <cellStyle name="Normální 101 2" xfId="3455" xr:uid="{00000000-0005-0000-0000-0000AF130000}"/>
    <cellStyle name="Normální 101 2 10" xfId="22109" xr:uid="{00000000-0005-0000-0000-0000B0130000}"/>
    <cellStyle name="Normální 101 2 2" xfId="4056" xr:uid="{00000000-0005-0000-0000-0000B1130000}"/>
    <cellStyle name="Normální 101 2 2 2" xfId="5468" xr:uid="{00000000-0005-0000-0000-0000B2130000}"/>
    <cellStyle name="Normální 101 2 2 2 2" xfId="8771" xr:uid="{00000000-0005-0000-0000-0000B3130000}"/>
    <cellStyle name="Normální 101 2 2 2 2 2" xfId="17211" xr:uid="{00000000-0005-0000-0000-0000B4130000}"/>
    <cellStyle name="Normální 101 2 2 2 2 2 2" xfId="34296" xr:uid="{00000000-0005-0000-0000-0000B5130000}"/>
    <cellStyle name="Normální 101 2 2 2 2 3" xfId="26000" xr:uid="{00000000-0005-0000-0000-0000B6130000}"/>
    <cellStyle name="Normální 101 2 2 2 3" xfId="11827" xr:uid="{00000000-0005-0000-0000-0000B7130000}"/>
    <cellStyle name="Normální 101 2 2 2 3 2" xfId="28993" xr:uid="{00000000-0005-0000-0000-0000B8130000}"/>
    <cellStyle name="Normální 101 2 2 2 4" xfId="14888" xr:uid="{00000000-0005-0000-0000-0000B9130000}"/>
    <cellStyle name="Normální 101 2 2 2 4 2" xfId="31986" xr:uid="{00000000-0005-0000-0000-0000BA130000}"/>
    <cellStyle name="Normální 101 2 2 2 5" xfId="22949" xr:uid="{00000000-0005-0000-0000-0000BB130000}"/>
    <cellStyle name="Normální 101 2 2 3" xfId="5890" xr:uid="{00000000-0005-0000-0000-0000BC130000}"/>
    <cellStyle name="Normální 101 2 2 3 2" xfId="9140" xr:uid="{00000000-0005-0000-0000-0000BD130000}"/>
    <cellStyle name="Normální 101 2 2 3 2 2" xfId="17212" xr:uid="{00000000-0005-0000-0000-0000BE130000}"/>
    <cellStyle name="Normální 101 2 2 3 2 2 2" xfId="34297" xr:uid="{00000000-0005-0000-0000-0000BF130000}"/>
    <cellStyle name="Normální 101 2 2 3 2 3" xfId="26369" xr:uid="{00000000-0005-0000-0000-0000C0130000}"/>
    <cellStyle name="Normální 101 2 2 3 3" xfId="12197" xr:uid="{00000000-0005-0000-0000-0000C1130000}"/>
    <cellStyle name="Normální 101 2 2 3 3 2" xfId="29362" xr:uid="{00000000-0005-0000-0000-0000C2130000}"/>
    <cellStyle name="Normální 101 2 2 3 4" xfId="15257" xr:uid="{00000000-0005-0000-0000-0000C3130000}"/>
    <cellStyle name="Normální 101 2 2 3 4 2" xfId="32355" xr:uid="{00000000-0005-0000-0000-0000C4130000}"/>
    <cellStyle name="Normální 101 2 2 3 5" xfId="23368" xr:uid="{00000000-0005-0000-0000-0000C5130000}"/>
    <cellStyle name="Normální 101 2 2 4" xfId="6521" xr:uid="{00000000-0005-0000-0000-0000C6130000}"/>
    <cellStyle name="Normální 101 2 2 4 2" xfId="9742" xr:uid="{00000000-0005-0000-0000-0000C7130000}"/>
    <cellStyle name="Normální 101 2 2 4 2 2" xfId="17213" xr:uid="{00000000-0005-0000-0000-0000C8130000}"/>
    <cellStyle name="Normální 101 2 2 4 2 2 2" xfId="34298" xr:uid="{00000000-0005-0000-0000-0000C9130000}"/>
    <cellStyle name="Normální 101 2 2 4 2 3" xfId="26970" xr:uid="{00000000-0005-0000-0000-0000CA130000}"/>
    <cellStyle name="Normální 101 2 2 4 3" xfId="12800" xr:uid="{00000000-0005-0000-0000-0000CB130000}"/>
    <cellStyle name="Normální 101 2 2 4 3 2" xfId="29964" xr:uid="{00000000-0005-0000-0000-0000CC130000}"/>
    <cellStyle name="Normální 101 2 2 4 4" xfId="15858" xr:uid="{00000000-0005-0000-0000-0000CD130000}"/>
    <cellStyle name="Normální 101 2 2 4 4 2" xfId="32956" xr:uid="{00000000-0005-0000-0000-0000CE130000}"/>
    <cellStyle name="Normální 101 2 2 4 5" xfId="23969" xr:uid="{00000000-0005-0000-0000-0000CF130000}"/>
    <cellStyle name="Normální 101 2 2 5" xfId="7146" xr:uid="{00000000-0005-0000-0000-0000D0130000}"/>
    <cellStyle name="Normální 101 2 2 5 2" xfId="10342" xr:uid="{00000000-0005-0000-0000-0000D1130000}"/>
    <cellStyle name="Normální 101 2 2 5 2 2" xfId="17214" xr:uid="{00000000-0005-0000-0000-0000D2130000}"/>
    <cellStyle name="Normální 101 2 2 5 2 2 2" xfId="34299" xr:uid="{00000000-0005-0000-0000-0000D3130000}"/>
    <cellStyle name="Normální 101 2 2 5 2 3" xfId="27570" xr:uid="{00000000-0005-0000-0000-0000D4130000}"/>
    <cellStyle name="Normální 101 2 2 5 3" xfId="13400" xr:uid="{00000000-0005-0000-0000-0000D5130000}"/>
    <cellStyle name="Normální 101 2 2 5 3 2" xfId="30564" xr:uid="{00000000-0005-0000-0000-0000D6130000}"/>
    <cellStyle name="Normální 101 2 2 5 4" xfId="16458" xr:uid="{00000000-0005-0000-0000-0000D7130000}"/>
    <cellStyle name="Normální 101 2 2 5 4 2" xfId="33556" xr:uid="{00000000-0005-0000-0000-0000D8130000}"/>
    <cellStyle name="Normální 101 2 2 5 5" xfId="24569" xr:uid="{00000000-0005-0000-0000-0000D9130000}"/>
    <cellStyle name="Normální 101 2 2 6" xfId="8135" xr:uid="{00000000-0005-0000-0000-0000DA130000}"/>
    <cellStyle name="Normální 101 2 2 6 2" xfId="17210" xr:uid="{00000000-0005-0000-0000-0000DB130000}"/>
    <cellStyle name="Normální 101 2 2 6 2 2" xfId="34295" xr:uid="{00000000-0005-0000-0000-0000DC130000}"/>
    <cellStyle name="Normální 101 2 2 6 3" xfId="25372" xr:uid="{00000000-0005-0000-0000-0000DD130000}"/>
    <cellStyle name="Normální 101 2 2 7" xfId="11183" xr:uid="{00000000-0005-0000-0000-0000DE130000}"/>
    <cellStyle name="Normální 101 2 2 7 2" xfId="28364" xr:uid="{00000000-0005-0000-0000-0000DF130000}"/>
    <cellStyle name="Normální 101 2 2 8" xfId="14256" xr:uid="{00000000-0005-0000-0000-0000E0130000}"/>
    <cellStyle name="Normální 101 2 2 8 2" xfId="31359" xr:uid="{00000000-0005-0000-0000-0000E1130000}"/>
    <cellStyle name="Normální 101 2 2 9" xfId="22275" xr:uid="{00000000-0005-0000-0000-0000E2130000}"/>
    <cellStyle name="Normální 101 2 3" xfId="5301" xr:uid="{00000000-0005-0000-0000-0000E3130000}"/>
    <cellStyle name="Normální 101 2 3 2" xfId="8642" xr:uid="{00000000-0005-0000-0000-0000E4130000}"/>
    <cellStyle name="Normální 101 2 3 2 2" xfId="17215" xr:uid="{00000000-0005-0000-0000-0000E5130000}"/>
    <cellStyle name="Normální 101 2 3 2 2 2" xfId="34300" xr:uid="{00000000-0005-0000-0000-0000E6130000}"/>
    <cellStyle name="Normální 101 2 3 2 3" xfId="25871" xr:uid="{00000000-0005-0000-0000-0000E7130000}"/>
    <cellStyle name="Normální 101 2 3 3" xfId="11698" xr:uid="{00000000-0005-0000-0000-0000E8130000}"/>
    <cellStyle name="Normální 101 2 3 3 2" xfId="28864" xr:uid="{00000000-0005-0000-0000-0000E9130000}"/>
    <cellStyle name="Normální 101 2 3 4" xfId="14759" xr:uid="{00000000-0005-0000-0000-0000EA130000}"/>
    <cellStyle name="Normální 101 2 3 4 2" xfId="31857" xr:uid="{00000000-0005-0000-0000-0000EB130000}"/>
    <cellStyle name="Normální 101 2 3 5" xfId="22817" xr:uid="{00000000-0005-0000-0000-0000EC130000}"/>
    <cellStyle name="Normální 101 2 4" xfId="5889" xr:uid="{00000000-0005-0000-0000-0000ED130000}"/>
    <cellStyle name="Normální 101 2 4 2" xfId="9139" xr:uid="{00000000-0005-0000-0000-0000EE130000}"/>
    <cellStyle name="Normální 101 2 4 2 2" xfId="17216" xr:uid="{00000000-0005-0000-0000-0000EF130000}"/>
    <cellStyle name="Normální 101 2 4 2 2 2" xfId="34301" xr:uid="{00000000-0005-0000-0000-0000F0130000}"/>
    <cellStyle name="Normální 101 2 4 2 3" xfId="26368" xr:uid="{00000000-0005-0000-0000-0000F1130000}"/>
    <cellStyle name="Normální 101 2 4 3" xfId="12196" xr:uid="{00000000-0005-0000-0000-0000F2130000}"/>
    <cellStyle name="Normální 101 2 4 3 2" xfId="29361" xr:uid="{00000000-0005-0000-0000-0000F3130000}"/>
    <cellStyle name="Normální 101 2 4 4" xfId="15256" xr:uid="{00000000-0005-0000-0000-0000F4130000}"/>
    <cellStyle name="Normální 101 2 4 4 2" xfId="32354" xr:uid="{00000000-0005-0000-0000-0000F5130000}"/>
    <cellStyle name="Normální 101 2 4 5" xfId="23367" xr:uid="{00000000-0005-0000-0000-0000F6130000}"/>
    <cellStyle name="Normální 101 2 5" xfId="6520" xr:uid="{00000000-0005-0000-0000-0000F7130000}"/>
    <cellStyle name="Normální 101 2 5 2" xfId="9741" xr:uid="{00000000-0005-0000-0000-0000F8130000}"/>
    <cellStyle name="Normální 101 2 5 2 2" xfId="17217" xr:uid="{00000000-0005-0000-0000-0000F9130000}"/>
    <cellStyle name="Normální 101 2 5 2 2 2" xfId="34302" xr:uid="{00000000-0005-0000-0000-0000FA130000}"/>
    <cellStyle name="Normální 101 2 5 2 3" xfId="26969" xr:uid="{00000000-0005-0000-0000-0000FB130000}"/>
    <cellStyle name="Normální 101 2 5 3" xfId="12799" xr:uid="{00000000-0005-0000-0000-0000FC130000}"/>
    <cellStyle name="Normální 101 2 5 3 2" xfId="29963" xr:uid="{00000000-0005-0000-0000-0000FD130000}"/>
    <cellStyle name="Normální 101 2 5 4" xfId="15857" xr:uid="{00000000-0005-0000-0000-0000FE130000}"/>
    <cellStyle name="Normální 101 2 5 4 2" xfId="32955" xr:uid="{00000000-0005-0000-0000-0000FF130000}"/>
    <cellStyle name="Normální 101 2 5 5" xfId="23968" xr:uid="{00000000-0005-0000-0000-000000140000}"/>
    <cellStyle name="Normální 101 2 6" xfId="7145" xr:uid="{00000000-0005-0000-0000-000001140000}"/>
    <cellStyle name="Normální 101 2 6 2" xfId="10341" xr:uid="{00000000-0005-0000-0000-000002140000}"/>
    <cellStyle name="Normální 101 2 6 2 2" xfId="17218" xr:uid="{00000000-0005-0000-0000-000003140000}"/>
    <cellStyle name="Normální 101 2 6 2 2 2" xfId="34303" xr:uid="{00000000-0005-0000-0000-000004140000}"/>
    <cellStyle name="Normální 101 2 6 2 3" xfId="27569" xr:uid="{00000000-0005-0000-0000-000005140000}"/>
    <cellStyle name="Normální 101 2 6 3" xfId="13399" xr:uid="{00000000-0005-0000-0000-000006140000}"/>
    <cellStyle name="Normální 101 2 6 3 2" xfId="30563" xr:uid="{00000000-0005-0000-0000-000007140000}"/>
    <cellStyle name="Normální 101 2 6 4" xfId="16457" xr:uid="{00000000-0005-0000-0000-000008140000}"/>
    <cellStyle name="Normální 101 2 6 4 2" xfId="33555" xr:uid="{00000000-0005-0000-0000-000009140000}"/>
    <cellStyle name="Normální 101 2 6 5" xfId="24568" xr:uid="{00000000-0005-0000-0000-00000A140000}"/>
    <cellStyle name="Normální 101 2 7" xfId="7982" xr:uid="{00000000-0005-0000-0000-00000B140000}"/>
    <cellStyle name="Normální 101 2 7 2" xfId="17209" xr:uid="{00000000-0005-0000-0000-00000C140000}"/>
    <cellStyle name="Normální 101 2 7 2 2" xfId="34294" xr:uid="{00000000-0005-0000-0000-00000D140000}"/>
    <cellStyle name="Normální 101 2 7 3" xfId="25227" xr:uid="{00000000-0005-0000-0000-00000E140000}"/>
    <cellStyle name="Normální 101 2 8" xfId="11021" xr:uid="{00000000-0005-0000-0000-00000F140000}"/>
    <cellStyle name="Normální 101 2 8 2" xfId="28220" xr:uid="{00000000-0005-0000-0000-000010140000}"/>
    <cellStyle name="Normální 101 2 9" xfId="14108" xr:uid="{00000000-0005-0000-0000-000011140000}"/>
    <cellStyle name="Normální 101 2 9 2" xfId="31218" xr:uid="{00000000-0005-0000-0000-000012140000}"/>
    <cellStyle name="Normální 101 3" xfId="5300" xr:uid="{00000000-0005-0000-0000-000013140000}"/>
    <cellStyle name="Normální 101 4" xfId="5117" xr:uid="{00000000-0005-0000-0000-000014140000}"/>
    <cellStyle name="Normální 101 4 2" xfId="8518" xr:uid="{00000000-0005-0000-0000-000015140000}"/>
    <cellStyle name="Normální 101 4 2 2" xfId="17219" xr:uid="{00000000-0005-0000-0000-000016140000}"/>
    <cellStyle name="Normální 101 4 2 2 2" xfId="34304" xr:uid="{00000000-0005-0000-0000-000017140000}"/>
    <cellStyle name="Normální 101 4 2 3" xfId="25747" xr:uid="{00000000-0005-0000-0000-000018140000}"/>
    <cellStyle name="Normální 101 4 3" xfId="11574" xr:uid="{00000000-0005-0000-0000-000019140000}"/>
    <cellStyle name="Normální 101 4 3 2" xfId="28740" xr:uid="{00000000-0005-0000-0000-00001A140000}"/>
    <cellStyle name="Normální 101 4 4" xfId="14635" xr:uid="{00000000-0005-0000-0000-00001B140000}"/>
    <cellStyle name="Normální 101 4 4 2" xfId="31733" xr:uid="{00000000-0005-0000-0000-00001C140000}"/>
    <cellStyle name="Normální 101 4 5" xfId="22682" xr:uid="{00000000-0005-0000-0000-00001D140000}"/>
    <cellStyle name="Normální 102" xfId="3456" xr:uid="{00000000-0005-0000-0000-00001E140000}"/>
    <cellStyle name="Normální 102 2" xfId="3457" xr:uid="{00000000-0005-0000-0000-00001F140000}"/>
    <cellStyle name="Normální 102 2 2" xfId="3458" xr:uid="{00000000-0005-0000-0000-000020140000}"/>
    <cellStyle name="Normální 102 2 3" xfId="5303" xr:uid="{00000000-0005-0000-0000-000021140000}"/>
    <cellStyle name="Normální 102 3" xfId="3459" xr:uid="{00000000-0005-0000-0000-000022140000}"/>
    <cellStyle name="Normální 102 4" xfId="5302" xr:uid="{00000000-0005-0000-0000-000023140000}"/>
    <cellStyle name="Normální 103" xfId="3460" xr:uid="{00000000-0005-0000-0000-000024140000}"/>
    <cellStyle name="Normální 103 2" xfId="4058" xr:uid="{00000000-0005-0000-0000-000025140000}"/>
    <cellStyle name="Normální 103 3" xfId="5304" xr:uid="{00000000-0005-0000-0000-000026140000}"/>
    <cellStyle name="Normální 104" xfId="5107" xr:uid="{00000000-0005-0000-0000-000027140000}"/>
    <cellStyle name="Normální 104 2" xfId="8510" xr:uid="{00000000-0005-0000-0000-000028140000}"/>
    <cellStyle name="Normální 104 2 2" xfId="17220" xr:uid="{00000000-0005-0000-0000-000029140000}"/>
    <cellStyle name="Normální 104 2 2 2" xfId="34305" xr:uid="{00000000-0005-0000-0000-00002A140000}"/>
    <cellStyle name="Normální 104 2 3" xfId="25739" xr:uid="{00000000-0005-0000-0000-00002B140000}"/>
    <cellStyle name="Normální 104 3" xfId="11565" xr:uid="{00000000-0005-0000-0000-00002C140000}"/>
    <cellStyle name="Normální 104 3 2" xfId="28732" xr:uid="{00000000-0005-0000-0000-00002D140000}"/>
    <cellStyle name="Normální 104 4" xfId="14627" xr:uid="{00000000-0005-0000-0000-00002E140000}"/>
    <cellStyle name="Normální 104 4 2" xfId="31725" xr:uid="{00000000-0005-0000-0000-00002F140000}"/>
    <cellStyle name="Normální 104 5" xfId="22673" xr:uid="{00000000-0005-0000-0000-000030140000}"/>
    <cellStyle name="Normální 105" xfId="6468" xr:uid="{00000000-0005-0000-0000-000031140000}"/>
    <cellStyle name="Normální 105 2" xfId="9691" xr:uid="{00000000-0005-0000-0000-000032140000}"/>
    <cellStyle name="Normální 105 2 2" xfId="17221" xr:uid="{00000000-0005-0000-0000-000033140000}"/>
    <cellStyle name="Normální 105 3" xfId="12749" xr:uid="{00000000-0005-0000-0000-000034140000}"/>
    <cellStyle name="Normální 105 3 2" xfId="29913" xr:uid="{00000000-0005-0000-0000-000035140000}"/>
    <cellStyle name="Normální 106" xfId="7871" xr:uid="{00000000-0005-0000-0000-000036140000}"/>
    <cellStyle name="Normální 106 2" xfId="17222" xr:uid="{00000000-0005-0000-0000-000037140000}"/>
    <cellStyle name="Normální 107" xfId="10900" xr:uid="{00000000-0005-0000-0000-000038140000}"/>
    <cellStyle name="Normální 107 2" xfId="17017" xr:uid="{00000000-0005-0000-0000-000039140000}"/>
    <cellStyle name="Normální 107 3" xfId="28121" xr:uid="{00000000-0005-0000-0000-00003A140000}"/>
    <cellStyle name="Normální 108" xfId="13994" xr:uid="{00000000-0005-0000-0000-00003B140000}"/>
    <cellStyle name="Normální 108 2" xfId="31119" xr:uid="{00000000-0005-0000-0000-00003C140000}"/>
    <cellStyle name="Normální 109" xfId="20760" xr:uid="{00000000-0005-0000-0000-00003D140000}"/>
    <cellStyle name="Normální 109 2" xfId="36319" xr:uid="{00000000-0005-0000-0000-00003E140000}"/>
    <cellStyle name="Normální 11" xfId="113" xr:uid="{00000000-0005-0000-0000-00003F140000}"/>
    <cellStyle name="Normální 11 10" xfId="1268" xr:uid="{00000000-0005-0000-0000-000040140000}"/>
    <cellStyle name="Normální 11 11" xfId="1851" xr:uid="{00000000-0005-0000-0000-000041140000}"/>
    <cellStyle name="Normální 11 12" xfId="1705" xr:uid="{00000000-0005-0000-0000-000042140000}"/>
    <cellStyle name="Normální 11 13" xfId="4604" xr:uid="{00000000-0005-0000-0000-000043140000}"/>
    <cellStyle name="Normální 11 2" xfId="114" xr:uid="{00000000-0005-0000-0000-000044140000}"/>
    <cellStyle name="Normální 11 2 2" xfId="1267" xr:uid="{00000000-0005-0000-0000-000045140000}"/>
    <cellStyle name="Normální 11 2 2 2" xfId="1854" xr:uid="{00000000-0005-0000-0000-000046140000}"/>
    <cellStyle name="Normální 11 2 2 3" xfId="1706" xr:uid="{00000000-0005-0000-0000-000047140000}"/>
    <cellStyle name="Normální 11 2 2 4" xfId="4606" xr:uid="{00000000-0005-0000-0000-000048140000}"/>
    <cellStyle name="Normální 11 2 3" xfId="1266" xr:uid="{00000000-0005-0000-0000-000049140000}"/>
    <cellStyle name="Normální 11 2 4" xfId="1707" xr:uid="{00000000-0005-0000-0000-00004A140000}"/>
    <cellStyle name="Normální 11 2 4 2" xfId="2312" xr:uid="{00000000-0005-0000-0000-00004B140000}"/>
    <cellStyle name="Normální 11 2 4 3" xfId="4760" xr:uid="{00000000-0005-0000-0000-00004C140000}"/>
    <cellStyle name="Normální 11 2 5" xfId="1853" xr:uid="{00000000-0005-0000-0000-00004D140000}"/>
    <cellStyle name="Normální 11 2 6" xfId="4605" xr:uid="{00000000-0005-0000-0000-00004E140000}"/>
    <cellStyle name="Normální 11 3" xfId="254" xr:uid="{00000000-0005-0000-0000-00004F140000}"/>
    <cellStyle name="Normální 11 3 2" xfId="1856" xr:uid="{00000000-0005-0000-0000-000050140000}"/>
    <cellStyle name="Normální 11 3 2 2" xfId="4761" xr:uid="{00000000-0005-0000-0000-000051140000}"/>
    <cellStyle name="Normální 11 3 3" xfId="1708" xr:uid="{00000000-0005-0000-0000-000052140000}"/>
    <cellStyle name="Normální 11 3 4" xfId="4607" xr:uid="{00000000-0005-0000-0000-000053140000}"/>
    <cellStyle name="Normální 11 4" xfId="1459" xr:uid="{00000000-0005-0000-0000-000054140000}"/>
    <cellStyle name="Normální 11 4 2" xfId="1265" xr:uid="{00000000-0005-0000-0000-000055140000}"/>
    <cellStyle name="Normální 11 4 2 2" xfId="3461" xr:uid="{00000000-0005-0000-0000-000056140000}"/>
    <cellStyle name="Normální 11 4 3" xfId="3462" xr:uid="{00000000-0005-0000-0000-000057140000}"/>
    <cellStyle name="normální 11 5" xfId="1264" xr:uid="{00000000-0005-0000-0000-000058140000}"/>
    <cellStyle name="normální 11 5 2" xfId="1263" xr:uid="{00000000-0005-0000-0000-000059140000}"/>
    <cellStyle name="normální 11 5 2 2" xfId="3463" xr:uid="{00000000-0005-0000-0000-00005A140000}"/>
    <cellStyle name="normální 11 5 3" xfId="3464" xr:uid="{00000000-0005-0000-0000-00005B140000}"/>
    <cellStyle name="normální 11 6" xfId="1262" xr:uid="{00000000-0005-0000-0000-00005C140000}"/>
    <cellStyle name="normální 11 6 2" xfId="1261" xr:uid="{00000000-0005-0000-0000-00005D140000}"/>
    <cellStyle name="normální 11 6 2 2" xfId="3465" xr:uid="{00000000-0005-0000-0000-00005E140000}"/>
    <cellStyle name="normální 11 6 3" xfId="3466" xr:uid="{00000000-0005-0000-0000-00005F140000}"/>
    <cellStyle name="normální 11 7" xfId="1498" xr:uid="{00000000-0005-0000-0000-000060140000}"/>
    <cellStyle name="normální 11 7 2" xfId="1260" xr:uid="{00000000-0005-0000-0000-000061140000}"/>
    <cellStyle name="normální 11 7 2 2" xfId="3467" xr:uid="{00000000-0005-0000-0000-000062140000}"/>
    <cellStyle name="normální 11 7 3" xfId="3468" xr:uid="{00000000-0005-0000-0000-000063140000}"/>
    <cellStyle name="Normální 11 8" xfId="1499" xr:uid="{00000000-0005-0000-0000-000064140000}"/>
    <cellStyle name="Normální 11 9" xfId="1443" xr:uid="{00000000-0005-0000-0000-000065140000}"/>
    <cellStyle name="Normální 110" xfId="36953" xr:uid="{00000000-0005-0000-0000-000066140000}"/>
    <cellStyle name="normální 111" xfId="37166" xr:uid="{00000000-0005-0000-0000-000067140000}"/>
    <cellStyle name="Normální 112" xfId="37065" xr:uid="{00000000-0005-0000-0000-000068140000}"/>
    <cellStyle name="normální 12" xfId="115" xr:uid="{00000000-0005-0000-0000-000069140000}"/>
    <cellStyle name="Normální 12 10" xfId="4028" xr:uid="{00000000-0005-0000-0000-00006A140000}"/>
    <cellStyle name="normální 12 11" xfId="4005" xr:uid="{00000000-0005-0000-0000-00006B140000}"/>
    <cellStyle name="normální 12 12" xfId="4305" xr:uid="{00000000-0005-0000-0000-00006C140000}"/>
    <cellStyle name="normální 12 13" xfId="5118" xr:uid="{00000000-0005-0000-0000-00006D140000}"/>
    <cellStyle name="normální 12 14" xfId="17223" xr:uid="{00000000-0005-0000-0000-00006E140000}"/>
    <cellStyle name="normální 12 15" xfId="20597" xr:uid="{00000000-0005-0000-0000-00006F140000}"/>
    <cellStyle name="Normální 12 16" xfId="36955" xr:uid="{00000000-0005-0000-0000-000070140000}"/>
    <cellStyle name="Normální 12 2" xfId="116" xr:uid="{00000000-0005-0000-0000-000071140000}"/>
    <cellStyle name="Normální 12 2 10" xfId="3470" xr:uid="{00000000-0005-0000-0000-000072140000}"/>
    <cellStyle name="normální 12 2 11" xfId="4716" xr:uid="{00000000-0005-0000-0000-000073140000}"/>
    <cellStyle name="normální 12 2 12" xfId="5061" xr:uid="{00000000-0005-0000-0000-000074140000}"/>
    <cellStyle name="normální 12 2 13" xfId="5003" xr:uid="{00000000-0005-0000-0000-000075140000}"/>
    <cellStyle name="normální 12 2 14" xfId="5028" xr:uid="{00000000-0005-0000-0000-000076140000}"/>
    <cellStyle name="normální 12 2 15" xfId="4533" xr:uid="{00000000-0005-0000-0000-000077140000}"/>
    <cellStyle name="normální 12 2 16" xfId="4809" xr:uid="{00000000-0005-0000-0000-000078140000}"/>
    <cellStyle name="normální 12 2 17" xfId="5084" xr:uid="{00000000-0005-0000-0000-000079140000}"/>
    <cellStyle name="normální 12 2 18" xfId="5080" xr:uid="{00000000-0005-0000-0000-00007A140000}"/>
    <cellStyle name="normální 12 2 19" xfId="4798" xr:uid="{00000000-0005-0000-0000-00007B140000}"/>
    <cellStyle name="normální 12 2 2" xfId="1444" xr:uid="{00000000-0005-0000-0000-00007C140000}"/>
    <cellStyle name="normální 12 2 20" xfId="5038" xr:uid="{00000000-0005-0000-0000-00007D140000}"/>
    <cellStyle name="normální 12 2 21" xfId="4993" xr:uid="{00000000-0005-0000-0000-00007E140000}"/>
    <cellStyle name="normální 12 2 22" xfId="4536" xr:uid="{00000000-0005-0000-0000-00007F140000}"/>
    <cellStyle name="normální 12 2 23" xfId="5081" xr:uid="{00000000-0005-0000-0000-000080140000}"/>
    <cellStyle name="normální 12 2 24" xfId="5032" xr:uid="{00000000-0005-0000-0000-000081140000}"/>
    <cellStyle name="normální 12 2 25" xfId="4538" xr:uid="{00000000-0005-0000-0000-000082140000}"/>
    <cellStyle name="normální 12 2 26" xfId="4542" xr:uid="{00000000-0005-0000-0000-000083140000}"/>
    <cellStyle name="normální 12 2 27" xfId="4730" xr:uid="{00000000-0005-0000-0000-000084140000}"/>
    <cellStyle name="normální 12 2 28" xfId="4595" xr:uid="{00000000-0005-0000-0000-000085140000}"/>
    <cellStyle name="normální 12 2 29" xfId="5041" xr:uid="{00000000-0005-0000-0000-000086140000}"/>
    <cellStyle name="Normální 12 2 3" xfId="1500" xr:uid="{00000000-0005-0000-0000-000087140000}"/>
    <cellStyle name="Normální 12 2 3 2" xfId="3471" xr:uid="{00000000-0005-0000-0000-000088140000}"/>
    <cellStyle name="normální 12 2 30" xfId="4817" xr:uid="{00000000-0005-0000-0000-000089140000}"/>
    <cellStyle name="normální 12 2 31" xfId="4797" xr:uid="{00000000-0005-0000-0000-00008A140000}"/>
    <cellStyle name="normální 12 2 32" xfId="4995" xr:uid="{00000000-0005-0000-0000-00008B140000}"/>
    <cellStyle name="normální 12 2 33" xfId="4806" xr:uid="{00000000-0005-0000-0000-00008C140000}"/>
    <cellStyle name="normální 12 2 34" xfId="4795" xr:uid="{00000000-0005-0000-0000-00008D140000}"/>
    <cellStyle name="normální 12 2 35" xfId="4588" xr:uid="{00000000-0005-0000-0000-00008E140000}"/>
    <cellStyle name="normální 12 2 36" xfId="3304" xr:uid="{00000000-0005-0000-0000-00008F140000}"/>
    <cellStyle name="normální 12 2 37" xfId="7755" xr:uid="{00000000-0005-0000-0000-000090140000}"/>
    <cellStyle name="normální 12 2 38" xfId="7748" xr:uid="{00000000-0005-0000-0000-000091140000}"/>
    <cellStyle name="normální 12 2 39" xfId="7861" xr:uid="{00000000-0005-0000-0000-000092140000}"/>
    <cellStyle name="normální 12 2 4" xfId="1709" xr:uid="{00000000-0005-0000-0000-000093140000}"/>
    <cellStyle name="Normální 12 2 4 10" xfId="4457" xr:uid="{00000000-0005-0000-0000-000094140000}"/>
    <cellStyle name="normální 12 2 4 11" xfId="4099" xr:uid="{00000000-0005-0000-0000-000095140000}"/>
    <cellStyle name="Normální 12 2 4 12" xfId="3257" xr:uid="{00000000-0005-0000-0000-000096140000}"/>
    <cellStyle name="normální 12 2 4 13" xfId="17224" xr:uid="{00000000-0005-0000-0000-000097140000}"/>
    <cellStyle name="normální 12 2 4 14" xfId="20596" xr:uid="{00000000-0005-0000-0000-000098140000}"/>
    <cellStyle name="normální 12 2 4 2" xfId="3258" xr:uid="{00000000-0005-0000-0000-000099140000}"/>
    <cellStyle name="Normální 12 2 4 3" xfId="4382" xr:uid="{00000000-0005-0000-0000-00009A140000}"/>
    <cellStyle name="Normální 12 2 4 4" xfId="4349" xr:uid="{00000000-0005-0000-0000-00009B140000}"/>
    <cellStyle name="Normální 12 2 4 5" xfId="4311" xr:uid="{00000000-0005-0000-0000-00009C140000}"/>
    <cellStyle name="Normální 12 2 4 6" xfId="4446" xr:uid="{00000000-0005-0000-0000-00009D140000}"/>
    <cellStyle name="Normální 12 2 4 7" xfId="4439" xr:uid="{00000000-0005-0000-0000-00009E140000}"/>
    <cellStyle name="Normální 12 2 4 8" xfId="4454" xr:uid="{00000000-0005-0000-0000-00009F140000}"/>
    <cellStyle name="Normální 12 2 4 9" xfId="4450" xr:uid="{00000000-0005-0000-0000-0000A0140000}"/>
    <cellStyle name="normální 12 2 40" xfId="7852" xr:uid="{00000000-0005-0000-0000-0000A1140000}"/>
    <cellStyle name="normální 12 2 41" xfId="3225" xr:uid="{00000000-0005-0000-0000-0000A2140000}"/>
    <cellStyle name="normální 12 2 42" xfId="7780" xr:uid="{00000000-0005-0000-0000-0000A3140000}"/>
    <cellStyle name="normální 12 2 43" xfId="7766" xr:uid="{00000000-0005-0000-0000-0000A4140000}"/>
    <cellStyle name="normální 12 2 44" xfId="3170" xr:uid="{00000000-0005-0000-0000-0000A5140000}"/>
    <cellStyle name="normální 12 2 45" xfId="3277" xr:uid="{00000000-0005-0000-0000-0000A6140000}"/>
    <cellStyle name="normální 12 2 46" xfId="3174" xr:uid="{00000000-0005-0000-0000-0000A7140000}"/>
    <cellStyle name="normální 12 2 47" xfId="7742" xr:uid="{00000000-0005-0000-0000-0000A8140000}"/>
    <cellStyle name="normální 12 2 48" xfId="7762" xr:uid="{00000000-0005-0000-0000-0000A9140000}"/>
    <cellStyle name="normální 12 2 49" xfId="7759" xr:uid="{00000000-0005-0000-0000-0000AA140000}"/>
    <cellStyle name="Normální 12 2 5" xfId="3259" xr:uid="{00000000-0005-0000-0000-0000AB140000}"/>
    <cellStyle name="normální 12 2 50" xfId="7837" xr:uid="{00000000-0005-0000-0000-0000AC140000}"/>
    <cellStyle name="normální 12 2 51" xfId="7876" xr:uid="{00000000-0005-0000-0000-0000AD140000}"/>
    <cellStyle name="normální 12 2 52" xfId="8033" xr:uid="{00000000-0005-0000-0000-0000AE140000}"/>
    <cellStyle name="normální 12 2 53" xfId="10892" xr:uid="{00000000-0005-0000-0000-0000AF140000}"/>
    <cellStyle name="normální 12 2 54" xfId="10909" xr:uid="{00000000-0005-0000-0000-0000B0140000}"/>
    <cellStyle name="normální 12 2 55" xfId="10952" xr:uid="{00000000-0005-0000-0000-0000B1140000}"/>
    <cellStyle name="normální 12 2 56" xfId="10902" xr:uid="{00000000-0005-0000-0000-0000B2140000}"/>
    <cellStyle name="normální 12 2 57" xfId="10908" xr:uid="{00000000-0005-0000-0000-0000B3140000}"/>
    <cellStyle name="normální 12 2 58" xfId="13987" xr:uid="{00000000-0005-0000-0000-0000B4140000}"/>
    <cellStyle name="normální 12 2 59" xfId="11066" xr:uid="{00000000-0005-0000-0000-0000B5140000}"/>
    <cellStyle name="Normální 12 2 6" xfId="3260" xr:uid="{00000000-0005-0000-0000-0000B6140000}"/>
    <cellStyle name="normální 12 2 60" xfId="11067" xr:uid="{00000000-0005-0000-0000-0000B7140000}"/>
    <cellStyle name="normální 12 2 61" xfId="10905" xr:uid="{00000000-0005-0000-0000-0000B8140000}"/>
    <cellStyle name="normální 12 2 62" xfId="13999" xr:uid="{00000000-0005-0000-0000-0000B9140000}"/>
    <cellStyle name="normální 12 2 63" xfId="14157" xr:uid="{00000000-0005-0000-0000-0000BA140000}"/>
    <cellStyle name="normální 12 2 64" xfId="17014" xr:uid="{00000000-0005-0000-0000-0000BB140000}"/>
    <cellStyle name="Normální 12 2 7" xfId="3472" xr:uid="{00000000-0005-0000-0000-0000BC140000}"/>
    <cellStyle name="Normální 12 2 8" xfId="3473" xr:uid="{00000000-0005-0000-0000-0000BD140000}"/>
    <cellStyle name="Normální 12 2 9" xfId="3474" xr:uid="{00000000-0005-0000-0000-0000BE140000}"/>
    <cellStyle name="Normální 12 3" xfId="1810" xr:uid="{00000000-0005-0000-0000-0000BF140000}"/>
    <cellStyle name="Normální 12 3 2" xfId="37161" xr:uid="{00000000-0005-0000-0000-0000C0140000}"/>
    <cellStyle name="Normální 12 4" xfId="1809" xr:uid="{00000000-0005-0000-0000-0000C1140000}"/>
    <cellStyle name="Normální 12 5" xfId="3255" xr:uid="{00000000-0005-0000-0000-0000C2140000}"/>
    <cellStyle name="Normální 12 6" xfId="3256" xr:uid="{00000000-0005-0000-0000-0000C3140000}"/>
    <cellStyle name="Normální 12 7" xfId="3469" xr:uid="{00000000-0005-0000-0000-0000C4140000}"/>
    <cellStyle name="Normální 12 8" xfId="4062" xr:uid="{00000000-0005-0000-0000-0000C5140000}"/>
    <cellStyle name="Normální 12 9" xfId="4303" xr:uid="{00000000-0005-0000-0000-0000C6140000}"/>
    <cellStyle name="normální 13" xfId="117" xr:uid="{00000000-0005-0000-0000-0000C7140000}"/>
    <cellStyle name="Normální 13 10" xfId="1836" xr:uid="{00000000-0005-0000-0000-0000C8140000}"/>
    <cellStyle name="Normální 13 10 2" xfId="4762" xr:uid="{00000000-0005-0000-0000-0000C9140000}"/>
    <cellStyle name="normální 13 11" xfId="3262" xr:uid="{00000000-0005-0000-0000-0000CA140000}"/>
    <cellStyle name="Normální 13 12" xfId="3261" xr:uid="{00000000-0005-0000-0000-0000CB140000}"/>
    <cellStyle name="Normální 13 13" xfId="3254" xr:uid="{00000000-0005-0000-0000-0000CC140000}"/>
    <cellStyle name="Normální 13 14" xfId="4513" xr:uid="{00000000-0005-0000-0000-0000CD140000}"/>
    <cellStyle name="Normální 13 15" xfId="4613" xr:uid="{00000000-0005-0000-0000-0000CE140000}"/>
    <cellStyle name="normální 13 16" xfId="4006" xr:uid="{00000000-0005-0000-0000-0000CF140000}"/>
    <cellStyle name="normální 13 17" xfId="4164" xr:uid="{00000000-0005-0000-0000-0000D0140000}"/>
    <cellStyle name="normální 13 18" xfId="5119" xr:uid="{00000000-0005-0000-0000-0000D1140000}"/>
    <cellStyle name="Normální 13 19" xfId="6523" xr:uid="{00000000-0005-0000-0000-0000D2140000}"/>
    <cellStyle name="normální 13 2" xfId="1445" xr:uid="{00000000-0005-0000-0000-0000D3140000}"/>
    <cellStyle name="normální 13 2 10" xfId="1710" xr:uid="{00000000-0005-0000-0000-0000D4140000}"/>
    <cellStyle name="Normální 13 2 10 2" xfId="4333" xr:uid="{00000000-0005-0000-0000-0000D5140000}"/>
    <cellStyle name="normální 13 2 10 3" xfId="20885" xr:uid="{00000000-0005-0000-0000-0000D6140000}"/>
    <cellStyle name="normální 13 2 11" xfId="2624" xr:uid="{00000000-0005-0000-0000-0000D7140000}"/>
    <cellStyle name="normální 13 2 11 10" xfId="21416" xr:uid="{00000000-0005-0000-0000-0000D8140000}"/>
    <cellStyle name="normální 13 2 11 2" xfId="5829" xr:uid="{00000000-0005-0000-0000-0000D9140000}"/>
    <cellStyle name="normální 13 2 11 2 2" xfId="9130" xr:uid="{00000000-0005-0000-0000-0000DA140000}"/>
    <cellStyle name="normální 13 2 11 2 2 2" xfId="17227" xr:uid="{00000000-0005-0000-0000-0000DB140000}"/>
    <cellStyle name="normální 13 2 11 2 2 2 2" xfId="34307" xr:uid="{00000000-0005-0000-0000-0000DC140000}"/>
    <cellStyle name="normální 13 2 11 2 2 3" xfId="26359" xr:uid="{00000000-0005-0000-0000-0000DD140000}"/>
    <cellStyle name="normální 13 2 11 2 3" xfId="12186" xr:uid="{00000000-0005-0000-0000-0000DE140000}"/>
    <cellStyle name="normální 13 2 11 2 3 2" xfId="29352" xr:uid="{00000000-0005-0000-0000-0000DF140000}"/>
    <cellStyle name="normální 13 2 11 2 4" xfId="15247" xr:uid="{00000000-0005-0000-0000-0000E0140000}"/>
    <cellStyle name="normální 13 2 11 2 4 2" xfId="32345" xr:uid="{00000000-0005-0000-0000-0000E1140000}"/>
    <cellStyle name="normální 13 2 11 2 5" xfId="23308" xr:uid="{00000000-0005-0000-0000-0000E2140000}"/>
    <cellStyle name="normální 13 2 11 3" xfId="5898" xr:uid="{00000000-0005-0000-0000-0000E3140000}"/>
    <cellStyle name="normální 13 2 11 3 2" xfId="9142" xr:uid="{00000000-0005-0000-0000-0000E4140000}"/>
    <cellStyle name="normální 13 2 11 3 2 2" xfId="17228" xr:uid="{00000000-0005-0000-0000-0000E5140000}"/>
    <cellStyle name="normální 13 2 11 3 2 2 2" xfId="34308" xr:uid="{00000000-0005-0000-0000-0000E6140000}"/>
    <cellStyle name="normální 13 2 11 3 2 3" xfId="26371" xr:uid="{00000000-0005-0000-0000-0000E7140000}"/>
    <cellStyle name="normální 13 2 11 3 3" xfId="12200" xr:uid="{00000000-0005-0000-0000-0000E8140000}"/>
    <cellStyle name="normální 13 2 11 3 3 2" xfId="29364" xr:uid="{00000000-0005-0000-0000-0000E9140000}"/>
    <cellStyle name="normální 13 2 11 3 4" xfId="15259" xr:uid="{00000000-0005-0000-0000-0000EA140000}"/>
    <cellStyle name="normální 13 2 11 3 4 2" xfId="32357" xr:uid="{00000000-0005-0000-0000-0000EB140000}"/>
    <cellStyle name="normální 13 2 11 3 5" xfId="23370" xr:uid="{00000000-0005-0000-0000-0000EC140000}"/>
    <cellStyle name="normální 13 2 11 4" xfId="6526" xr:uid="{00000000-0005-0000-0000-0000ED140000}"/>
    <cellStyle name="normální 13 2 11 4 2" xfId="9744" xr:uid="{00000000-0005-0000-0000-0000EE140000}"/>
    <cellStyle name="normální 13 2 11 4 2 2" xfId="17229" xr:uid="{00000000-0005-0000-0000-0000EF140000}"/>
    <cellStyle name="normální 13 2 11 4 2 2 2" xfId="34309" xr:uid="{00000000-0005-0000-0000-0000F0140000}"/>
    <cellStyle name="normální 13 2 11 4 2 3" xfId="26972" xr:uid="{00000000-0005-0000-0000-0000F1140000}"/>
    <cellStyle name="normální 13 2 11 4 3" xfId="12802" xr:uid="{00000000-0005-0000-0000-0000F2140000}"/>
    <cellStyle name="normální 13 2 11 4 3 2" xfId="29966" xr:uid="{00000000-0005-0000-0000-0000F3140000}"/>
    <cellStyle name="normální 13 2 11 4 4" xfId="15860" xr:uid="{00000000-0005-0000-0000-0000F4140000}"/>
    <cellStyle name="normální 13 2 11 4 4 2" xfId="32958" xr:uid="{00000000-0005-0000-0000-0000F5140000}"/>
    <cellStyle name="normální 13 2 11 4 5" xfId="23971" xr:uid="{00000000-0005-0000-0000-0000F6140000}"/>
    <cellStyle name="normální 13 2 11 5" xfId="7149" xr:uid="{00000000-0005-0000-0000-0000F7140000}"/>
    <cellStyle name="normální 13 2 11 5 2" xfId="10344" xr:uid="{00000000-0005-0000-0000-0000F8140000}"/>
    <cellStyle name="normální 13 2 11 5 2 2" xfId="17230" xr:uid="{00000000-0005-0000-0000-0000F9140000}"/>
    <cellStyle name="normální 13 2 11 5 2 2 2" xfId="34310" xr:uid="{00000000-0005-0000-0000-0000FA140000}"/>
    <cellStyle name="normální 13 2 11 5 2 3" xfId="27572" xr:uid="{00000000-0005-0000-0000-0000FB140000}"/>
    <cellStyle name="normální 13 2 11 5 3" xfId="13402" xr:uid="{00000000-0005-0000-0000-0000FC140000}"/>
    <cellStyle name="normální 13 2 11 5 3 2" xfId="30566" xr:uid="{00000000-0005-0000-0000-0000FD140000}"/>
    <cellStyle name="normální 13 2 11 5 4" xfId="16460" xr:uid="{00000000-0005-0000-0000-0000FE140000}"/>
    <cellStyle name="normální 13 2 11 5 4 2" xfId="33558" xr:uid="{00000000-0005-0000-0000-0000FF140000}"/>
    <cellStyle name="normální 13 2 11 5 5" xfId="24571" xr:uid="{00000000-0005-0000-0000-000000150000}"/>
    <cellStyle name="normální 13 2 11 6" xfId="4940" xr:uid="{00000000-0005-0000-0000-000001150000}"/>
    <cellStyle name="normální 13 2 11 6 2" xfId="17226" xr:uid="{00000000-0005-0000-0000-000002150000}"/>
    <cellStyle name="normální 13 2 11 6 2 2" xfId="34306" xr:uid="{00000000-0005-0000-0000-000003150000}"/>
    <cellStyle name="normální 13 2 11 6 3" xfId="22667" xr:uid="{00000000-0005-0000-0000-000004150000}"/>
    <cellStyle name="normální 13 2 11 7" xfId="8501" xr:uid="{00000000-0005-0000-0000-000005150000}"/>
    <cellStyle name="normální 13 2 11 7 2" xfId="25733" xr:uid="{00000000-0005-0000-0000-000006150000}"/>
    <cellStyle name="normální 13 2 11 8" xfId="11558" xr:uid="{00000000-0005-0000-0000-000007150000}"/>
    <cellStyle name="normální 13 2 11 8 2" xfId="28726" xr:uid="{00000000-0005-0000-0000-000008150000}"/>
    <cellStyle name="normální 13 2 11 9" xfId="14618" xr:uid="{00000000-0005-0000-0000-000009150000}"/>
    <cellStyle name="normální 13 2 11 9 2" xfId="31718" xr:uid="{00000000-0005-0000-0000-00000A150000}"/>
    <cellStyle name="normální 13 2 12" xfId="5102" xr:uid="{00000000-0005-0000-0000-00000B150000}"/>
    <cellStyle name="normální 13 2 12 2" xfId="5834" xr:uid="{00000000-0005-0000-0000-00000C150000}"/>
    <cellStyle name="normální 13 2 12 2 2" xfId="9135" xr:uid="{00000000-0005-0000-0000-00000D150000}"/>
    <cellStyle name="normální 13 2 12 2 2 2" xfId="17232" xr:uid="{00000000-0005-0000-0000-00000E150000}"/>
    <cellStyle name="normální 13 2 12 2 2 2 2" xfId="34312" xr:uid="{00000000-0005-0000-0000-00000F150000}"/>
    <cellStyle name="normální 13 2 12 2 2 3" xfId="26364" xr:uid="{00000000-0005-0000-0000-000010150000}"/>
    <cellStyle name="normální 13 2 12 2 3" xfId="12191" xr:uid="{00000000-0005-0000-0000-000011150000}"/>
    <cellStyle name="normální 13 2 12 2 3 2" xfId="29357" xr:uid="{00000000-0005-0000-0000-000012150000}"/>
    <cellStyle name="normální 13 2 12 2 4" xfId="15252" xr:uid="{00000000-0005-0000-0000-000013150000}"/>
    <cellStyle name="normální 13 2 12 2 4 2" xfId="32350" xr:uid="{00000000-0005-0000-0000-000014150000}"/>
    <cellStyle name="normální 13 2 12 2 5" xfId="23313" xr:uid="{00000000-0005-0000-0000-000015150000}"/>
    <cellStyle name="normální 13 2 12 3" xfId="5899" xr:uid="{00000000-0005-0000-0000-000016150000}"/>
    <cellStyle name="normální 13 2 12 3 2" xfId="9143" xr:uid="{00000000-0005-0000-0000-000017150000}"/>
    <cellStyle name="normální 13 2 12 3 2 2" xfId="17233" xr:uid="{00000000-0005-0000-0000-000018150000}"/>
    <cellStyle name="normální 13 2 12 3 2 2 2" xfId="34313" xr:uid="{00000000-0005-0000-0000-000019150000}"/>
    <cellStyle name="normální 13 2 12 3 2 3" xfId="26372" xr:uid="{00000000-0005-0000-0000-00001A150000}"/>
    <cellStyle name="normální 13 2 12 3 3" xfId="12201" xr:uid="{00000000-0005-0000-0000-00001B150000}"/>
    <cellStyle name="normální 13 2 12 3 3 2" xfId="29365" xr:uid="{00000000-0005-0000-0000-00001C150000}"/>
    <cellStyle name="normální 13 2 12 3 4" xfId="15260" xr:uid="{00000000-0005-0000-0000-00001D150000}"/>
    <cellStyle name="normální 13 2 12 3 4 2" xfId="32358" xr:uid="{00000000-0005-0000-0000-00001E150000}"/>
    <cellStyle name="normální 13 2 12 3 5" xfId="23371" xr:uid="{00000000-0005-0000-0000-00001F150000}"/>
    <cellStyle name="normální 13 2 12 4" xfId="6527" xr:uid="{00000000-0005-0000-0000-000020150000}"/>
    <cellStyle name="normální 13 2 12 4 2" xfId="9745" xr:uid="{00000000-0005-0000-0000-000021150000}"/>
    <cellStyle name="normální 13 2 12 4 2 2" xfId="17234" xr:uid="{00000000-0005-0000-0000-000022150000}"/>
    <cellStyle name="normální 13 2 12 4 2 2 2" xfId="34314" xr:uid="{00000000-0005-0000-0000-000023150000}"/>
    <cellStyle name="normální 13 2 12 4 2 3" xfId="26973" xr:uid="{00000000-0005-0000-0000-000024150000}"/>
    <cellStyle name="normální 13 2 12 4 3" xfId="12803" xr:uid="{00000000-0005-0000-0000-000025150000}"/>
    <cellStyle name="normální 13 2 12 4 3 2" xfId="29967" xr:uid="{00000000-0005-0000-0000-000026150000}"/>
    <cellStyle name="normální 13 2 12 4 4" xfId="15861" xr:uid="{00000000-0005-0000-0000-000027150000}"/>
    <cellStyle name="normální 13 2 12 4 4 2" xfId="32959" xr:uid="{00000000-0005-0000-0000-000028150000}"/>
    <cellStyle name="normální 13 2 12 4 5" xfId="23972" xr:uid="{00000000-0005-0000-0000-000029150000}"/>
    <cellStyle name="normální 13 2 12 5" xfId="7150" xr:uid="{00000000-0005-0000-0000-00002A150000}"/>
    <cellStyle name="normální 13 2 12 5 2" xfId="10345" xr:uid="{00000000-0005-0000-0000-00002B150000}"/>
    <cellStyle name="normální 13 2 12 5 2 2" xfId="17235" xr:uid="{00000000-0005-0000-0000-00002C150000}"/>
    <cellStyle name="normální 13 2 12 5 2 2 2" xfId="34315" xr:uid="{00000000-0005-0000-0000-00002D150000}"/>
    <cellStyle name="normální 13 2 12 5 2 3" xfId="27573" xr:uid="{00000000-0005-0000-0000-00002E150000}"/>
    <cellStyle name="normální 13 2 12 5 3" xfId="13403" xr:uid="{00000000-0005-0000-0000-00002F150000}"/>
    <cellStyle name="normální 13 2 12 5 3 2" xfId="30567" xr:uid="{00000000-0005-0000-0000-000030150000}"/>
    <cellStyle name="normální 13 2 12 5 4" xfId="16461" xr:uid="{00000000-0005-0000-0000-000031150000}"/>
    <cellStyle name="normální 13 2 12 5 4 2" xfId="33559" xr:uid="{00000000-0005-0000-0000-000032150000}"/>
    <cellStyle name="normální 13 2 12 5 5" xfId="24572" xr:uid="{00000000-0005-0000-0000-000033150000}"/>
    <cellStyle name="normální 13 2 12 6" xfId="8509" xr:uid="{00000000-0005-0000-0000-000034150000}"/>
    <cellStyle name="normální 13 2 12 6 2" xfId="17231" xr:uid="{00000000-0005-0000-0000-000035150000}"/>
    <cellStyle name="normální 13 2 12 6 2 2" xfId="34311" xr:uid="{00000000-0005-0000-0000-000036150000}"/>
    <cellStyle name="normální 13 2 12 6 3" xfId="25738" xr:uid="{00000000-0005-0000-0000-000037150000}"/>
    <cellStyle name="normální 13 2 12 7" xfId="11564" xr:uid="{00000000-0005-0000-0000-000038150000}"/>
    <cellStyle name="normální 13 2 12 7 2" xfId="28731" xr:uid="{00000000-0005-0000-0000-000039150000}"/>
    <cellStyle name="normální 13 2 12 8" xfId="14626" xr:uid="{00000000-0005-0000-0000-00003A150000}"/>
    <cellStyle name="normální 13 2 12 8 2" xfId="31724" xr:uid="{00000000-0005-0000-0000-00003B150000}"/>
    <cellStyle name="normální 13 2 12 9" xfId="22672" xr:uid="{00000000-0005-0000-0000-00003C150000}"/>
    <cellStyle name="normální 13 2 13" xfId="5120" xr:uid="{00000000-0005-0000-0000-00003D150000}"/>
    <cellStyle name="normální 13 2 13 2" xfId="8519" xr:uid="{00000000-0005-0000-0000-00003E150000}"/>
    <cellStyle name="normální 13 2 13 2 2" xfId="17236" xr:uid="{00000000-0005-0000-0000-00003F150000}"/>
    <cellStyle name="normální 13 2 13 2 2 2" xfId="34316" xr:uid="{00000000-0005-0000-0000-000040150000}"/>
    <cellStyle name="normální 13 2 13 2 3" xfId="25748" xr:uid="{00000000-0005-0000-0000-000041150000}"/>
    <cellStyle name="normální 13 2 13 3" xfId="11575" xr:uid="{00000000-0005-0000-0000-000042150000}"/>
    <cellStyle name="normální 13 2 13 3 2" xfId="28741" xr:uid="{00000000-0005-0000-0000-000043150000}"/>
    <cellStyle name="normální 13 2 13 4" xfId="14636" xr:uid="{00000000-0005-0000-0000-000044150000}"/>
    <cellStyle name="normální 13 2 13 4 2" xfId="31734" xr:uid="{00000000-0005-0000-0000-000045150000}"/>
    <cellStyle name="normální 13 2 13 5" xfId="22683" xr:uid="{00000000-0005-0000-0000-000046150000}"/>
    <cellStyle name="normální 13 2 14" xfId="5897" xr:uid="{00000000-0005-0000-0000-000047150000}"/>
    <cellStyle name="normální 13 2 14 2" xfId="9141" xr:uid="{00000000-0005-0000-0000-000048150000}"/>
    <cellStyle name="normální 13 2 14 2 2" xfId="17237" xr:uid="{00000000-0005-0000-0000-000049150000}"/>
    <cellStyle name="normální 13 2 14 2 2 2" xfId="34317" xr:uid="{00000000-0005-0000-0000-00004A150000}"/>
    <cellStyle name="normální 13 2 14 2 3" xfId="26370" xr:uid="{00000000-0005-0000-0000-00004B150000}"/>
    <cellStyle name="normální 13 2 14 3" xfId="12199" xr:uid="{00000000-0005-0000-0000-00004C150000}"/>
    <cellStyle name="normální 13 2 14 3 2" xfId="29363" xr:uid="{00000000-0005-0000-0000-00004D150000}"/>
    <cellStyle name="normální 13 2 14 4" xfId="15258" xr:uid="{00000000-0005-0000-0000-00004E150000}"/>
    <cellStyle name="normální 13 2 14 4 2" xfId="32356" xr:uid="{00000000-0005-0000-0000-00004F150000}"/>
    <cellStyle name="normální 13 2 14 5" xfId="23369" xr:uid="{00000000-0005-0000-0000-000050150000}"/>
    <cellStyle name="normální 13 2 15" xfId="6093" xr:uid="{00000000-0005-0000-0000-000051150000}"/>
    <cellStyle name="normální 13 2 15 2" xfId="9318" xr:uid="{00000000-0005-0000-0000-000052150000}"/>
    <cellStyle name="normální 13 2 15 2 2" xfId="17238" xr:uid="{00000000-0005-0000-0000-000053150000}"/>
    <cellStyle name="normální 13 2 15 2 2 2" xfId="34318" xr:uid="{00000000-0005-0000-0000-000054150000}"/>
    <cellStyle name="normální 13 2 15 2 3" xfId="26547" xr:uid="{00000000-0005-0000-0000-000055150000}"/>
    <cellStyle name="normální 13 2 15 3" xfId="12376" xr:uid="{00000000-0005-0000-0000-000056150000}"/>
    <cellStyle name="normální 13 2 15 3 2" xfId="29540" xr:uid="{00000000-0005-0000-0000-000057150000}"/>
    <cellStyle name="normální 13 2 15 4" xfId="15435" xr:uid="{00000000-0005-0000-0000-000058150000}"/>
    <cellStyle name="normální 13 2 15 4 2" xfId="32533" xr:uid="{00000000-0005-0000-0000-000059150000}"/>
    <cellStyle name="normální 13 2 15 5" xfId="23546" xr:uid="{00000000-0005-0000-0000-00005A150000}"/>
    <cellStyle name="normální 13 2 16" xfId="5835" xr:uid="{00000000-0005-0000-0000-00005B150000}"/>
    <cellStyle name="normální 13 2 16 2" xfId="9136" xr:uid="{00000000-0005-0000-0000-00005C150000}"/>
    <cellStyle name="normální 13 2 16 2 2" xfId="17239" xr:uid="{00000000-0005-0000-0000-00005D150000}"/>
    <cellStyle name="normální 13 2 16 2 2 2" xfId="34319" xr:uid="{00000000-0005-0000-0000-00005E150000}"/>
    <cellStyle name="normální 13 2 16 2 3" xfId="26365" xr:uid="{00000000-0005-0000-0000-00005F150000}"/>
    <cellStyle name="normální 13 2 16 3" xfId="12192" xr:uid="{00000000-0005-0000-0000-000060150000}"/>
    <cellStyle name="normální 13 2 16 3 2" xfId="29358" xr:uid="{00000000-0005-0000-0000-000061150000}"/>
    <cellStyle name="normální 13 2 16 4" xfId="15253" xr:uid="{00000000-0005-0000-0000-000062150000}"/>
    <cellStyle name="normální 13 2 16 4 2" xfId="32351" xr:uid="{00000000-0005-0000-0000-000063150000}"/>
    <cellStyle name="normální 13 2 16 5" xfId="23314" xr:uid="{00000000-0005-0000-0000-000064150000}"/>
    <cellStyle name="normální 13 2 17" xfId="6094" xr:uid="{00000000-0005-0000-0000-000065150000}"/>
    <cellStyle name="normální 13 2 17 2" xfId="9319" xr:uid="{00000000-0005-0000-0000-000066150000}"/>
    <cellStyle name="normální 13 2 17 2 2" xfId="17240" xr:uid="{00000000-0005-0000-0000-000067150000}"/>
    <cellStyle name="normální 13 2 17 2 2 2" xfId="34320" xr:uid="{00000000-0005-0000-0000-000068150000}"/>
    <cellStyle name="normální 13 2 17 2 3" xfId="26548" xr:uid="{00000000-0005-0000-0000-000069150000}"/>
    <cellStyle name="normální 13 2 17 3" xfId="12377" xr:uid="{00000000-0005-0000-0000-00006A150000}"/>
    <cellStyle name="normální 13 2 17 3 2" xfId="29541" xr:uid="{00000000-0005-0000-0000-00006B150000}"/>
    <cellStyle name="normální 13 2 17 4" xfId="15436" xr:uid="{00000000-0005-0000-0000-00006C150000}"/>
    <cellStyle name="normální 13 2 17 4 2" xfId="32534" xr:uid="{00000000-0005-0000-0000-00006D150000}"/>
    <cellStyle name="normální 13 2 17 5" xfId="23547" xr:uid="{00000000-0005-0000-0000-00006E150000}"/>
    <cellStyle name="normální 13 2 18" xfId="6525" xr:uid="{00000000-0005-0000-0000-00006F150000}"/>
    <cellStyle name="normální 13 2 18 2" xfId="9743" xr:uid="{00000000-0005-0000-0000-000070150000}"/>
    <cellStyle name="normální 13 2 18 2 2" xfId="17241" xr:uid="{00000000-0005-0000-0000-000071150000}"/>
    <cellStyle name="normální 13 2 18 2 2 2" xfId="34321" xr:uid="{00000000-0005-0000-0000-000072150000}"/>
    <cellStyle name="normální 13 2 18 2 3" xfId="26971" xr:uid="{00000000-0005-0000-0000-000073150000}"/>
    <cellStyle name="normální 13 2 18 3" xfId="12801" xr:uid="{00000000-0005-0000-0000-000074150000}"/>
    <cellStyle name="normální 13 2 18 3 2" xfId="29965" xr:uid="{00000000-0005-0000-0000-000075150000}"/>
    <cellStyle name="normální 13 2 18 4" xfId="15859" xr:uid="{00000000-0005-0000-0000-000076150000}"/>
    <cellStyle name="normální 13 2 18 4 2" xfId="32957" xr:uid="{00000000-0005-0000-0000-000077150000}"/>
    <cellStyle name="normální 13 2 18 5" xfId="23970" xr:uid="{00000000-0005-0000-0000-000078150000}"/>
    <cellStyle name="normální 13 2 19" xfId="6721" xr:uid="{00000000-0005-0000-0000-000079150000}"/>
    <cellStyle name="normální 13 2 19 2" xfId="9922" xr:uid="{00000000-0005-0000-0000-00007A150000}"/>
    <cellStyle name="normální 13 2 19 2 2" xfId="17242" xr:uid="{00000000-0005-0000-0000-00007B150000}"/>
    <cellStyle name="normální 13 2 19 2 2 2" xfId="34322" xr:uid="{00000000-0005-0000-0000-00007C150000}"/>
    <cellStyle name="normální 13 2 19 2 3" xfId="27150" xr:uid="{00000000-0005-0000-0000-00007D150000}"/>
    <cellStyle name="normální 13 2 19 3" xfId="12980" xr:uid="{00000000-0005-0000-0000-00007E150000}"/>
    <cellStyle name="normální 13 2 19 3 2" xfId="30144" xr:uid="{00000000-0005-0000-0000-00007F150000}"/>
    <cellStyle name="normální 13 2 19 4" xfId="16038" xr:uid="{00000000-0005-0000-0000-000080150000}"/>
    <cellStyle name="normální 13 2 19 4 2" xfId="33136" xr:uid="{00000000-0005-0000-0000-000081150000}"/>
    <cellStyle name="normální 13 2 19 5" xfId="24149" xr:uid="{00000000-0005-0000-0000-000082150000}"/>
    <cellStyle name="normální 13 2 2" xfId="1501" xr:uid="{00000000-0005-0000-0000-000083150000}"/>
    <cellStyle name="normální 13 2 2 10" xfId="2625" xr:uid="{00000000-0005-0000-0000-000084150000}"/>
    <cellStyle name="normální 13 2 2 10 2" xfId="5900" xr:uid="{00000000-0005-0000-0000-000085150000}"/>
    <cellStyle name="normální 13 2 2 10 2 2" xfId="17244" xr:uid="{00000000-0005-0000-0000-000086150000}"/>
    <cellStyle name="normální 13 2 2 10 2 2 2" xfId="34324" xr:uid="{00000000-0005-0000-0000-000087150000}"/>
    <cellStyle name="normální 13 2 2 10 2 3" xfId="23372" xr:uid="{00000000-0005-0000-0000-000088150000}"/>
    <cellStyle name="normální 13 2 2 10 3" xfId="9144" xr:uid="{00000000-0005-0000-0000-000089150000}"/>
    <cellStyle name="normální 13 2 2 10 3 2" xfId="26373" xr:uid="{00000000-0005-0000-0000-00008A150000}"/>
    <cellStyle name="normální 13 2 2 10 4" xfId="12202" xr:uid="{00000000-0005-0000-0000-00008B150000}"/>
    <cellStyle name="normální 13 2 2 10 4 2" xfId="29366" xr:uid="{00000000-0005-0000-0000-00008C150000}"/>
    <cellStyle name="normální 13 2 2 10 5" xfId="15261" xr:uid="{00000000-0005-0000-0000-00008D150000}"/>
    <cellStyle name="normální 13 2 2 10 5 2" xfId="32359" xr:uid="{00000000-0005-0000-0000-00008E150000}"/>
    <cellStyle name="normální 13 2 2 10 6" xfId="21417" xr:uid="{00000000-0005-0000-0000-00008F150000}"/>
    <cellStyle name="normální 13 2 2 11" xfId="6528" xr:uid="{00000000-0005-0000-0000-000090150000}"/>
    <cellStyle name="normální 13 2 2 11 2" xfId="9746" xr:uid="{00000000-0005-0000-0000-000091150000}"/>
    <cellStyle name="normální 13 2 2 11 2 2" xfId="17245" xr:uid="{00000000-0005-0000-0000-000092150000}"/>
    <cellStyle name="normální 13 2 2 11 2 2 2" xfId="34325" xr:uid="{00000000-0005-0000-0000-000093150000}"/>
    <cellStyle name="normální 13 2 2 11 2 3" xfId="26974" xr:uid="{00000000-0005-0000-0000-000094150000}"/>
    <cellStyle name="normální 13 2 2 11 3" xfId="12804" xr:uid="{00000000-0005-0000-0000-000095150000}"/>
    <cellStyle name="normální 13 2 2 11 3 2" xfId="29968" xr:uid="{00000000-0005-0000-0000-000096150000}"/>
    <cellStyle name="normální 13 2 2 11 4" xfId="15862" xr:uid="{00000000-0005-0000-0000-000097150000}"/>
    <cellStyle name="normální 13 2 2 11 4 2" xfId="32960" xr:uid="{00000000-0005-0000-0000-000098150000}"/>
    <cellStyle name="normální 13 2 2 11 5" xfId="23973" xr:uid="{00000000-0005-0000-0000-000099150000}"/>
    <cellStyle name="normální 13 2 2 12" xfId="7151" xr:uid="{00000000-0005-0000-0000-00009A150000}"/>
    <cellStyle name="normální 13 2 2 12 2" xfId="10346" xr:uid="{00000000-0005-0000-0000-00009B150000}"/>
    <cellStyle name="normální 13 2 2 12 2 2" xfId="17246" xr:uid="{00000000-0005-0000-0000-00009C150000}"/>
    <cellStyle name="normální 13 2 2 12 2 2 2" xfId="34326" xr:uid="{00000000-0005-0000-0000-00009D150000}"/>
    <cellStyle name="normální 13 2 2 12 2 3" xfId="27574" xr:uid="{00000000-0005-0000-0000-00009E150000}"/>
    <cellStyle name="normální 13 2 2 12 3" xfId="13404" xr:uid="{00000000-0005-0000-0000-00009F150000}"/>
    <cellStyle name="normální 13 2 2 12 3 2" xfId="30568" xr:uid="{00000000-0005-0000-0000-0000A0150000}"/>
    <cellStyle name="normální 13 2 2 12 4" xfId="16462" xr:uid="{00000000-0005-0000-0000-0000A1150000}"/>
    <cellStyle name="normální 13 2 2 12 4 2" xfId="33560" xr:uid="{00000000-0005-0000-0000-0000A2150000}"/>
    <cellStyle name="normální 13 2 2 12 5" xfId="24573" xr:uid="{00000000-0005-0000-0000-0000A3150000}"/>
    <cellStyle name="normální 13 2 2 13" xfId="3177" xr:uid="{00000000-0005-0000-0000-0000A4150000}"/>
    <cellStyle name="normální 13 2 2 13 2" xfId="17243" xr:uid="{00000000-0005-0000-0000-0000A5150000}"/>
    <cellStyle name="normální 13 2 2 13 2 2" xfId="34323" xr:uid="{00000000-0005-0000-0000-0000A6150000}"/>
    <cellStyle name="normální 13 2 2 13 3" xfId="21931" xr:uid="{00000000-0005-0000-0000-0000A7150000}"/>
    <cellStyle name="normální 13 2 2 14" xfId="7878" xr:uid="{00000000-0005-0000-0000-0000A8150000}"/>
    <cellStyle name="normální 13 2 2 14 2" xfId="25135" xr:uid="{00000000-0005-0000-0000-0000A9150000}"/>
    <cellStyle name="normální 13 2 2 15" xfId="10912" xr:uid="{00000000-0005-0000-0000-0000AA150000}"/>
    <cellStyle name="normální 13 2 2 15 2" xfId="28127" xr:uid="{00000000-0005-0000-0000-0000AB150000}"/>
    <cellStyle name="normální 13 2 2 16" xfId="14001" xr:uid="{00000000-0005-0000-0000-0000AC150000}"/>
    <cellStyle name="normální 13 2 2 16 2" xfId="31125" xr:uid="{00000000-0005-0000-0000-0000AD150000}"/>
    <cellStyle name="normální 13 2 2 17" xfId="20847" xr:uid="{00000000-0005-0000-0000-0000AE150000}"/>
    <cellStyle name="normální 13 2 2 2" xfId="1860" xr:uid="{00000000-0005-0000-0000-0000AF150000}"/>
    <cellStyle name="normální 13 2 2 2 10" xfId="10964" xr:uid="{00000000-0005-0000-0000-0000B0150000}"/>
    <cellStyle name="normální 13 2 2 2 10 2" xfId="28164" xr:uid="{00000000-0005-0000-0000-0000B1150000}"/>
    <cellStyle name="normální 13 2 2 2 11" xfId="14051" xr:uid="{00000000-0005-0000-0000-0000B2150000}"/>
    <cellStyle name="normální 13 2 2 2 11 2" xfId="31162" xr:uid="{00000000-0005-0000-0000-0000B3150000}"/>
    <cellStyle name="normální 13 2 2 2 12" xfId="20947" xr:uid="{00000000-0005-0000-0000-0000B4150000}"/>
    <cellStyle name="normální 13 2 2 2 2" xfId="2375" xr:uid="{00000000-0005-0000-0000-0000B5150000}"/>
    <cellStyle name="normální 13 2 2 2 2 10" xfId="14214" xr:uid="{00000000-0005-0000-0000-0000B6150000}"/>
    <cellStyle name="normální 13 2 2 2 2 10 2" xfId="31317" xr:uid="{00000000-0005-0000-0000-0000B7150000}"/>
    <cellStyle name="normální 13 2 2 2 2 11" xfId="21204" xr:uid="{00000000-0005-0000-0000-0000B8150000}"/>
    <cellStyle name="normální 13 2 2 2 2 2" xfId="2941" xr:uid="{00000000-0005-0000-0000-0000B9150000}"/>
    <cellStyle name="normální 13 2 2 2 2 2 10" xfId="21716" xr:uid="{00000000-0005-0000-0000-0000BA150000}"/>
    <cellStyle name="normální 13 2 2 2 2 2 2" xfId="5475" xr:uid="{00000000-0005-0000-0000-0000BB150000}"/>
    <cellStyle name="normální 13 2 2 2 2 2 2 2" xfId="8778" xr:uid="{00000000-0005-0000-0000-0000BC150000}"/>
    <cellStyle name="normální 13 2 2 2 2 2 2 2 2" xfId="17250" xr:uid="{00000000-0005-0000-0000-0000BD150000}"/>
    <cellStyle name="normální 13 2 2 2 2 2 2 2 2 2" xfId="34330" xr:uid="{00000000-0005-0000-0000-0000BE150000}"/>
    <cellStyle name="normální 13 2 2 2 2 2 2 2 3" xfId="26007" xr:uid="{00000000-0005-0000-0000-0000BF150000}"/>
    <cellStyle name="normální 13 2 2 2 2 2 2 3" xfId="11834" xr:uid="{00000000-0005-0000-0000-0000C0150000}"/>
    <cellStyle name="normální 13 2 2 2 2 2 2 3 2" xfId="29000" xr:uid="{00000000-0005-0000-0000-0000C1150000}"/>
    <cellStyle name="normální 13 2 2 2 2 2 2 4" xfId="14895" xr:uid="{00000000-0005-0000-0000-0000C2150000}"/>
    <cellStyle name="normální 13 2 2 2 2 2 2 4 2" xfId="31993" xr:uid="{00000000-0005-0000-0000-0000C3150000}"/>
    <cellStyle name="normální 13 2 2 2 2 2 2 5" xfId="22956" xr:uid="{00000000-0005-0000-0000-0000C4150000}"/>
    <cellStyle name="normální 13 2 2 2 2 2 3" xfId="5903" xr:uid="{00000000-0005-0000-0000-0000C5150000}"/>
    <cellStyle name="normální 13 2 2 2 2 2 3 2" xfId="9147" xr:uid="{00000000-0005-0000-0000-0000C6150000}"/>
    <cellStyle name="normální 13 2 2 2 2 2 3 2 2" xfId="17251" xr:uid="{00000000-0005-0000-0000-0000C7150000}"/>
    <cellStyle name="normální 13 2 2 2 2 2 3 2 2 2" xfId="34331" xr:uid="{00000000-0005-0000-0000-0000C8150000}"/>
    <cellStyle name="normální 13 2 2 2 2 2 3 2 3" xfId="26376" xr:uid="{00000000-0005-0000-0000-0000C9150000}"/>
    <cellStyle name="normální 13 2 2 2 2 2 3 3" xfId="12205" xr:uid="{00000000-0005-0000-0000-0000CA150000}"/>
    <cellStyle name="normální 13 2 2 2 2 2 3 3 2" xfId="29369" xr:uid="{00000000-0005-0000-0000-0000CB150000}"/>
    <cellStyle name="normální 13 2 2 2 2 2 3 4" xfId="15264" xr:uid="{00000000-0005-0000-0000-0000CC150000}"/>
    <cellStyle name="normální 13 2 2 2 2 2 3 4 2" xfId="32362" xr:uid="{00000000-0005-0000-0000-0000CD150000}"/>
    <cellStyle name="normální 13 2 2 2 2 2 3 5" xfId="23375" xr:uid="{00000000-0005-0000-0000-0000CE150000}"/>
    <cellStyle name="normální 13 2 2 2 2 2 4" xfId="6531" xr:uid="{00000000-0005-0000-0000-0000CF150000}"/>
    <cellStyle name="normální 13 2 2 2 2 2 4 2" xfId="9749" xr:uid="{00000000-0005-0000-0000-0000D0150000}"/>
    <cellStyle name="normální 13 2 2 2 2 2 4 2 2" xfId="17252" xr:uid="{00000000-0005-0000-0000-0000D1150000}"/>
    <cellStyle name="normální 13 2 2 2 2 2 4 2 2 2" xfId="34332" xr:uid="{00000000-0005-0000-0000-0000D2150000}"/>
    <cellStyle name="normální 13 2 2 2 2 2 4 2 3" xfId="26977" xr:uid="{00000000-0005-0000-0000-0000D3150000}"/>
    <cellStyle name="normální 13 2 2 2 2 2 4 3" xfId="12807" xr:uid="{00000000-0005-0000-0000-0000D4150000}"/>
    <cellStyle name="normální 13 2 2 2 2 2 4 3 2" xfId="29971" xr:uid="{00000000-0005-0000-0000-0000D5150000}"/>
    <cellStyle name="normální 13 2 2 2 2 2 4 4" xfId="15865" xr:uid="{00000000-0005-0000-0000-0000D6150000}"/>
    <cellStyle name="normální 13 2 2 2 2 2 4 4 2" xfId="32963" xr:uid="{00000000-0005-0000-0000-0000D7150000}"/>
    <cellStyle name="normální 13 2 2 2 2 2 4 5" xfId="23976" xr:uid="{00000000-0005-0000-0000-0000D8150000}"/>
    <cellStyle name="normální 13 2 2 2 2 2 5" xfId="7154" xr:uid="{00000000-0005-0000-0000-0000D9150000}"/>
    <cellStyle name="normální 13 2 2 2 2 2 5 2" xfId="10349" xr:uid="{00000000-0005-0000-0000-0000DA150000}"/>
    <cellStyle name="normální 13 2 2 2 2 2 5 2 2" xfId="17253" xr:uid="{00000000-0005-0000-0000-0000DB150000}"/>
    <cellStyle name="normální 13 2 2 2 2 2 5 2 2 2" xfId="34333" xr:uid="{00000000-0005-0000-0000-0000DC150000}"/>
    <cellStyle name="normální 13 2 2 2 2 2 5 2 3" xfId="27577" xr:uid="{00000000-0005-0000-0000-0000DD150000}"/>
    <cellStyle name="normální 13 2 2 2 2 2 5 3" xfId="13407" xr:uid="{00000000-0005-0000-0000-0000DE150000}"/>
    <cellStyle name="normální 13 2 2 2 2 2 5 3 2" xfId="30571" xr:uid="{00000000-0005-0000-0000-0000DF150000}"/>
    <cellStyle name="normální 13 2 2 2 2 2 5 4" xfId="16465" xr:uid="{00000000-0005-0000-0000-0000E0150000}"/>
    <cellStyle name="normální 13 2 2 2 2 2 5 4 2" xfId="33563" xr:uid="{00000000-0005-0000-0000-0000E1150000}"/>
    <cellStyle name="normální 13 2 2 2 2 2 5 5" xfId="24576" xr:uid="{00000000-0005-0000-0000-0000E2150000}"/>
    <cellStyle name="normální 13 2 2 2 2 2 6" xfId="4069" xr:uid="{00000000-0005-0000-0000-0000E3150000}"/>
    <cellStyle name="normální 13 2 2 2 2 2 6 2" xfId="17249" xr:uid="{00000000-0005-0000-0000-0000E4150000}"/>
    <cellStyle name="normální 13 2 2 2 2 2 6 2 2" xfId="34329" xr:uid="{00000000-0005-0000-0000-0000E5150000}"/>
    <cellStyle name="normální 13 2 2 2 2 2 6 3" xfId="22283" xr:uid="{00000000-0005-0000-0000-0000E6150000}"/>
    <cellStyle name="normální 13 2 2 2 2 2 7" xfId="8142" xr:uid="{00000000-0005-0000-0000-0000E7150000}"/>
    <cellStyle name="normální 13 2 2 2 2 2 7 2" xfId="25379" xr:uid="{00000000-0005-0000-0000-0000E8150000}"/>
    <cellStyle name="normální 13 2 2 2 2 2 8" xfId="11191" xr:uid="{00000000-0005-0000-0000-0000E9150000}"/>
    <cellStyle name="normální 13 2 2 2 2 2 8 2" xfId="28371" xr:uid="{00000000-0005-0000-0000-0000EA150000}"/>
    <cellStyle name="normální 13 2 2 2 2 2 9" xfId="14263" xr:uid="{00000000-0005-0000-0000-0000EB150000}"/>
    <cellStyle name="normální 13 2 2 2 2 2 9 2" xfId="31366" xr:uid="{00000000-0005-0000-0000-0000EC150000}"/>
    <cellStyle name="normální 13 2 2 2 2 3" xfId="5423" xr:uid="{00000000-0005-0000-0000-0000ED150000}"/>
    <cellStyle name="normální 13 2 2 2 2 3 2" xfId="8729" xr:uid="{00000000-0005-0000-0000-0000EE150000}"/>
    <cellStyle name="normální 13 2 2 2 2 3 2 2" xfId="17254" xr:uid="{00000000-0005-0000-0000-0000EF150000}"/>
    <cellStyle name="normální 13 2 2 2 2 3 2 2 2" xfId="34334" xr:uid="{00000000-0005-0000-0000-0000F0150000}"/>
    <cellStyle name="normální 13 2 2 2 2 3 2 3" xfId="25958" xr:uid="{00000000-0005-0000-0000-0000F1150000}"/>
    <cellStyle name="normální 13 2 2 2 2 3 3" xfId="11785" xr:uid="{00000000-0005-0000-0000-0000F2150000}"/>
    <cellStyle name="normální 13 2 2 2 2 3 3 2" xfId="28951" xr:uid="{00000000-0005-0000-0000-0000F3150000}"/>
    <cellStyle name="normální 13 2 2 2 2 3 4" xfId="14846" xr:uid="{00000000-0005-0000-0000-0000F4150000}"/>
    <cellStyle name="normální 13 2 2 2 2 3 4 2" xfId="31944" xr:uid="{00000000-0005-0000-0000-0000F5150000}"/>
    <cellStyle name="normální 13 2 2 2 2 3 5" xfId="22904" xr:uid="{00000000-0005-0000-0000-0000F6150000}"/>
    <cellStyle name="normální 13 2 2 2 2 4" xfId="5902" xr:uid="{00000000-0005-0000-0000-0000F7150000}"/>
    <cellStyle name="normální 13 2 2 2 2 4 2" xfId="9146" xr:uid="{00000000-0005-0000-0000-0000F8150000}"/>
    <cellStyle name="normální 13 2 2 2 2 4 2 2" xfId="17255" xr:uid="{00000000-0005-0000-0000-0000F9150000}"/>
    <cellStyle name="normální 13 2 2 2 2 4 2 2 2" xfId="34335" xr:uid="{00000000-0005-0000-0000-0000FA150000}"/>
    <cellStyle name="normální 13 2 2 2 2 4 2 3" xfId="26375" xr:uid="{00000000-0005-0000-0000-0000FB150000}"/>
    <cellStyle name="normální 13 2 2 2 2 4 3" xfId="12204" xr:uid="{00000000-0005-0000-0000-0000FC150000}"/>
    <cellStyle name="normální 13 2 2 2 2 4 3 2" xfId="29368" xr:uid="{00000000-0005-0000-0000-0000FD150000}"/>
    <cellStyle name="normální 13 2 2 2 2 4 4" xfId="15263" xr:uid="{00000000-0005-0000-0000-0000FE150000}"/>
    <cellStyle name="normální 13 2 2 2 2 4 4 2" xfId="32361" xr:uid="{00000000-0005-0000-0000-0000FF150000}"/>
    <cellStyle name="normální 13 2 2 2 2 4 5" xfId="23374" xr:uid="{00000000-0005-0000-0000-000000160000}"/>
    <cellStyle name="normální 13 2 2 2 2 5" xfId="6530" xr:uid="{00000000-0005-0000-0000-000001160000}"/>
    <cellStyle name="normální 13 2 2 2 2 5 2" xfId="9748" xr:uid="{00000000-0005-0000-0000-000002160000}"/>
    <cellStyle name="normální 13 2 2 2 2 5 2 2" xfId="17256" xr:uid="{00000000-0005-0000-0000-000003160000}"/>
    <cellStyle name="normální 13 2 2 2 2 5 2 2 2" xfId="34336" xr:uid="{00000000-0005-0000-0000-000004160000}"/>
    <cellStyle name="normální 13 2 2 2 2 5 2 3" xfId="26976" xr:uid="{00000000-0005-0000-0000-000005160000}"/>
    <cellStyle name="normální 13 2 2 2 2 5 3" xfId="12806" xr:uid="{00000000-0005-0000-0000-000006160000}"/>
    <cellStyle name="normální 13 2 2 2 2 5 3 2" xfId="29970" xr:uid="{00000000-0005-0000-0000-000007160000}"/>
    <cellStyle name="normální 13 2 2 2 2 5 4" xfId="15864" xr:uid="{00000000-0005-0000-0000-000008160000}"/>
    <cellStyle name="normální 13 2 2 2 2 5 4 2" xfId="32962" xr:uid="{00000000-0005-0000-0000-000009160000}"/>
    <cellStyle name="normální 13 2 2 2 2 5 5" xfId="23975" xr:uid="{00000000-0005-0000-0000-00000A160000}"/>
    <cellStyle name="normální 13 2 2 2 2 6" xfId="7153" xr:uid="{00000000-0005-0000-0000-00000B160000}"/>
    <cellStyle name="normální 13 2 2 2 2 6 2" xfId="10348" xr:uid="{00000000-0005-0000-0000-00000C160000}"/>
    <cellStyle name="normální 13 2 2 2 2 6 2 2" xfId="17257" xr:uid="{00000000-0005-0000-0000-00000D160000}"/>
    <cellStyle name="normální 13 2 2 2 2 6 2 2 2" xfId="34337" xr:uid="{00000000-0005-0000-0000-00000E160000}"/>
    <cellStyle name="normální 13 2 2 2 2 6 2 3" xfId="27576" xr:uid="{00000000-0005-0000-0000-00000F160000}"/>
    <cellStyle name="normální 13 2 2 2 2 6 3" xfId="13406" xr:uid="{00000000-0005-0000-0000-000010160000}"/>
    <cellStyle name="normální 13 2 2 2 2 6 3 2" xfId="30570" xr:uid="{00000000-0005-0000-0000-000011160000}"/>
    <cellStyle name="normální 13 2 2 2 2 6 4" xfId="16464" xr:uid="{00000000-0005-0000-0000-000012160000}"/>
    <cellStyle name="normální 13 2 2 2 2 6 4 2" xfId="33562" xr:uid="{00000000-0005-0000-0000-000013160000}"/>
    <cellStyle name="normální 13 2 2 2 2 6 5" xfId="24575" xr:uid="{00000000-0005-0000-0000-000014160000}"/>
    <cellStyle name="normální 13 2 2 2 2 7" xfId="3938" xr:uid="{00000000-0005-0000-0000-000015160000}"/>
    <cellStyle name="normální 13 2 2 2 2 7 2" xfId="17248" xr:uid="{00000000-0005-0000-0000-000016160000}"/>
    <cellStyle name="normální 13 2 2 2 2 7 2 2" xfId="34328" xr:uid="{00000000-0005-0000-0000-000017160000}"/>
    <cellStyle name="normální 13 2 2 2 2 7 3" xfId="22213" xr:uid="{00000000-0005-0000-0000-000018160000}"/>
    <cellStyle name="normální 13 2 2 2 2 8" xfId="8090" xr:uid="{00000000-0005-0000-0000-000019160000}"/>
    <cellStyle name="normální 13 2 2 2 2 8 2" xfId="25327" xr:uid="{00000000-0005-0000-0000-00001A160000}"/>
    <cellStyle name="normální 13 2 2 2 2 9" xfId="11136" xr:uid="{00000000-0005-0000-0000-00001B160000}"/>
    <cellStyle name="normální 13 2 2 2 2 9 2" xfId="28319" xr:uid="{00000000-0005-0000-0000-00001C160000}"/>
    <cellStyle name="normální 13 2 2 2 3" xfId="2681" xr:uid="{00000000-0005-0000-0000-00001D160000}"/>
    <cellStyle name="normální 13 2 2 2 3 10" xfId="21460" xr:uid="{00000000-0005-0000-0000-00001E160000}"/>
    <cellStyle name="normální 13 2 2 2 3 2" xfId="5474" xr:uid="{00000000-0005-0000-0000-00001F160000}"/>
    <cellStyle name="normální 13 2 2 2 3 2 2" xfId="8777" xr:uid="{00000000-0005-0000-0000-000020160000}"/>
    <cellStyle name="normální 13 2 2 2 3 2 2 2" xfId="17259" xr:uid="{00000000-0005-0000-0000-000021160000}"/>
    <cellStyle name="normální 13 2 2 2 3 2 2 2 2" xfId="34339" xr:uid="{00000000-0005-0000-0000-000022160000}"/>
    <cellStyle name="normální 13 2 2 2 3 2 2 3" xfId="26006" xr:uid="{00000000-0005-0000-0000-000023160000}"/>
    <cellStyle name="normální 13 2 2 2 3 2 3" xfId="11833" xr:uid="{00000000-0005-0000-0000-000024160000}"/>
    <cellStyle name="normální 13 2 2 2 3 2 3 2" xfId="28999" xr:uid="{00000000-0005-0000-0000-000025160000}"/>
    <cellStyle name="normální 13 2 2 2 3 2 4" xfId="14894" xr:uid="{00000000-0005-0000-0000-000026160000}"/>
    <cellStyle name="normální 13 2 2 2 3 2 4 2" xfId="31992" xr:uid="{00000000-0005-0000-0000-000027160000}"/>
    <cellStyle name="normální 13 2 2 2 3 2 5" xfId="22955" xr:uid="{00000000-0005-0000-0000-000028160000}"/>
    <cellStyle name="normální 13 2 2 2 3 3" xfId="5904" xr:uid="{00000000-0005-0000-0000-000029160000}"/>
    <cellStyle name="normální 13 2 2 2 3 3 2" xfId="9148" xr:uid="{00000000-0005-0000-0000-00002A160000}"/>
    <cellStyle name="normální 13 2 2 2 3 3 2 2" xfId="17260" xr:uid="{00000000-0005-0000-0000-00002B160000}"/>
    <cellStyle name="normální 13 2 2 2 3 3 2 2 2" xfId="34340" xr:uid="{00000000-0005-0000-0000-00002C160000}"/>
    <cellStyle name="normální 13 2 2 2 3 3 2 3" xfId="26377" xr:uid="{00000000-0005-0000-0000-00002D160000}"/>
    <cellStyle name="normální 13 2 2 2 3 3 3" xfId="12206" xr:uid="{00000000-0005-0000-0000-00002E160000}"/>
    <cellStyle name="normální 13 2 2 2 3 3 3 2" xfId="29370" xr:uid="{00000000-0005-0000-0000-00002F160000}"/>
    <cellStyle name="normální 13 2 2 2 3 3 4" xfId="15265" xr:uid="{00000000-0005-0000-0000-000030160000}"/>
    <cellStyle name="normální 13 2 2 2 3 3 4 2" xfId="32363" xr:uid="{00000000-0005-0000-0000-000031160000}"/>
    <cellStyle name="normální 13 2 2 2 3 3 5" xfId="23376" xr:uid="{00000000-0005-0000-0000-000032160000}"/>
    <cellStyle name="normální 13 2 2 2 3 4" xfId="6532" xr:uid="{00000000-0005-0000-0000-000033160000}"/>
    <cellStyle name="normální 13 2 2 2 3 4 2" xfId="9750" xr:uid="{00000000-0005-0000-0000-000034160000}"/>
    <cellStyle name="normální 13 2 2 2 3 4 2 2" xfId="17261" xr:uid="{00000000-0005-0000-0000-000035160000}"/>
    <cellStyle name="normální 13 2 2 2 3 4 2 2 2" xfId="34341" xr:uid="{00000000-0005-0000-0000-000036160000}"/>
    <cellStyle name="normální 13 2 2 2 3 4 2 3" xfId="26978" xr:uid="{00000000-0005-0000-0000-000037160000}"/>
    <cellStyle name="normální 13 2 2 2 3 4 3" xfId="12808" xr:uid="{00000000-0005-0000-0000-000038160000}"/>
    <cellStyle name="normální 13 2 2 2 3 4 3 2" xfId="29972" xr:uid="{00000000-0005-0000-0000-000039160000}"/>
    <cellStyle name="normální 13 2 2 2 3 4 4" xfId="15866" xr:uid="{00000000-0005-0000-0000-00003A160000}"/>
    <cellStyle name="normální 13 2 2 2 3 4 4 2" xfId="32964" xr:uid="{00000000-0005-0000-0000-00003B160000}"/>
    <cellStyle name="normální 13 2 2 2 3 4 5" xfId="23977" xr:uid="{00000000-0005-0000-0000-00003C160000}"/>
    <cellStyle name="normální 13 2 2 2 3 5" xfId="7155" xr:uid="{00000000-0005-0000-0000-00003D160000}"/>
    <cellStyle name="normální 13 2 2 2 3 5 2" xfId="10350" xr:uid="{00000000-0005-0000-0000-00003E160000}"/>
    <cellStyle name="normální 13 2 2 2 3 5 2 2" xfId="17262" xr:uid="{00000000-0005-0000-0000-00003F160000}"/>
    <cellStyle name="normální 13 2 2 2 3 5 2 2 2" xfId="34342" xr:uid="{00000000-0005-0000-0000-000040160000}"/>
    <cellStyle name="normální 13 2 2 2 3 5 2 3" xfId="27578" xr:uid="{00000000-0005-0000-0000-000041160000}"/>
    <cellStyle name="normální 13 2 2 2 3 5 3" xfId="13408" xr:uid="{00000000-0005-0000-0000-000042160000}"/>
    <cellStyle name="normální 13 2 2 2 3 5 3 2" xfId="30572" xr:uid="{00000000-0005-0000-0000-000043160000}"/>
    <cellStyle name="normální 13 2 2 2 3 5 4" xfId="16466" xr:uid="{00000000-0005-0000-0000-000044160000}"/>
    <cellStyle name="normální 13 2 2 2 3 5 4 2" xfId="33564" xr:uid="{00000000-0005-0000-0000-000045160000}"/>
    <cellStyle name="normální 13 2 2 2 3 5 5" xfId="24577" xr:uid="{00000000-0005-0000-0000-000046160000}"/>
    <cellStyle name="normální 13 2 2 2 3 6" xfId="4068" xr:uid="{00000000-0005-0000-0000-000047160000}"/>
    <cellStyle name="normální 13 2 2 2 3 6 2" xfId="17258" xr:uid="{00000000-0005-0000-0000-000048160000}"/>
    <cellStyle name="normální 13 2 2 2 3 6 2 2" xfId="34338" xr:uid="{00000000-0005-0000-0000-000049160000}"/>
    <cellStyle name="normální 13 2 2 2 3 6 3" xfId="22282" xr:uid="{00000000-0005-0000-0000-00004A160000}"/>
    <cellStyle name="normální 13 2 2 2 3 7" xfId="8141" xr:uid="{00000000-0005-0000-0000-00004B160000}"/>
    <cellStyle name="normální 13 2 2 2 3 7 2" xfId="25378" xr:uid="{00000000-0005-0000-0000-00004C160000}"/>
    <cellStyle name="normální 13 2 2 2 3 8" xfId="11190" xr:uid="{00000000-0005-0000-0000-00004D160000}"/>
    <cellStyle name="normální 13 2 2 2 3 8 2" xfId="28370" xr:uid="{00000000-0005-0000-0000-00004E160000}"/>
    <cellStyle name="normální 13 2 2 2 3 9" xfId="14262" xr:uid="{00000000-0005-0000-0000-00004F160000}"/>
    <cellStyle name="normální 13 2 2 2 3 9 2" xfId="31365" xr:uid="{00000000-0005-0000-0000-000050160000}"/>
    <cellStyle name="normální 13 2 2 2 4" xfId="5226" xr:uid="{00000000-0005-0000-0000-000051160000}"/>
    <cellStyle name="normální 13 2 2 2 4 2" xfId="8598" xr:uid="{00000000-0005-0000-0000-000052160000}"/>
    <cellStyle name="normální 13 2 2 2 4 2 2" xfId="17263" xr:uid="{00000000-0005-0000-0000-000053160000}"/>
    <cellStyle name="normální 13 2 2 2 4 2 2 2" xfId="34343" xr:uid="{00000000-0005-0000-0000-000054160000}"/>
    <cellStyle name="normální 13 2 2 2 4 2 3" xfId="25827" xr:uid="{00000000-0005-0000-0000-000055160000}"/>
    <cellStyle name="normální 13 2 2 2 4 3" xfId="11654" xr:uid="{00000000-0005-0000-0000-000056160000}"/>
    <cellStyle name="normální 13 2 2 2 4 3 2" xfId="28820" xr:uid="{00000000-0005-0000-0000-000057160000}"/>
    <cellStyle name="normální 13 2 2 2 4 4" xfId="14715" xr:uid="{00000000-0005-0000-0000-000058160000}"/>
    <cellStyle name="normální 13 2 2 2 4 4 2" xfId="31813" xr:uid="{00000000-0005-0000-0000-000059160000}"/>
    <cellStyle name="normální 13 2 2 2 4 5" xfId="22769" xr:uid="{00000000-0005-0000-0000-00005A160000}"/>
    <cellStyle name="normální 13 2 2 2 5" xfId="5901" xr:uid="{00000000-0005-0000-0000-00005B160000}"/>
    <cellStyle name="normální 13 2 2 2 5 2" xfId="9145" xr:uid="{00000000-0005-0000-0000-00005C160000}"/>
    <cellStyle name="normální 13 2 2 2 5 2 2" xfId="17264" xr:uid="{00000000-0005-0000-0000-00005D160000}"/>
    <cellStyle name="normální 13 2 2 2 5 2 2 2" xfId="34344" xr:uid="{00000000-0005-0000-0000-00005E160000}"/>
    <cellStyle name="normální 13 2 2 2 5 2 3" xfId="26374" xr:uid="{00000000-0005-0000-0000-00005F160000}"/>
    <cellStyle name="normální 13 2 2 2 5 3" xfId="12203" xr:uid="{00000000-0005-0000-0000-000060160000}"/>
    <cellStyle name="normální 13 2 2 2 5 3 2" xfId="29367" xr:uid="{00000000-0005-0000-0000-000061160000}"/>
    <cellStyle name="normální 13 2 2 2 5 4" xfId="15262" xr:uid="{00000000-0005-0000-0000-000062160000}"/>
    <cellStyle name="normální 13 2 2 2 5 4 2" xfId="32360" xr:uid="{00000000-0005-0000-0000-000063160000}"/>
    <cellStyle name="normální 13 2 2 2 5 5" xfId="23373" xr:uid="{00000000-0005-0000-0000-000064160000}"/>
    <cellStyle name="normální 13 2 2 2 6" xfId="6529" xr:uid="{00000000-0005-0000-0000-000065160000}"/>
    <cellStyle name="normální 13 2 2 2 6 2" xfId="9747" xr:uid="{00000000-0005-0000-0000-000066160000}"/>
    <cellStyle name="normální 13 2 2 2 6 2 2" xfId="17265" xr:uid="{00000000-0005-0000-0000-000067160000}"/>
    <cellStyle name="normální 13 2 2 2 6 2 2 2" xfId="34345" xr:uid="{00000000-0005-0000-0000-000068160000}"/>
    <cellStyle name="normální 13 2 2 2 6 2 3" xfId="26975" xr:uid="{00000000-0005-0000-0000-000069160000}"/>
    <cellStyle name="normální 13 2 2 2 6 3" xfId="12805" xr:uid="{00000000-0005-0000-0000-00006A160000}"/>
    <cellStyle name="normální 13 2 2 2 6 3 2" xfId="29969" xr:uid="{00000000-0005-0000-0000-00006B160000}"/>
    <cellStyle name="normální 13 2 2 2 6 4" xfId="15863" xr:uid="{00000000-0005-0000-0000-00006C160000}"/>
    <cellStyle name="normální 13 2 2 2 6 4 2" xfId="32961" xr:uid="{00000000-0005-0000-0000-00006D160000}"/>
    <cellStyle name="normální 13 2 2 2 6 5" xfId="23974" xr:uid="{00000000-0005-0000-0000-00006E160000}"/>
    <cellStyle name="normální 13 2 2 2 7" xfId="7152" xr:uid="{00000000-0005-0000-0000-00006F160000}"/>
    <cellStyle name="normální 13 2 2 2 7 2" xfId="10347" xr:uid="{00000000-0005-0000-0000-000070160000}"/>
    <cellStyle name="normální 13 2 2 2 7 2 2" xfId="17266" xr:uid="{00000000-0005-0000-0000-000071160000}"/>
    <cellStyle name="normální 13 2 2 2 7 2 2 2" xfId="34346" xr:uid="{00000000-0005-0000-0000-000072160000}"/>
    <cellStyle name="normální 13 2 2 2 7 2 3" xfId="27575" xr:uid="{00000000-0005-0000-0000-000073160000}"/>
    <cellStyle name="normální 13 2 2 2 7 3" xfId="13405" xr:uid="{00000000-0005-0000-0000-000074160000}"/>
    <cellStyle name="normální 13 2 2 2 7 3 2" xfId="30569" xr:uid="{00000000-0005-0000-0000-000075160000}"/>
    <cellStyle name="normální 13 2 2 2 7 4" xfId="16463" xr:uid="{00000000-0005-0000-0000-000076160000}"/>
    <cellStyle name="normální 13 2 2 2 7 4 2" xfId="33561" xr:uid="{00000000-0005-0000-0000-000077160000}"/>
    <cellStyle name="normální 13 2 2 2 7 5" xfId="24574" xr:uid="{00000000-0005-0000-0000-000078160000}"/>
    <cellStyle name="normální 13 2 2 2 8" xfId="3264" xr:uid="{00000000-0005-0000-0000-000079160000}"/>
    <cellStyle name="normální 13 2 2 2 8 2" xfId="17247" xr:uid="{00000000-0005-0000-0000-00007A160000}"/>
    <cellStyle name="normální 13 2 2 2 8 2 2" xfId="34327" xr:uid="{00000000-0005-0000-0000-00007B160000}"/>
    <cellStyle name="normální 13 2 2 2 8 3" xfId="21976" xr:uid="{00000000-0005-0000-0000-00007C160000}"/>
    <cellStyle name="normální 13 2 2 2 9" xfId="7926" xr:uid="{00000000-0005-0000-0000-00007D160000}"/>
    <cellStyle name="normální 13 2 2 2 9 2" xfId="25171" xr:uid="{00000000-0005-0000-0000-00007E160000}"/>
    <cellStyle name="normální 13 2 2 3" xfId="2020" xr:uid="{00000000-0005-0000-0000-00007F160000}"/>
    <cellStyle name="normální 13 2 2 3 10" xfId="14110" xr:uid="{00000000-0005-0000-0000-000080160000}"/>
    <cellStyle name="normální 13 2 2 3 10 2" xfId="31220" xr:uid="{00000000-0005-0000-0000-000081160000}"/>
    <cellStyle name="normální 13 2 2 3 11" xfId="20987" xr:uid="{00000000-0005-0000-0000-000082160000}"/>
    <cellStyle name="normální 13 2 2 3 2" xfId="2429" xr:uid="{00000000-0005-0000-0000-000083160000}"/>
    <cellStyle name="normální 13 2 2 3 2 10" xfId="21243" xr:uid="{00000000-0005-0000-0000-000084160000}"/>
    <cellStyle name="normální 13 2 2 3 2 2" xfId="2981" xr:uid="{00000000-0005-0000-0000-000085160000}"/>
    <cellStyle name="normální 13 2 2 3 2 2 2" xfId="5476" xr:uid="{00000000-0005-0000-0000-000086160000}"/>
    <cellStyle name="normální 13 2 2 3 2 2 2 2" xfId="17269" xr:uid="{00000000-0005-0000-0000-000087160000}"/>
    <cellStyle name="normální 13 2 2 3 2 2 2 2 2" xfId="34349" xr:uid="{00000000-0005-0000-0000-000088160000}"/>
    <cellStyle name="normální 13 2 2 3 2 2 2 3" xfId="22957" xr:uid="{00000000-0005-0000-0000-000089160000}"/>
    <cellStyle name="normální 13 2 2 3 2 2 3" xfId="8779" xr:uid="{00000000-0005-0000-0000-00008A160000}"/>
    <cellStyle name="normální 13 2 2 3 2 2 3 2" xfId="26008" xr:uid="{00000000-0005-0000-0000-00008B160000}"/>
    <cellStyle name="normální 13 2 2 3 2 2 4" xfId="11835" xr:uid="{00000000-0005-0000-0000-00008C160000}"/>
    <cellStyle name="normální 13 2 2 3 2 2 4 2" xfId="29001" xr:uid="{00000000-0005-0000-0000-00008D160000}"/>
    <cellStyle name="normální 13 2 2 3 2 2 5" xfId="14896" xr:uid="{00000000-0005-0000-0000-00008E160000}"/>
    <cellStyle name="normální 13 2 2 3 2 2 5 2" xfId="31994" xr:uid="{00000000-0005-0000-0000-00008F160000}"/>
    <cellStyle name="normální 13 2 2 3 2 2 6" xfId="21755" xr:uid="{00000000-0005-0000-0000-000090160000}"/>
    <cellStyle name="normální 13 2 2 3 2 3" xfId="5906" xr:uid="{00000000-0005-0000-0000-000091160000}"/>
    <cellStyle name="normální 13 2 2 3 2 3 2" xfId="9150" xr:uid="{00000000-0005-0000-0000-000092160000}"/>
    <cellStyle name="normální 13 2 2 3 2 3 2 2" xfId="17270" xr:uid="{00000000-0005-0000-0000-000093160000}"/>
    <cellStyle name="normální 13 2 2 3 2 3 2 2 2" xfId="34350" xr:uid="{00000000-0005-0000-0000-000094160000}"/>
    <cellStyle name="normální 13 2 2 3 2 3 2 3" xfId="26379" xr:uid="{00000000-0005-0000-0000-000095160000}"/>
    <cellStyle name="normální 13 2 2 3 2 3 3" xfId="12208" xr:uid="{00000000-0005-0000-0000-000096160000}"/>
    <cellStyle name="normální 13 2 2 3 2 3 3 2" xfId="29372" xr:uid="{00000000-0005-0000-0000-000097160000}"/>
    <cellStyle name="normální 13 2 2 3 2 3 4" xfId="15267" xr:uid="{00000000-0005-0000-0000-000098160000}"/>
    <cellStyle name="normální 13 2 2 3 2 3 4 2" xfId="32365" xr:uid="{00000000-0005-0000-0000-000099160000}"/>
    <cellStyle name="normální 13 2 2 3 2 3 5" xfId="23378" xr:uid="{00000000-0005-0000-0000-00009A160000}"/>
    <cellStyle name="normální 13 2 2 3 2 4" xfId="6534" xr:uid="{00000000-0005-0000-0000-00009B160000}"/>
    <cellStyle name="normální 13 2 2 3 2 4 2" xfId="9752" xr:uid="{00000000-0005-0000-0000-00009C160000}"/>
    <cellStyle name="normální 13 2 2 3 2 4 2 2" xfId="17271" xr:uid="{00000000-0005-0000-0000-00009D160000}"/>
    <cellStyle name="normální 13 2 2 3 2 4 2 2 2" xfId="34351" xr:uid="{00000000-0005-0000-0000-00009E160000}"/>
    <cellStyle name="normální 13 2 2 3 2 4 2 3" xfId="26980" xr:uid="{00000000-0005-0000-0000-00009F160000}"/>
    <cellStyle name="normální 13 2 2 3 2 4 3" xfId="12810" xr:uid="{00000000-0005-0000-0000-0000A0160000}"/>
    <cellStyle name="normální 13 2 2 3 2 4 3 2" xfId="29974" xr:uid="{00000000-0005-0000-0000-0000A1160000}"/>
    <cellStyle name="normální 13 2 2 3 2 4 4" xfId="15868" xr:uid="{00000000-0005-0000-0000-0000A2160000}"/>
    <cellStyle name="normální 13 2 2 3 2 4 4 2" xfId="32966" xr:uid="{00000000-0005-0000-0000-0000A3160000}"/>
    <cellStyle name="normální 13 2 2 3 2 4 5" xfId="23979" xr:uid="{00000000-0005-0000-0000-0000A4160000}"/>
    <cellStyle name="normální 13 2 2 3 2 5" xfId="7157" xr:uid="{00000000-0005-0000-0000-0000A5160000}"/>
    <cellStyle name="normální 13 2 2 3 2 5 2" xfId="10352" xr:uid="{00000000-0005-0000-0000-0000A6160000}"/>
    <cellStyle name="normální 13 2 2 3 2 5 2 2" xfId="17272" xr:uid="{00000000-0005-0000-0000-0000A7160000}"/>
    <cellStyle name="normální 13 2 2 3 2 5 2 2 2" xfId="34352" xr:uid="{00000000-0005-0000-0000-0000A8160000}"/>
    <cellStyle name="normální 13 2 2 3 2 5 2 3" xfId="27580" xr:uid="{00000000-0005-0000-0000-0000A9160000}"/>
    <cellStyle name="normální 13 2 2 3 2 5 3" xfId="13410" xr:uid="{00000000-0005-0000-0000-0000AA160000}"/>
    <cellStyle name="normální 13 2 2 3 2 5 3 2" xfId="30574" xr:uid="{00000000-0005-0000-0000-0000AB160000}"/>
    <cellStyle name="normální 13 2 2 3 2 5 4" xfId="16468" xr:uid="{00000000-0005-0000-0000-0000AC160000}"/>
    <cellStyle name="normální 13 2 2 3 2 5 4 2" xfId="33566" xr:uid="{00000000-0005-0000-0000-0000AD160000}"/>
    <cellStyle name="normální 13 2 2 3 2 5 5" xfId="24579" xr:uid="{00000000-0005-0000-0000-0000AE160000}"/>
    <cellStyle name="normální 13 2 2 3 2 6" xfId="4070" xr:uid="{00000000-0005-0000-0000-0000AF160000}"/>
    <cellStyle name="normální 13 2 2 3 2 6 2" xfId="17268" xr:uid="{00000000-0005-0000-0000-0000B0160000}"/>
    <cellStyle name="normální 13 2 2 3 2 6 2 2" xfId="34348" xr:uid="{00000000-0005-0000-0000-0000B1160000}"/>
    <cellStyle name="normální 13 2 2 3 2 6 3" xfId="22284" xr:uid="{00000000-0005-0000-0000-0000B2160000}"/>
    <cellStyle name="normální 13 2 2 3 2 7" xfId="8143" xr:uid="{00000000-0005-0000-0000-0000B3160000}"/>
    <cellStyle name="normální 13 2 2 3 2 7 2" xfId="25380" xr:uid="{00000000-0005-0000-0000-0000B4160000}"/>
    <cellStyle name="normální 13 2 2 3 2 8" xfId="11192" xr:uid="{00000000-0005-0000-0000-0000B5160000}"/>
    <cellStyle name="normální 13 2 2 3 2 8 2" xfId="28372" xr:uid="{00000000-0005-0000-0000-0000B6160000}"/>
    <cellStyle name="normální 13 2 2 3 2 9" xfId="14264" xr:uid="{00000000-0005-0000-0000-0000B7160000}"/>
    <cellStyle name="normální 13 2 2 3 2 9 2" xfId="31367" xr:uid="{00000000-0005-0000-0000-0000B8160000}"/>
    <cellStyle name="normální 13 2 2 3 3" xfId="2723" xr:uid="{00000000-0005-0000-0000-0000B9160000}"/>
    <cellStyle name="normální 13 2 2 3 3 2" xfId="5306" xr:uid="{00000000-0005-0000-0000-0000BA160000}"/>
    <cellStyle name="normální 13 2 2 3 3 2 2" xfId="17273" xr:uid="{00000000-0005-0000-0000-0000BB160000}"/>
    <cellStyle name="normální 13 2 2 3 3 2 2 2" xfId="34353" xr:uid="{00000000-0005-0000-0000-0000BC160000}"/>
    <cellStyle name="normální 13 2 2 3 3 2 3" xfId="22819" xr:uid="{00000000-0005-0000-0000-0000BD160000}"/>
    <cellStyle name="normální 13 2 2 3 3 3" xfId="8644" xr:uid="{00000000-0005-0000-0000-0000BE160000}"/>
    <cellStyle name="normální 13 2 2 3 3 3 2" xfId="25873" xr:uid="{00000000-0005-0000-0000-0000BF160000}"/>
    <cellStyle name="normální 13 2 2 3 3 4" xfId="11700" xr:uid="{00000000-0005-0000-0000-0000C0160000}"/>
    <cellStyle name="normální 13 2 2 3 3 4 2" xfId="28866" xr:uid="{00000000-0005-0000-0000-0000C1160000}"/>
    <cellStyle name="normální 13 2 2 3 3 5" xfId="14761" xr:uid="{00000000-0005-0000-0000-0000C2160000}"/>
    <cellStyle name="normální 13 2 2 3 3 5 2" xfId="31859" xr:uid="{00000000-0005-0000-0000-0000C3160000}"/>
    <cellStyle name="normální 13 2 2 3 3 6" xfId="21499" xr:uid="{00000000-0005-0000-0000-0000C4160000}"/>
    <cellStyle name="normální 13 2 2 3 4" xfId="5905" xr:uid="{00000000-0005-0000-0000-0000C5160000}"/>
    <cellStyle name="normální 13 2 2 3 4 2" xfId="9149" xr:uid="{00000000-0005-0000-0000-0000C6160000}"/>
    <cellStyle name="normální 13 2 2 3 4 2 2" xfId="17274" xr:uid="{00000000-0005-0000-0000-0000C7160000}"/>
    <cellStyle name="normální 13 2 2 3 4 2 2 2" xfId="34354" xr:uid="{00000000-0005-0000-0000-0000C8160000}"/>
    <cellStyle name="normální 13 2 2 3 4 2 3" xfId="26378" xr:uid="{00000000-0005-0000-0000-0000C9160000}"/>
    <cellStyle name="normální 13 2 2 3 4 3" xfId="12207" xr:uid="{00000000-0005-0000-0000-0000CA160000}"/>
    <cellStyle name="normální 13 2 2 3 4 3 2" xfId="29371" xr:uid="{00000000-0005-0000-0000-0000CB160000}"/>
    <cellStyle name="normální 13 2 2 3 4 4" xfId="15266" xr:uid="{00000000-0005-0000-0000-0000CC160000}"/>
    <cellStyle name="normální 13 2 2 3 4 4 2" xfId="32364" xr:uid="{00000000-0005-0000-0000-0000CD160000}"/>
    <cellStyle name="normální 13 2 2 3 4 5" xfId="23377" xr:uid="{00000000-0005-0000-0000-0000CE160000}"/>
    <cellStyle name="normální 13 2 2 3 5" xfId="6533" xr:uid="{00000000-0005-0000-0000-0000CF160000}"/>
    <cellStyle name="normální 13 2 2 3 5 2" xfId="9751" xr:uid="{00000000-0005-0000-0000-0000D0160000}"/>
    <cellStyle name="normální 13 2 2 3 5 2 2" xfId="17275" xr:uid="{00000000-0005-0000-0000-0000D1160000}"/>
    <cellStyle name="normální 13 2 2 3 5 2 2 2" xfId="34355" xr:uid="{00000000-0005-0000-0000-0000D2160000}"/>
    <cellStyle name="normální 13 2 2 3 5 2 3" xfId="26979" xr:uid="{00000000-0005-0000-0000-0000D3160000}"/>
    <cellStyle name="normální 13 2 2 3 5 3" xfId="12809" xr:uid="{00000000-0005-0000-0000-0000D4160000}"/>
    <cellStyle name="normální 13 2 2 3 5 3 2" xfId="29973" xr:uid="{00000000-0005-0000-0000-0000D5160000}"/>
    <cellStyle name="normální 13 2 2 3 5 4" xfId="15867" xr:uid="{00000000-0005-0000-0000-0000D6160000}"/>
    <cellStyle name="normální 13 2 2 3 5 4 2" xfId="32965" xr:uid="{00000000-0005-0000-0000-0000D7160000}"/>
    <cellStyle name="normální 13 2 2 3 5 5" xfId="23978" xr:uid="{00000000-0005-0000-0000-0000D8160000}"/>
    <cellStyle name="normální 13 2 2 3 6" xfId="7156" xr:uid="{00000000-0005-0000-0000-0000D9160000}"/>
    <cellStyle name="normální 13 2 2 3 6 2" xfId="10351" xr:uid="{00000000-0005-0000-0000-0000DA160000}"/>
    <cellStyle name="normální 13 2 2 3 6 2 2" xfId="17276" xr:uid="{00000000-0005-0000-0000-0000DB160000}"/>
    <cellStyle name="normální 13 2 2 3 6 2 2 2" xfId="34356" xr:uid="{00000000-0005-0000-0000-0000DC160000}"/>
    <cellStyle name="normální 13 2 2 3 6 2 3" xfId="27579" xr:uid="{00000000-0005-0000-0000-0000DD160000}"/>
    <cellStyle name="normální 13 2 2 3 6 3" xfId="13409" xr:uid="{00000000-0005-0000-0000-0000DE160000}"/>
    <cellStyle name="normální 13 2 2 3 6 3 2" xfId="30573" xr:uid="{00000000-0005-0000-0000-0000DF160000}"/>
    <cellStyle name="normální 13 2 2 3 6 4" xfId="16467" xr:uid="{00000000-0005-0000-0000-0000E0160000}"/>
    <cellStyle name="normální 13 2 2 3 6 4 2" xfId="33565" xr:uid="{00000000-0005-0000-0000-0000E1160000}"/>
    <cellStyle name="normální 13 2 2 3 6 5" xfId="24578" xr:uid="{00000000-0005-0000-0000-0000E2160000}"/>
    <cellStyle name="normální 13 2 2 3 7" xfId="3476" xr:uid="{00000000-0005-0000-0000-0000E3160000}"/>
    <cellStyle name="normální 13 2 2 3 7 2" xfId="17267" xr:uid="{00000000-0005-0000-0000-0000E4160000}"/>
    <cellStyle name="normální 13 2 2 3 7 2 2" xfId="34347" xr:uid="{00000000-0005-0000-0000-0000E5160000}"/>
    <cellStyle name="normální 13 2 2 3 7 3" xfId="22111" xr:uid="{00000000-0005-0000-0000-0000E6160000}"/>
    <cellStyle name="normální 13 2 2 3 8" xfId="7984" xr:uid="{00000000-0005-0000-0000-0000E7160000}"/>
    <cellStyle name="normální 13 2 2 3 8 2" xfId="25229" xr:uid="{00000000-0005-0000-0000-0000E8160000}"/>
    <cellStyle name="normální 13 2 2 3 9" xfId="11024" xr:uid="{00000000-0005-0000-0000-0000E9160000}"/>
    <cellStyle name="normální 13 2 2 3 9 2" xfId="28222" xr:uid="{00000000-0005-0000-0000-0000EA160000}"/>
    <cellStyle name="normální 13 2 2 4" xfId="2082" xr:uid="{00000000-0005-0000-0000-0000EB160000}"/>
    <cellStyle name="normální 13 2 2 4 10" xfId="21022" xr:uid="{00000000-0005-0000-0000-0000EC160000}"/>
    <cellStyle name="normální 13 2 2 4 2" xfId="2461" xr:uid="{00000000-0005-0000-0000-0000ED160000}"/>
    <cellStyle name="normální 13 2 2 4 2 2" xfId="3016" xr:uid="{00000000-0005-0000-0000-0000EE160000}"/>
    <cellStyle name="normální 13 2 2 4 2 2 2" xfId="17278" xr:uid="{00000000-0005-0000-0000-0000EF160000}"/>
    <cellStyle name="normální 13 2 2 4 2 2 2 2" xfId="34358" xr:uid="{00000000-0005-0000-0000-0000F0160000}"/>
    <cellStyle name="normální 13 2 2 4 2 2 3" xfId="21790" xr:uid="{00000000-0005-0000-0000-0000F1160000}"/>
    <cellStyle name="normální 13 2 2 4 2 3" xfId="5473" xr:uid="{00000000-0005-0000-0000-0000F2160000}"/>
    <cellStyle name="normální 13 2 2 4 2 3 2" xfId="22954" xr:uid="{00000000-0005-0000-0000-0000F3160000}"/>
    <cellStyle name="normální 13 2 2 4 2 4" xfId="8776" xr:uid="{00000000-0005-0000-0000-0000F4160000}"/>
    <cellStyle name="normální 13 2 2 4 2 4 2" xfId="26005" xr:uid="{00000000-0005-0000-0000-0000F5160000}"/>
    <cellStyle name="normální 13 2 2 4 2 5" xfId="11832" xr:uid="{00000000-0005-0000-0000-0000F6160000}"/>
    <cellStyle name="normální 13 2 2 4 2 5 2" xfId="28998" xr:uid="{00000000-0005-0000-0000-0000F7160000}"/>
    <cellStyle name="normální 13 2 2 4 2 6" xfId="14893" xr:uid="{00000000-0005-0000-0000-0000F8160000}"/>
    <cellStyle name="normální 13 2 2 4 2 6 2" xfId="31991" xr:uid="{00000000-0005-0000-0000-0000F9160000}"/>
    <cellStyle name="normální 13 2 2 4 2 7" xfId="21278" xr:uid="{00000000-0005-0000-0000-0000FA160000}"/>
    <cellStyle name="normální 13 2 2 4 3" xfId="2758" xr:uid="{00000000-0005-0000-0000-0000FB160000}"/>
    <cellStyle name="normální 13 2 2 4 3 2" xfId="5907" xr:uid="{00000000-0005-0000-0000-0000FC160000}"/>
    <cellStyle name="normální 13 2 2 4 3 2 2" xfId="17279" xr:uid="{00000000-0005-0000-0000-0000FD160000}"/>
    <cellStyle name="normální 13 2 2 4 3 2 2 2" xfId="34359" xr:uid="{00000000-0005-0000-0000-0000FE160000}"/>
    <cellStyle name="normální 13 2 2 4 3 2 3" xfId="23379" xr:uid="{00000000-0005-0000-0000-0000FF160000}"/>
    <cellStyle name="normální 13 2 2 4 3 3" xfId="9151" xr:uid="{00000000-0005-0000-0000-000000170000}"/>
    <cellStyle name="normální 13 2 2 4 3 3 2" xfId="26380" xr:uid="{00000000-0005-0000-0000-000001170000}"/>
    <cellStyle name="normální 13 2 2 4 3 4" xfId="12209" xr:uid="{00000000-0005-0000-0000-000002170000}"/>
    <cellStyle name="normální 13 2 2 4 3 4 2" xfId="29373" xr:uid="{00000000-0005-0000-0000-000003170000}"/>
    <cellStyle name="normální 13 2 2 4 3 5" xfId="15268" xr:uid="{00000000-0005-0000-0000-000004170000}"/>
    <cellStyle name="normální 13 2 2 4 3 5 2" xfId="32366" xr:uid="{00000000-0005-0000-0000-000005170000}"/>
    <cellStyle name="normální 13 2 2 4 3 6" xfId="21534" xr:uid="{00000000-0005-0000-0000-000006170000}"/>
    <cellStyle name="normální 13 2 2 4 4" xfId="6535" xr:uid="{00000000-0005-0000-0000-000007170000}"/>
    <cellStyle name="normální 13 2 2 4 4 2" xfId="9753" xr:uid="{00000000-0005-0000-0000-000008170000}"/>
    <cellStyle name="normální 13 2 2 4 4 2 2" xfId="17280" xr:uid="{00000000-0005-0000-0000-000009170000}"/>
    <cellStyle name="normální 13 2 2 4 4 2 2 2" xfId="34360" xr:uid="{00000000-0005-0000-0000-00000A170000}"/>
    <cellStyle name="normální 13 2 2 4 4 2 3" xfId="26981" xr:uid="{00000000-0005-0000-0000-00000B170000}"/>
    <cellStyle name="normální 13 2 2 4 4 3" xfId="12811" xr:uid="{00000000-0005-0000-0000-00000C170000}"/>
    <cellStyle name="normální 13 2 2 4 4 3 2" xfId="29975" xr:uid="{00000000-0005-0000-0000-00000D170000}"/>
    <cellStyle name="normální 13 2 2 4 4 4" xfId="15869" xr:uid="{00000000-0005-0000-0000-00000E170000}"/>
    <cellStyle name="normální 13 2 2 4 4 4 2" xfId="32967" xr:uid="{00000000-0005-0000-0000-00000F170000}"/>
    <cellStyle name="normální 13 2 2 4 4 5" xfId="23980" xr:uid="{00000000-0005-0000-0000-000010170000}"/>
    <cellStyle name="normální 13 2 2 4 5" xfId="7158" xr:uid="{00000000-0005-0000-0000-000011170000}"/>
    <cellStyle name="normální 13 2 2 4 5 2" xfId="10353" xr:uid="{00000000-0005-0000-0000-000012170000}"/>
    <cellStyle name="normální 13 2 2 4 5 2 2" xfId="17281" xr:uid="{00000000-0005-0000-0000-000013170000}"/>
    <cellStyle name="normální 13 2 2 4 5 2 2 2" xfId="34361" xr:uid="{00000000-0005-0000-0000-000014170000}"/>
    <cellStyle name="normální 13 2 2 4 5 2 3" xfId="27581" xr:uid="{00000000-0005-0000-0000-000015170000}"/>
    <cellStyle name="normální 13 2 2 4 5 3" xfId="13411" xr:uid="{00000000-0005-0000-0000-000016170000}"/>
    <cellStyle name="normální 13 2 2 4 5 3 2" xfId="30575" xr:uid="{00000000-0005-0000-0000-000017170000}"/>
    <cellStyle name="normální 13 2 2 4 5 4" xfId="16469" xr:uid="{00000000-0005-0000-0000-000018170000}"/>
    <cellStyle name="normální 13 2 2 4 5 4 2" xfId="33567" xr:uid="{00000000-0005-0000-0000-000019170000}"/>
    <cellStyle name="normální 13 2 2 4 5 5" xfId="24580" xr:uid="{00000000-0005-0000-0000-00001A170000}"/>
    <cellStyle name="normální 13 2 2 4 6" xfId="4067" xr:uid="{00000000-0005-0000-0000-00001B170000}"/>
    <cellStyle name="normální 13 2 2 4 6 2" xfId="17277" xr:uid="{00000000-0005-0000-0000-00001C170000}"/>
    <cellStyle name="normální 13 2 2 4 6 2 2" xfId="34357" xr:uid="{00000000-0005-0000-0000-00001D170000}"/>
    <cellStyle name="normální 13 2 2 4 6 3" xfId="22281" xr:uid="{00000000-0005-0000-0000-00001E170000}"/>
    <cellStyle name="normální 13 2 2 4 7" xfId="8140" xr:uid="{00000000-0005-0000-0000-00001F170000}"/>
    <cellStyle name="normální 13 2 2 4 7 2" xfId="25377" xr:uid="{00000000-0005-0000-0000-000020170000}"/>
    <cellStyle name="normální 13 2 2 4 8" xfId="11189" xr:uid="{00000000-0005-0000-0000-000021170000}"/>
    <cellStyle name="normální 13 2 2 4 8 2" xfId="28369" xr:uid="{00000000-0005-0000-0000-000022170000}"/>
    <cellStyle name="normální 13 2 2 4 9" xfId="14261" xr:uid="{00000000-0005-0000-0000-000023170000}"/>
    <cellStyle name="normální 13 2 2 4 9 2" xfId="31364" xr:uid="{00000000-0005-0000-0000-000024170000}"/>
    <cellStyle name="normální 13 2 2 5" xfId="2163" xr:uid="{00000000-0005-0000-0000-000025170000}"/>
    <cellStyle name="normální 13 2 2 5 10" xfId="21057" xr:uid="{00000000-0005-0000-0000-000026170000}"/>
    <cellStyle name="normální 13 2 2 5 2" xfId="2497" xr:uid="{00000000-0005-0000-0000-000027170000}"/>
    <cellStyle name="normální 13 2 2 5 2 2" xfId="3051" xr:uid="{00000000-0005-0000-0000-000028170000}"/>
    <cellStyle name="normální 13 2 2 5 2 2 2" xfId="17283" xr:uid="{00000000-0005-0000-0000-000029170000}"/>
    <cellStyle name="normální 13 2 2 5 2 2 2 2" xfId="34363" xr:uid="{00000000-0005-0000-0000-00002A170000}"/>
    <cellStyle name="normální 13 2 2 5 2 2 3" xfId="21825" xr:uid="{00000000-0005-0000-0000-00002B170000}"/>
    <cellStyle name="normální 13 2 2 5 2 3" xfId="5507" xr:uid="{00000000-0005-0000-0000-00002C170000}"/>
    <cellStyle name="normální 13 2 2 5 2 3 2" xfId="22988" xr:uid="{00000000-0005-0000-0000-00002D170000}"/>
    <cellStyle name="normální 13 2 2 5 2 4" xfId="8810" xr:uid="{00000000-0005-0000-0000-00002E170000}"/>
    <cellStyle name="normální 13 2 2 5 2 4 2" xfId="26039" xr:uid="{00000000-0005-0000-0000-00002F170000}"/>
    <cellStyle name="normální 13 2 2 5 2 5" xfId="11866" xr:uid="{00000000-0005-0000-0000-000030170000}"/>
    <cellStyle name="normální 13 2 2 5 2 5 2" xfId="29032" xr:uid="{00000000-0005-0000-0000-000031170000}"/>
    <cellStyle name="normální 13 2 2 5 2 6" xfId="14927" xr:uid="{00000000-0005-0000-0000-000032170000}"/>
    <cellStyle name="normální 13 2 2 5 2 6 2" xfId="32025" xr:uid="{00000000-0005-0000-0000-000033170000}"/>
    <cellStyle name="normální 13 2 2 5 2 7" xfId="21313" xr:uid="{00000000-0005-0000-0000-000034170000}"/>
    <cellStyle name="normální 13 2 2 5 3" xfId="2794" xr:uid="{00000000-0005-0000-0000-000035170000}"/>
    <cellStyle name="normální 13 2 2 5 3 2" xfId="5908" xr:uid="{00000000-0005-0000-0000-000036170000}"/>
    <cellStyle name="normální 13 2 2 5 3 2 2" xfId="17284" xr:uid="{00000000-0005-0000-0000-000037170000}"/>
    <cellStyle name="normální 13 2 2 5 3 2 2 2" xfId="34364" xr:uid="{00000000-0005-0000-0000-000038170000}"/>
    <cellStyle name="normální 13 2 2 5 3 2 3" xfId="23380" xr:uid="{00000000-0005-0000-0000-000039170000}"/>
    <cellStyle name="normální 13 2 2 5 3 3" xfId="9152" xr:uid="{00000000-0005-0000-0000-00003A170000}"/>
    <cellStyle name="normální 13 2 2 5 3 3 2" xfId="26381" xr:uid="{00000000-0005-0000-0000-00003B170000}"/>
    <cellStyle name="normální 13 2 2 5 3 4" xfId="12210" xr:uid="{00000000-0005-0000-0000-00003C170000}"/>
    <cellStyle name="normální 13 2 2 5 3 4 2" xfId="29374" xr:uid="{00000000-0005-0000-0000-00003D170000}"/>
    <cellStyle name="normální 13 2 2 5 3 5" xfId="15269" xr:uid="{00000000-0005-0000-0000-00003E170000}"/>
    <cellStyle name="normální 13 2 2 5 3 5 2" xfId="32367" xr:uid="{00000000-0005-0000-0000-00003F170000}"/>
    <cellStyle name="normální 13 2 2 5 3 6" xfId="21569" xr:uid="{00000000-0005-0000-0000-000040170000}"/>
    <cellStyle name="normální 13 2 2 5 4" xfId="6536" xr:uid="{00000000-0005-0000-0000-000041170000}"/>
    <cellStyle name="normální 13 2 2 5 4 2" xfId="9754" xr:uid="{00000000-0005-0000-0000-000042170000}"/>
    <cellStyle name="normální 13 2 2 5 4 2 2" xfId="17285" xr:uid="{00000000-0005-0000-0000-000043170000}"/>
    <cellStyle name="normální 13 2 2 5 4 2 2 2" xfId="34365" xr:uid="{00000000-0005-0000-0000-000044170000}"/>
    <cellStyle name="normální 13 2 2 5 4 2 3" xfId="26982" xr:uid="{00000000-0005-0000-0000-000045170000}"/>
    <cellStyle name="normální 13 2 2 5 4 3" xfId="12812" xr:uid="{00000000-0005-0000-0000-000046170000}"/>
    <cellStyle name="normální 13 2 2 5 4 3 2" xfId="29976" xr:uid="{00000000-0005-0000-0000-000047170000}"/>
    <cellStyle name="normální 13 2 2 5 4 4" xfId="15870" xr:uid="{00000000-0005-0000-0000-000048170000}"/>
    <cellStyle name="normální 13 2 2 5 4 4 2" xfId="32968" xr:uid="{00000000-0005-0000-0000-000049170000}"/>
    <cellStyle name="normální 13 2 2 5 4 5" xfId="23981" xr:uid="{00000000-0005-0000-0000-00004A170000}"/>
    <cellStyle name="normální 13 2 2 5 5" xfId="7159" xr:uid="{00000000-0005-0000-0000-00004B170000}"/>
    <cellStyle name="normální 13 2 2 5 5 2" xfId="10354" xr:uid="{00000000-0005-0000-0000-00004C170000}"/>
    <cellStyle name="normální 13 2 2 5 5 2 2" xfId="17286" xr:uid="{00000000-0005-0000-0000-00004D170000}"/>
    <cellStyle name="normální 13 2 2 5 5 2 2 2" xfId="34366" xr:uid="{00000000-0005-0000-0000-00004E170000}"/>
    <cellStyle name="normální 13 2 2 5 5 2 3" xfId="27582" xr:uid="{00000000-0005-0000-0000-00004F170000}"/>
    <cellStyle name="normální 13 2 2 5 5 3" xfId="13412" xr:uid="{00000000-0005-0000-0000-000050170000}"/>
    <cellStyle name="normální 13 2 2 5 5 3 2" xfId="30576" xr:uid="{00000000-0005-0000-0000-000051170000}"/>
    <cellStyle name="normální 13 2 2 5 5 4" xfId="16470" xr:uid="{00000000-0005-0000-0000-000052170000}"/>
    <cellStyle name="normální 13 2 2 5 5 4 2" xfId="33568" xr:uid="{00000000-0005-0000-0000-000053170000}"/>
    <cellStyle name="normální 13 2 2 5 5 5" xfId="24581" xr:uid="{00000000-0005-0000-0000-000054170000}"/>
    <cellStyle name="normální 13 2 2 5 6" xfId="4142" xr:uid="{00000000-0005-0000-0000-000055170000}"/>
    <cellStyle name="normální 13 2 2 5 6 2" xfId="17282" xr:uid="{00000000-0005-0000-0000-000056170000}"/>
    <cellStyle name="normální 13 2 2 5 6 2 2" xfId="34362" xr:uid="{00000000-0005-0000-0000-000057170000}"/>
    <cellStyle name="normální 13 2 2 5 6 3" xfId="22316" xr:uid="{00000000-0005-0000-0000-000058170000}"/>
    <cellStyle name="normální 13 2 2 5 7" xfId="8174" xr:uid="{00000000-0005-0000-0000-000059170000}"/>
    <cellStyle name="normální 13 2 2 5 7 2" xfId="25411" xr:uid="{00000000-0005-0000-0000-00005A170000}"/>
    <cellStyle name="normální 13 2 2 5 8" xfId="11225" xr:uid="{00000000-0005-0000-0000-00005B170000}"/>
    <cellStyle name="normální 13 2 2 5 8 2" xfId="28403" xr:uid="{00000000-0005-0000-0000-00005C170000}"/>
    <cellStyle name="normální 13 2 2 5 9" xfId="14295" xr:uid="{00000000-0005-0000-0000-00005D170000}"/>
    <cellStyle name="normální 13 2 2 5 9 2" xfId="31398" xr:uid="{00000000-0005-0000-0000-00005E170000}"/>
    <cellStyle name="normální 13 2 2 6" xfId="2216" xr:uid="{00000000-0005-0000-0000-00005F170000}"/>
    <cellStyle name="normální 13 2 2 6 10" xfId="21092" xr:uid="{00000000-0005-0000-0000-000060170000}"/>
    <cellStyle name="normální 13 2 2 6 2" xfId="2535" xr:uid="{00000000-0005-0000-0000-000061170000}"/>
    <cellStyle name="normální 13 2 2 6 2 2" xfId="3086" xr:uid="{00000000-0005-0000-0000-000062170000}"/>
    <cellStyle name="normální 13 2 2 6 2 2 2" xfId="17288" xr:uid="{00000000-0005-0000-0000-000063170000}"/>
    <cellStyle name="normální 13 2 2 6 2 2 2 2" xfId="34368" xr:uid="{00000000-0005-0000-0000-000064170000}"/>
    <cellStyle name="normální 13 2 2 6 2 2 3" xfId="21860" xr:uid="{00000000-0005-0000-0000-000065170000}"/>
    <cellStyle name="normální 13 2 2 6 2 3" xfId="5580" xr:uid="{00000000-0005-0000-0000-000066170000}"/>
    <cellStyle name="normální 13 2 2 6 2 3 2" xfId="23061" xr:uid="{00000000-0005-0000-0000-000067170000}"/>
    <cellStyle name="normální 13 2 2 6 2 4" xfId="8883" xr:uid="{00000000-0005-0000-0000-000068170000}"/>
    <cellStyle name="normální 13 2 2 6 2 4 2" xfId="26112" xr:uid="{00000000-0005-0000-0000-000069170000}"/>
    <cellStyle name="normální 13 2 2 6 2 5" xfId="11939" xr:uid="{00000000-0005-0000-0000-00006A170000}"/>
    <cellStyle name="normální 13 2 2 6 2 5 2" xfId="29105" xr:uid="{00000000-0005-0000-0000-00006B170000}"/>
    <cellStyle name="normální 13 2 2 6 2 6" xfId="15000" xr:uid="{00000000-0005-0000-0000-00006C170000}"/>
    <cellStyle name="normální 13 2 2 6 2 6 2" xfId="32098" xr:uid="{00000000-0005-0000-0000-00006D170000}"/>
    <cellStyle name="normální 13 2 2 6 2 7" xfId="21348" xr:uid="{00000000-0005-0000-0000-00006E170000}"/>
    <cellStyle name="normální 13 2 2 6 3" xfId="2829" xr:uid="{00000000-0005-0000-0000-00006F170000}"/>
    <cellStyle name="normální 13 2 2 6 3 2" xfId="5909" xr:uid="{00000000-0005-0000-0000-000070170000}"/>
    <cellStyle name="normální 13 2 2 6 3 2 2" xfId="17289" xr:uid="{00000000-0005-0000-0000-000071170000}"/>
    <cellStyle name="normální 13 2 2 6 3 2 2 2" xfId="34369" xr:uid="{00000000-0005-0000-0000-000072170000}"/>
    <cellStyle name="normální 13 2 2 6 3 2 3" xfId="23381" xr:uid="{00000000-0005-0000-0000-000073170000}"/>
    <cellStyle name="normální 13 2 2 6 3 3" xfId="9153" xr:uid="{00000000-0005-0000-0000-000074170000}"/>
    <cellStyle name="normální 13 2 2 6 3 3 2" xfId="26382" xr:uid="{00000000-0005-0000-0000-000075170000}"/>
    <cellStyle name="normální 13 2 2 6 3 4" xfId="12211" xr:uid="{00000000-0005-0000-0000-000076170000}"/>
    <cellStyle name="normální 13 2 2 6 3 4 2" xfId="29375" xr:uid="{00000000-0005-0000-0000-000077170000}"/>
    <cellStyle name="normální 13 2 2 6 3 5" xfId="15270" xr:uid="{00000000-0005-0000-0000-000078170000}"/>
    <cellStyle name="normální 13 2 2 6 3 5 2" xfId="32368" xr:uid="{00000000-0005-0000-0000-000079170000}"/>
    <cellStyle name="normální 13 2 2 6 3 6" xfId="21604" xr:uid="{00000000-0005-0000-0000-00007A170000}"/>
    <cellStyle name="normální 13 2 2 6 4" xfId="6537" xr:uid="{00000000-0005-0000-0000-00007B170000}"/>
    <cellStyle name="normální 13 2 2 6 4 2" xfId="9755" xr:uid="{00000000-0005-0000-0000-00007C170000}"/>
    <cellStyle name="normální 13 2 2 6 4 2 2" xfId="17290" xr:uid="{00000000-0005-0000-0000-00007D170000}"/>
    <cellStyle name="normální 13 2 2 6 4 2 2 2" xfId="34370" xr:uid="{00000000-0005-0000-0000-00007E170000}"/>
    <cellStyle name="normální 13 2 2 6 4 2 3" xfId="26983" xr:uid="{00000000-0005-0000-0000-00007F170000}"/>
    <cellStyle name="normální 13 2 2 6 4 3" xfId="12813" xr:uid="{00000000-0005-0000-0000-000080170000}"/>
    <cellStyle name="normální 13 2 2 6 4 3 2" xfId="29977" xr:uid="{00000000-0005-0000-0000-000081170000}"/>
    <cellStyle name="normální 13 2 2 6 4 4" xfId="15871" xr:uid="{00000000-0005-0000-0000-000082170000}"/>
    <cellStyle name="normální 13 2 2 6 4 4 2" xfId="32969" xr:uid="{00000000-0005-0000-0000-000083170000}"/>
    <cellStyle name="normální 13 2 2 6 4 5" xfId="23982" xr:uid="{00000000-0005-0000-0000-000084170000}"/>
    <cellStyle name="normální 13 2 2 6 5" xfId="7160" xr:uid="{00000000-0005-0000-0000-000085170000}"/>
    <cellStyle name="normální 13 2 2 6 5 2" xfId="10355" xr:uid="{00000000-0005-0000-0000-000086170000}"/>
    <cellStyle name="normální 13 2 2 6 5 2 2" xfId="17291" xr:uid="{00000000-0005-0000-0000-000087170000}"/>
    <cellStyle name="normální 13 2 2 6 5 2 2 2" xfId="34371" xr:uid="{00000000-0005-0000-0000-000088170000}"/>
    <cellStyle name="normální 13 2 2 6 5 2 3" xfId="27583" xr:uid="{00000000-0005-0000-0000-000089170000}"/>
    <cellStyle name="normální 13 2 2 6 5 3" xfId="13413" xr:uid="{00000000-0005-0000-0000-00008A170000}"/>
    <cellStyle name="normální 13 2 2 6 5 3 2" xfId="30577" xr:uid="{00000000-0005-0000-0000-00008B170000}"/>
    <cellStyle name="normální 13 2 2 6 5 4" xfId="16471" xr:uid="{00000000-0005-0000-0000-00008C170000}"/>
    <cellStyle name="normální 13 2 2 6 5 4 2" xfId="33569" xr:uid="{00000000-0005-0000-0000-00008D170000}"/>
    <cellStyle name="normální 13 2 2 6 5 5" xfId="24582" xr:uid="{00000000-0005-0000-0000-00008E170000}"/>
    <cellStyle name="normální 13 2 2 6 6" xfId="4221" xr:uid="{00000000-0005-0000-0000-00008F170000}"/>
    <cellStyle name="normální 13 2 2 6 6 2" xfId="17287" xr:uid="{00000000-0005-0000-0000-000090170000}"/>
    <cellStyle name="normální 13 2 2 6 6 2 2" xfId="34367" xr:uid="{00000000-0005-0000-0000-000091170000}"/>
    <cellStyle name="normální 13 2 2 6 6 3" xfId="22389" xr:uid="{00000000-0005-0000-0000-000092170000}"/>
    <cellStyle name="normální 13 2 2 6 7" xfId="8247" xr:uid="{00000000-0005-0000-0000-000093170000}"/>
    <cellStyle name="normální 13 2 2 6 7 2" xfId="25484" xr:uid="{00000000-0005-0000-0000-000094170000}"/>
    <cellStyle name="normální 13 2 2 6 8" xfId="11298" xr:uid="{00000000-0005-0000-0000-000095170000}"/>
    <cellStyle name="normální 13 2 2 6 8 2" xfId="28476" xr:uid="{00000000-0005-0000-0000-000096170000}"/>
    <cellStyle name="normální 13 2 2 6 9" xfId="14368" xr:uid="{00000000-0005-0000-0000-000097170000}"/>
    <cellStyle name="normální 13 2 2 6 9 2" xfId="31471" xr:uid="{00000000-0005-0000-0000-000098170000}"/>
    <cellStyle name="normální 13 2 2 7" xfId="2264" xr:uid="{00000000-0005-0000-0000-000099170000}"/>
    <cellStyle name="normální 13 2 2 7 10" xfId="21127" xr:uid="{00000000-0005-0000-0000-00009A170000}"/>
    <cellStyle name="normální 13 2 2 7 2" xfId="2571" xr:uid="{00000000-0005-0000-0000-00009B170000}"/>
    <cellStyle name="normální 13 2 2 7 2 2" xfId="3121" xr:uid="{00000000-0005-0000-0000-00009C170000}"/>
    <cellStyle name="normální 13 2 2 7 2 2 2" xfId="17293" xr:uid="{00000000-0005-0000-0000-00009D170000}"/>
    <cellStyle name="normální 13 2 2 7 2 2 2 2" xfId="34373" xr:uid="{00000000-0005-0000-0000-00009E170000}"/>
    <cellStyle name="normální 13 2 2 7 2 2 3" xfId="21895" xr:uid="{00000000-0005-0000-0000-00009F170000}"/>
    <cellStyle name="normální 13 2 2 7 2 3" xfId="5624" xr:uid="{00000000-0005-0000-0000-0000A0170000}"/>
    <cellStyle name="normální 13 2 2 7 2 3 2" xfId="23105" xr:uid="{00000000-0005-0000-0000-0000A1170000}"/>
    <cellStyle name="normální 13 2 2 7 2 4" xfId="8927" xr:uid="{00000000-0005-0000-0000-0000A2170000}"/>
    <cellStyle name="normální 13 2 2 7 2 4 2" xfId="26156" xr:uid="{00000000-0005-0000-0000-0000A3170000}"/>
    <cellStyle name="normální 13 2 2 7 2 5" xfId="11983" xr:uid="{00000000-0005-0000-0000-0000A4170000}"/>
    <cellStyle name="normální 13 2 2 7 2 5 2" xfId="29149" xr:uid="{00000000-0005-0000-0000-0000A5170000}"/>
    <cellStyle name="normální 13 2 2 7 2 6" xfId="15044" xr:uid="{00000000-0005-0000-0000-0000A6170000}"/>
    <cellStyle name="normální 13 2 2 7 2 6 2" xfId="32142" xr:uid="{00000000-0005-0000-0000-0000A7170000}"/>
    <cellStyle name="normální 13 2 2 7 2 7" xfId="21383" xr:uid="{00000000-0005-0000-0000-0000A8170000}"/>
    <cellStyle name="normální 13 2 2 7 3" xfId="2865" xr:uid="{00000000-0005-0000-0000-0000A9170000}"/>
    <cellStyle name="normální 13 2 2 7 3 2" xfId="5910" xr:uid="{00000000-0005-0000-0000-0000AA170000}"/>
    <cellStyle name="normální 13 2 2 7 3 2 2" xfId="17294" xr:uid="{00000000-0005-0000-0000-0000AB170000}"/>
    <cellStyle name="normální 13 2 2 7 3 2 2 2" xfId="34374" xr:uid="{00000000-0005-0000-0000-0000AC170000}"/>
    <cellStyle name="normální 13 2 2 7 3 2 3" xfId="23382" xr:uid="{00000000-0005-0000-0000-0000AD170000}"/>
    <cellStyle name="normální 13 2 2 7 3 3" xfId="9154" xr:uid="{00000000-0005-0000-0000-0000AE170000}"/>
    <cellStyle name="normální 13 2 2 7 3 3 2" xfId="26383" xr:uid="{00000000-0005-0000-0000-0000AF170000}"/>
    <cellStyle name="normální 13 2 2 7 3 4" xfId="12212" xr:uid="{00000000-0005-0000-0000-0000B0170000}"/>
    <cellStyle name="normální 13 2 2 7 3 4 2" xfId="29376" xr:uid="{00000000-0005-0000-0000-0000B1170000}"/>
    <cellStyle name="normální 13 2 2 7 3 5" xfId="15271" xr:uid="{00000000-0005-0000-0000-0000B2170000}"/>
    <cellStyle name="normální 13 2 2 7 3 5 2" xfId="32369" xr:uid="{00000000-0005-0000-0000-0000B3170000}"/>
    <cellStyle name="normální 13 2 2 7 3 6" xfId="21639" xr:uid="{00000000-0005-0000-0000-0000B4170000}"/>
    <cellStyle name="normální 13 2 2 7 4" xfId="6538" xr:uid="{00000000-0005-0000-0000-0000B5170000}"/>
    <cellStyle name="normální 13 2 2 7 4 2" xfId="9756" xr:uid="{00000000-0005-0000-0000-0000B6170000}"/>
    <cellStyle name="normální 13 2 2 7 4 2 2" xfId="17295" xr:uid="{00000000-0005-0000-0000-0000B7170000}"/>
    <cellStyle name="normální 13 2 2 7 4 2 2 2" xfId="34375" xr:uid="{00000000-0005-0000-0000-0000B8170000}"/>
    <cellStyle name="normální 13 2 2 7 4 2 3" xfId="26984" xr:uid="{00000000-0005-0000-0000-0000B9170000}"/>
    <cellStyle name="normální 13 2 2 7 4 3" xfId="12814" xr:uid="{00000000-0005-0000-0000-0000BA170000}"/>
    <cellStyle name="normální 13 2 2 7 4 3 2" xfId="29978" xr:uid="{00000000-0005-0000-0000-0000BB170000}"/>
    <cellStyle name="normální 13 2 2 7 4 4" xfId="15872" xr:uid="{00000000-0005-0000-0000-0000BC170000}"/>
    <cellStyle name="normální 13 2 2 7 4 4 2" xfId="32970" xr:uid="{00000000-0005-0000-0000-0000BD170000}"/>
    <cellStyle name="normální 13 2 2 7 4 5" xfId="23983" xr:uid="{00000000-0005-0000-0000-0000BE170000}"/>
    <cellStyle name="normální 13 2 2 7 5" xfId="7161" xr:uid="{00000000-0005-0000-0000-0000BF170000}"/>
    <cellStyle name="normální 13 2 2 7 5 2" xfId="10356" xr:uid="{00000000-0005-0000-0000-0000C0170000}"/>
    <cellStyle name="normální 13 2 2 7 5 2 2" xfId="17296" xr:uid="{00000000-0005-0000-0000-0000C1170000}"/>
    <cellStyle name="normální 13 2 2 7 5 2 2 2" xfId="34376" xr:uid="{00000000-0005-0000-0000-0000C2170000}"/>
    <cellStyle name="normální 13 2 2 7 5 2 3" xfId="27584" xr:uid="{00000000-0005-0000-0000-0000C3170000}"/>
    <cellStyle name="normální 13 2 2 7 5 3" xfId="13414" xr:uid="{00000000-0005-0000-0000-0000C4170000}"/>
    <cellStyle name="normální 13 2 2 7 5 3 2" xfId="30578" xr:uid="{00000000-0005-0000-0000-0000C5170000}"/>
    <cellStyle name="normální 13 2 2 7 5 4" xfId="16472" xr:uid="{00000000-0005-0000-0000-0000C6170000}"/>
    <cellStyle name="normální 13 2 2 7 5 4 2" xfId="33570" xr:uid="{00000000-0005-0000-0000-0000C7170000}"/>
    <cellStyle name="normální 13 2 2 7 5 5" xfId="24583" xr:uid="{00000000-0005-0000-0000-0000C8170000}"/>
    <cellStyle name="normální 13 2 2 7 6" xfId="4277" xr:uid="{00000000-0005-0000-0000-0000C9170000}"/>
    <cellStyle name="normální 13 2 2 7 6 2" xfId="17292" xr:uid="{00000000-0005-0000-0000-0000CA170000}"/>
    <cellStyle name="normální 13 2 2 7 6 2 2" xfId="34372" xr:uid="{00000000-0005-0000-0000-0000CB170000}"/>
    <cellStyle name="normální 13 2 2 7 6 3" xfId="22433" xr:uid="{00000000-0005-0000-0000-0000CC170000}"/>
    <cellStyle name="normální 13 2 2 7 7" xfId="8291" xr:uid="{00000000-0005-0000-0000-0000CD170000}"/>
    <cellStyle name="normální 13 2 2 7 7 2" xfId="25528" xr:uid="{00000000-0005-0000-0000-0000CE170000}"/>
    <cellStyle name="normální 13 2 2 7 8" xfId="11342" xr:uid="{00000000-0005-0000-0000-0000CF170000}"/>
    <cellStyle name="normální 13 2 2 7 8 2" xfId="28520" xr:uid="{00000000-0005-0000-0000-0000D0170000}"/>
    <cellStyle name="normální 13 2 2 7 9" xfId="14412" xr:uid="{00000000-0005-0000-0000-0000D1170000}"/>
    <cellStyle name="normální 13 2 2 7 9 2" xfId="31515" xr:uid="{00000000-0005-0000-0000-0000D2170000}"/>
    <cellStyle name="normální 13 2 2 8" xfId="2314" xr:uid="{00000000-0005-0000-0000-0000D3170000}"/>
    <cellStyle name="normální 13 2 2 8 10" xfId="21161" xr:uid="{00000000-0005-0000-0000-0000D4170000}"/>
    <cellStyle name="normální 13 2 2 8 2" xfId="2899" xr:uid="{00000000-0005-0000-0000-0000D5170000}"/>
    <cellStyle name="normální 13 2 2 8 2 2" xfId="5751" xr:uid="{00000000-0005-0000-0000-0000D6170000}"/>
    <cellStyle name="normální 13 2 2 8 2 2 2" xfId="17298" xr:uid="{00000000-0005-0000-0000-0000D7170000}"/>
    <cellStyle name="normální 13 2 2 8 2 2 2 2" xfId="34378" xr:uid="{00000000-0005-0000-0000-0000D8170000}"/>
    <cellStyle name="normální 13 2 2 8 2 2 3" xfId="23232" xr:uid="{00000000-0005-0000-0000-0000D9170000}"/>
    <cellStyle name="normální 13 2 2 8 2 3" xfId="9054" xr:uid="{00000000-0005-0000-0000-0000DA170000}"/>
    <cellStyle name="normální 13 2 2 8 2 3 2" xfId="26283" xr:uid="{00000000-0005-0000-0000-0000DB170000}"/>
    <cellStyle name="normální 13 2 2 8 2 4" xfId="12110" xr:uid="{00000000-0005-0000-0000-0000DC170000}"/>
    <cellStyle name="normální 13 2 2 8 2 4 2" xfId="29276" xr:uid="{00000000-0005-0000-0000-0000DD170000}"/>
    <cellStyle name="normální 13 2 2 8 2 5" xfId="15171" xr:uid="{00000000-0005-0000-0000-0000DE170000}"/>
    <cellStyle name="normální 13 2 2 8 2 5 2" xfId="32269" xr:uid="{00000000-0005-0000-0000-0000DF170000}"/>
    <cellStyle name="normální 13 2 2 8 2 6" xfId="21673" xr:uid="{00000000-0005-0000-0000-0000E0170000}"/>
    <cellStyle name="normální 13 2 2 8 3" xfId="5911" xr:uid="{00000000-0005-0000-0000-0000E1170000}"/>
    <cellStyle name="normální 13 2 2 8 3 2" xfId="9155" xr:uid="{00000000-0005-0000-0000-0000E2170000}"/>
    <cellStyle name="normální 13 2 2 8 3 2 2" xfId="17299" xr:uid="{00000000-0005-0000-0000-0000E3170000}"/>
    <cellStyle name="normální 13 2 2 8 3 2 2 2" xfId="34379" xr:uid="{00000000-0005-0000-0000-0000E4170000}"/>
    <cellStyle name="normální 13 2 2 8 3 2 3" xfId="26384" xr:uid="{00000000-0005-0000-0000-0000E5170000}"/>
    <cellStyle name="normální 13 2 2 8 3 3" xfId="12213" xr:uid="{00000000-0005-0000-0000-0000E6170000}"/>
    <cellStyle name="normální 13 2 2 8 3 3 2" xfId="29377" xr:uid="{00000000-0005-0000-0000-0000E7170000}"/>
    <cellStyle name="normální 13 2 2 8 3 4" xfId="15272" xr:uid="{00000000-0005-0000-0000-0000E8170000}"/>
    <cellStyle name="normální 13 2 2 8 3 4 2" xfId="32370" xr:uid="{00000000-0005-0000-0000-0000E9170000}"/>
    <cellStyle name="normální 13 2 2 8 3 5" xfId="23383" xr:uid="{00000000-0005-0000-0000-0000EA170000}"/>
    <cellStyle name="normální 13 2 2 8 4" xfId="6539" xr:uid="{00000000-0005-0000-0000-0000EB170000}"/>
    <cellStyle name="normální 13 2 2 8 4 2" xfId="9757" xr:uid="{00000000-0005-0000-0000-0000EC170000}"/>
    <cellStyle name="normální 13 2 2 8 4 2 2" xfId="17300" xr:uid="{00000000-0005-0000-0000-0000ED170000}"/>
    <cellStyle name="normální 13 2 2 8 4 2 2 2" xfId="34380" xr:uid="{00000000-0005-0000-0000-0000EE170000}"/>
    <cellStyle name="normální 13 2 2 8 4 2 3" xfId="26985" xr:uid="{00000000-0005-0000-0000-0000EF170000}"/>
    <cellStyle name="normální 13 2 2 8 4 3" xfId="12815" xr:uid="{00000000-0005-0000-0000-0000F0170000}"/>
    <cellStyle name="normální 13 2 2 8 4 3 2" xfId="29979" xr:uid="{00000000-0005-0000-0000-0000F1170000}"/>
    <cellStyle name="normální 13 2 2 8 4 4" xfId="15873" xr:uid="{00000000-0005-0000-0000-0000F2170000}"/>
    <cellStyle name="normální 13 2 2 8 4 4 2" xfId="32971" xr:uid="{00000000-0005-0000-0000-0000F3170000}"/>
    <cellStyle name="normální 13 2 2 8 4 5" xfId="23984" xr:uid="{00000000-0005-0000-0000-0000F4170000}"/>
    <cellStyle name="normální 13 2 2 8 5" xfId="7162" xr:uid="{00000000-0005-0000-0000-0000F5170000}"/>
    <cellStyle name="normální 13 2 2 8 5 2" xfId="10357" xr:uid="{00000000-0005-0000-0000-0000F6170000}"/>
    <cellStyle name="normální 13 2 2 8 5 2 2" xfId="17301" xr:uid="{00000000-0005-0000-0000-0000F7170000}"/>
    <cellStyle name="normální 13 2 2 8 5 2 2 2" xfId="34381" xr:uid="{00000000-0005-0000-0000-0000F8170000}"/>
    <cellStyle name="normální 13 2 2 8 5 2 3" xfId="27585" xr:uid="{00000000-0005-0000-0000-0000F9170000}"/>
    <cellStyle name="normální 13 2 2 8 5 3" xfId="13415" xr:uid="{00000000-0005-0000-0000-0000FA170000}"/>
    <cellStyle name="normální 13 2 2 8 5 3 2" xfId="30579" xr:uid="{00000000-0005-0000-0000-0000FB170000}"/>
    <cellStyle name="normální 13 2 2 8 5 4" xfId="16473" xr:uid="{00000000-0005-0000-0000-0000FC170000}"/>
    <cellStyle name="normální 13 2 2 8 5 4 2" xfId="33571" xr:uid="{00000000-0005-0000-0000-0000FD170000}"/>
    <cellStyle name="normální 13 2 2 8 5 5" xfId="24584" xr:uid="{00000000-0005-0000-0000-0000FE170000}"/>
    <cellStyle name="normální 13 2 2 8 6" xfId="4489" xr:uid="{00000000-0005-0000-0000-0000FF170000}"/>
    <cellStyle name="normální 13 2 2 8 6 2" xfId="17297" xr:uid="{00000000-0005-0000-0000-000000180000}"/>
    <cellStyle name="normální 13 2 2 8 6 2 2" xfId="34377" xr:uid="{00000000-0005-0000-0000-000001180000}"/>
    <cellStyle name="normální 13 2 2 8 6 3" xfId="22560" xr:uid="{00000000-0005-0000-0000-000002180000}"/>
    <cellStyle name="normální 13 2 2 8 7" xfId="8418" xr:uid="{00000000-0005-0000-0000-000003180000}"/>
    <cellStyle name="normální 13 2 2 8 7 2" xfId="25655" xr:uid="{00000000-0005-0000-0000-000004180000}"/>
    <cellStyle name="normální 13 2 2 8 8" xfId="11471" xr:uid="{00000000-0005-0000-0000-000005180000}"/>
    <cellStyle name="normální 13 2 2 8 8 2" xfId="28647" xr:uid="{00000000-0005-0000-0000-000006180000}"/>
    <cellStyle name="normální 13 2 2 8 9" xfId="14539" xr:uid="{00000000-0005-0000-0000-000007180000}"/>
    <cellStyle name="normální 13 2 2 8 9 2" xfId="31642" xr:uid="{00000000-0005-0000-0000-000008180000}"/>
    <cellStyle name="normální 13 2 2 9" xfId="1711" xr:uid="{00000000-0005-0000-0000-000009180000}"/>
    <cellStyle name="normální 13 2 2 9 2" xfId="5121" xr:uid="{00000000-0005-0000-0000-00000A180000}"/>
    <cellStyle name="normální 13 2 2 9 2 2" xfId="17302" xr:uid="{00000000-0005-0000-0000-00000B180000}"/>
    <cellStyle name="normální 13 2 2 9 2 2 2" xfId="34382" xr:uid="{00000000-0005-0000-0000-00000C180000}"/>
    <cellStyle name="normální 13 2 2 9 2 3" xfId="22684" xr:uid="{00000000-0005-0000-0000-00000D180000}"/>
    <cellStyle name="normální 13 2 2 9 3" xfId="8520" xr:uid="{00000000-0005-0000-0000-00000E180000}"/>
    <cellStyle name="normální 13 2 2 9 3 2" xfId="25749" xr:uid="{00000000-0005-0000-0000-00000F180000}"/>
    <cellStyle name="normální 13 2 2 9 4" xfId="11576" xr:uid="{00000000-0005-0000-0000-000010180000}"/>
    <cellStyle name="normální 13 2 2 9 4 2" xfId="28742" xr:uid="{00000000-0005-0000-0000-000011180000}"/>
    <cellStyle name="normální 13 2 2 9 5" xfId="14637" xr:uid="{00000000-0005-0000-0000-000012180000}"/>
    <cellStyle name="normální 13 2 2 9 5 2" xfId="31735" xr:uid="{00000000-0005-0000-0000-000013180000}"/>
    <cellStyle name="normální 13 2 2 9 6" xfId="20886" xr:uid="{00000000-0005-0000-0000-000014180000}"/>
    <cellStyle name="normální 13 2 20" xfId="6470" xr:uid="{00000000-0005-0000-0000-000015180000}"/>
    <cellStyle name="normální 13 2 20 2" xfId="9692" xr:uid="{00000000-0005-0000-0000-000016180000}"/>
    <cellStyle name="normální 13 2 20 2 2" xfId="17303" xr:uid="{00000000-0005-0000-0000-000017180000}"/>
    <cellStyle name="normální 13 2 20 2 2 2" xfId="34383" xr:uid="{00000000-0005-0000-0000-000018180000}"/>
    <cellStyle name="normální 13 2 20 2 3" xfId="26920" xr:uid="{00000000-0005-0000-0000-000019180000}"/>
    <cellStyle name="normální 13 2 20 3" xfId="12750" xr:uid="{00000000-0005-0000-0000-00001A180000}"/>
    <cellStyle name="normální 13 2 20 3 2" xfId="29914" xr:uid="{00000000-0005-0000-0000-00001B180000}"/>
    <cellStyle name="normální 13 2 20 4" xfId="15808" xr:uid="{00000000-0005-0000-0000-00001C180000}"/>
    <cellStyle name="normální 13 2 20 4 2" xfId="32906" xr:uid="{00000000-0005-0000-0000-00001D180000}"/>
    <cellStyle name="normální 13 2 20 5" xfId="23919" xr:uid="{00000000-0005-0000-0000-00001E180000}"/>
    <cellStyle name="normální 13 2 21" xfId="7148" xr:uid="{00000000-0005-0000-0000-00001F180000}"/>
    <cellStyle name="normální 13 2 21 2" xfId="10343" xr:uid="{00000000-0005-0000-0000-000020180000}"/>
    <cellStyle name="normální 13 2 21 2 2" xfId="17304" xr:uid="{00000000-0005-0000-0000-000021180000}"/>
    <cellStyle name="normální 13 2 21 2 2 2" xfId="34384" xr:uid="{00000000-0005-0000-0000-000022180000}"/>
    <cellStyle name="normální 13 2 21 2 3" xfId="27571" xr:uid="{00000000-0005-0000-0000-000023180000}"/>
    <cellStyle name="normální 13 2 21 3" xfId="13401" xr:uid="{00000000-0005-0000-0000-000024180000}"/>
    <cellStyle name="normální 13 2 21 3 2" xfId="30565" xr:uid="{00000000-0005-0000-0000-000025180000}"/>
    <cellStyle name="normální 13 2 21 4" xfId="16459" xr:uid="{00000000-0005-0000-0000-000026180000}"/>
    <cellStyle name="normální 13 2 21 4 2" xfId="33557" xr:uid="{00000000-0005-0000-0000-000027180000}"/>
    <cellStyle name="normální 13 2 21 5" xfId="24570" xr:uid="{00000000-0005-0000-0000-000028180000}"/>
    <cellStyle name="normální 13 2 22" xfId="3176" xr:uid="{00000000-0005-0000-0000-000029180000}"/>
    <cellStyle name="normální 13 2 22 2" xfId="17305" xr:uid="{00000000-0005-0000-0000-00002A180000}"/>
    <cellStyle name="normální 13 2 22 2 2" xfId="34385" xr:uid="{00000000-0005-0000-0000-00002B180000}"/>
    <cellStyle name="normální 13 2 22 3" xfId="21930" xr:uid="{00000000-0005-0000-0000-00002C180000}"/>
    <cellStyle name="normální 13 2 23" xfId="3207" xr:uid="{00000000-0005-0000-0000-00002D180000}"/>
    <cellStyle name="normální 13 2 23 2" xfId="17306" xr:uid="{00000000-0005-0000-0000-00002E180000}"/>
    <cellStyle name="normální 13 2 23 2 2" xfId="34386" xr:uid="{00000000-0005-0000-0000-00002F180000}"/>
    <cellStyle name="normální 13 2 23 3" xfId="21940" xr:uid="{00000000-0005-0000-0000-000030180000}"/>
    <cellStyle name="normální 13 2 24" xfId="7847" xr:uid="{00000000-0005-0000-0000-000031180000}"/>
    <cellStyle name="normální 13 2 24 2" xfId="17307" xr:uid="{00000000-0005-0000-0000-000032180000}"/>
    <cellStyle name="normální 13 2 24 2 2" xfId="34387" xr:uid="{00000000-0005-0000-0000-000033180000}"/>
    <cellStyle name="normální 13 2 24 3" xfId="25127" xr:uid="{00000000-0005-0000-0000-000034180000}"/>
    <cellStyle name="normální 13 2 25" xfId="7765" xr:uid="{00000000-0005-0000-0000-000035180000}"/>
    <cellStyle name="normální 13 2 25 2" xfId="18002" xr:uid="{00000000-0005-0000-0000-000036180000}"/>
    <cellStyle name="normální 13 2 25 2 2" xfId="35069" xr:uid="{00000000-0005-0000-0000-000037180000}"/>
    <cellStyle name="normální 13 2 25 3" xfId="25120" xr:uid="{00000000-0005-0000-0000-000038180000}"/>
    <cellStyle name="normální 13 2 26" xfId="7710" xr:uid="{00000000-0005-0000-0000-000039180000}"/>
    <cellStyle name="normální 13 2 26 2" xfId="20594" xr:uid="{00000000-0005-0000-0000-00003A180000}"/>
    <cellStyle name="normální 13 2 26 2 2" xfId="36222" xr:uid="{00000000-0005-0000-0000-00003B180000}"/>
    <cellStyle name="normální 13 2 26 3" xfId="25119" xr:uid="{00000000-0005-0000-0000-00003C180000}"/>
    <cellStyle name="normální 13 2 27" xfId="7795" xr:uid="{00000000-0005-0000-0000-00003D180000}"/>
    <cellStyle name="normální 13 2 27 2" xfId="25123" xr:uid="{00000000-0005-0000-0000-00003E180000}"/>
    <cellStyle name="normální 13 2 28" xfId="7856" xr:uid="{00000000-0005-0000-0000-00003F180000}"/>
    <cellStyle name="normální 13 2 28 2" xfId="25128" xr:uid="{00000000-0005-0000-0000-000040180000}"/>
    <cellStyle name="normální 13 2 29" xfId="7769" xr:uid="{00000000-0005-0000-0000-000041180000}"/>
    <cellStyle name="normální 13 2 29 2" xfId="25121" xr:uid="{00000000-0005-0000-0000-000042180000}"/>
    <cellStyle name="normální 13 2 3" xfId="1859" xr:uid="{00000000-0005-0000-0000-000043180000}"/>
    <cellStyle name="normální 13 2 3 10" xfId="10963" xr:uid="{00000000-0005-0000-0000-000044180000}"/>
    <cellStyle name="normální 13 2 3 10 2" xfId="28163" xr:uid="{00000000-0005-0000-0000-000045180000}"/>
    <cellStyle name="normální 13 2 3 11" xfId="14050" xr:uid="{00000000-0005-0000-0000-000046180000}"/>
    <cellStyle name="normální 13 2 3 11 2" xfId="31161" xr:uid="{00000000-0005-0000-0000-000047180000}"/>
    <cellStyle name="normální 13 2 3 12" xfId="20946" xr:uid="{00000000-0005-0000-0000-000048180000}"/>
    <cellStyle name="normální 13 2 3 2" xfId="2374" xr:uid="{00000000-0005-0000-0000-000049180000}"/>
    <cellStyle name="normální 13 2 3 2 10" xfId="14213" xr:uid="{00000000-0005-0000-0000-00004A180000}"/>
    <cellStyle name="normální 13 2 3 2 10 2" xfId="31316" xr:uid="{00000000-0005-0000-0000-00004B180000}"/>
    <cellStyle name="normální 13 2 3 2 11" xfId="21203" xr:uid="{00000000-0005-0000-0000-00004C180000}"/>
    <cellStyle name="normální 13 2 3 2 2" xfId="2940" xr:uid="{00000000-0005-0000-0000-00004D180000}"/>
    <cellStyle name="normální 13 2 3 2 2 10" xfId="21715" xr:uid="{00000000-0005-0000-0000-00004E180000}"/>
    <cellStyle name="normální 13 2 3 2 2 2" xfId="5478" xr:uid="{00000000-0005-0000-0000-00004F180000}"/>
    <cellStyle name="normální 13 2 3 2 2 2 2" xfId="8781" xr:uid="{00000000-0005-0000-0000-000050180000}"/>
    <cellStyle name="normální 13 2 3 2 2 2 2 2" xfId="17311" xr:uid="{00000000-0005-0000-0000-000051180000}"/>
    <cellStyle name="normální 13 2 3 2 2 2 2 2 2" xfId="34391" xr:uid="{00000000-0005-0000-0000-000052180000}"/>
    <cellStyle name="normální 13 2 3 2 2 2 2 3" xfId="26010" xr:uid="{00000000-0005-0000-0000-000053180000}"/>
    <cellStyle name="normální 13 2 3 2 2 2 3" xfId="11837" xr:uid="{00000000-0005-0000-0000-000054180000}"/>
    <cellStyle name="normální 13 2 3 2 2 2 3 2" xfId="29003" xr:uid="{00000000-0005-0000-0000-000055180000}"/>
    <cellStyle name="normální 13 2 3 2 2 2 4" xfId="14898" xr:uid="{00000000-0005-0000-0000-000056180000}"/>
    <cellStyle name="normální 13 2 3 2 2 2 4 2" xfId="31996" xr:uid="{00000000-0005-0000-0000-000057180000}"/>
    <cellStyle name="normální 13 2 3 2 2 2 5" xfId="22959" xr:uid="{00000000-0005-0000-0000-000058180000}"/>
    <cellStyle name="normální 13 2 3 2 2 3" xfId="5914" xr:uid="{00000000-0005-0000-0000-000059180000}"/>
    <cellStyle name="normální 13 2 3 2 2 3 2" xfId="9158" xr:uid="{00000000-0005-0000-0000-00005A180000}"/>
    <cellStyle name="normální 13 2 3 2 2 3 2 2" xfId="17312" xr:uid="{00000000-0005-0000-0000-00005B180000}"/>
    <cellStyle name="normální 13 2 3 2 2 3 2 2 2" xfId="34392" xr:uid="{00000000-0005-0000-0000-00005C180000}"/>
    <cellStyle name="normální 13 2 3 2 2 3 2 3" xfId="26387" xr:uid="{00000000-0005-0000-0000-00005D180000}"/>
    <cellStyle name="normální 13 2 3 2 2 3 3" xfId="12216" xr:uid="{00000000-0005-0000-0000-00005E180000}"/>
    <cellStyle name="normální 13 2 3 2 2 3 3 2" xfId="29380" xr:uid="{00000000-0005-0000-0000-00005F180000}"/>
    <cellStyle name="normální 13 2 3 2 2 3 4" xfId="15275" xr:uid="{00000000-0005-0000-0000-000060180000}"/>
    <cellStyle name="normální 13 2 3 2 2 3 4 2" xfId="32373" xr:uid="{00000000-0005-0000-0000-000061180000}"/>
    <cellStyle name="normální 13 2 3 2 2 3 5" xfId="23386" xr:uid="{00000000-0005-0000-0000-000062180000}"/>
    <cellStyle name="normální 13 2 3 2 2 4" xfId="6542" xr:uid="{00000000-0005-0000-0000-000063180000}"/>
    <cellStyle name="normální 13 2 3 2 2 4 2" xfId="9760" xr:uid="{00000000-0005-0000-0000-000064180000}"/>
    <cellStyle name="normální 13 2 3 2 2 4 2 2" xfId="17313" xr:uid="{00000000-0005-0000-0000-000065180000}"/>
    <cellStyle name="normální 13 2 3 2 2 4 2 2 2" xfId="34393" xr:uid="{00000000-0005-0000-0000-000066180000}"/>
    <cellStyle name="normální 13 2 3 2 2 4 2 3" xfId="26988" xr:uid="{00000000-0005-0000-0000-000067180000}"/>
    <cellStyle name="normální 13 2 3 2 2 4 3" xfId="12818" xr:uid="{00000000-0005-0000-0000-000068180000}"/>
    <cellStyle name="normální 13 2 3 2 2 4 3 2" xfId="29982" xr:uid="{00000000-0005-0000-0000-000069180000}"/>
    <cellStyle name="normální 13 2 3 2 2 4 4" xfId="15876" xr:uid="{00000000-0005-0000-0000-00006A180000}"/>
    <cellStyle name="normální 13 2 3 2 2 4 4 2" xfId="32974" xr:uid="{00000000-0005-0000-0000-00006B180000}"/>
    <cellStyle name="normální 13 2 3 2 2 4 5" xfId="23987" xr:uid="{00000000-0005-0000-0000-00006C180000}"/>
    <cellStyle name="normální 13 2 3 2 2 5" xfId="7165" xr:uid="{00000000-0005-0000-0000-00006D180000}"/>
    <cellStyle name="normální 13 2 3 2 2 5 2" xfId="10360" xr:uid="{00000000-0005-0000-0000-00006E180000}"/>
    <cellStyle name="normální 13 2 3 2 2 5 2 2" xfId="17314" xr:uid="{00000000-0005-0000-0000-00006F180000}"/>
    <cellStyle name="normální 13 2 3 2 2 5 2 2 2" xfId="34394" xr:uid="{00000000-0005-0000-0000-000070180000}"/>
    <cellStyle name="normální 13 2 3 2 2 5 2 3" xfId="27588" xr:uid="{00000000-0005-0000-0000-000071180000}"/>
    <cellStyle name="normální 13 2 3 2 2 5 3" xfId="13418" xr:uid="{00000000-0005-0000-0000-000072180000}"/>
    <cellStyle name="normální 13 2 3 2 2 5 3 2" xfId="30582" xr:uid="{00000000-0005-0000-0000-000073180000}"/>
    <cellStyle name="normální 13 2 3 2 2 5 4" xfId="16476" xr:uid="{00000000-0005-0000-0000-000074180000}"/>
    <cellStyle name="normální 13 2 3 2 2 5 4 2" xfId="33574" xr:uid="{00000000-0005-0000-0000-000075180000}"/>
    <cellStyle name="normální 13 2 3 2 2 5 5" xfId="24587" xr:uid="{00000000-0005-0000-0000-000076180000}"/>
    <cellStyle name="normální 13 2 3 2 2 6" xfId="4072" xr:uid="{00000000-0005-0000-0000-000077180000}"/>
    <cellStyle name="normální 13 2 3 2 2 6 2" xfId="17310" xr:uid="{00000000-0005-0000-0000-000078180000}"/>
    <cellStyle name="normální 13 2 3 2 2 6 2 2" xfId="34390" xr:uid="{00000000-0005-0000-0000-000079180000}"/>
    <cellStyle name="normální 13 2 3 2 2 6 3" xfId="22286" xr:uid="{00000000-0005-0000-0000-00007A180000}"/>
    <cellStyle name="normální 13 2 3 2 2 7" xfId="8145" xr:uid="{00000000-0005-0000-0000-00007B180000}"/>
    <cellStyle name="normální 13 2 3 2 2 7 2" xfId="25382" xr:uid="{00000000-0005-0000-0000-00007C180000}"/>
    <cellStyle name="normální 13 2 3 2 2 8" xfId="11194" xr:uid="{00000000-0005-0000-0000-00007D180000}"/>
    <cellStyle name="normální 13 2 3 2 2 8 2" xfId="28374" xr:uid="{00000000-0005-0000-0000-00007E180000}"/>
    <cellStyle name="normální 13 2 3 2 2 9" xfId="14266" xr:uid="{00000000-0005-0000-0000-00007F180000}"/>
    <cellStyle name="normální 13 2 3 2 2 9 2" xfId="31369" xr:uid="{00000000-0005-0000-0000-000080180000}"/>
    <cellStyle name="normální 13 2 3 2 3" xfId="5422" xr:uid="{00000000-0005-0000-0000-000081180000}"/>
    <cellStyle name="normální 13 2 3 2 3 2" xfId="8728" xr:uid="{00000000-0005-0000-0000-000082180000}"/>
    <cellStyle name="normální 13 2 3 2 3 2 2" xfId="17315" xr:uid="{00000000-0005-0000-0000-000083180000}"/>
    <cellStyle name="normální 13 2 3 2 3 2 2 2" xfId="34395" xr:uid="{00000000-0005-0000-0000-000084180000}"/>
    <cellStyle name="normální 13 2 3 2 3 2 3" xfId="25957" xr:uid="{00000000-0005-0000-0000-000085180000}"/>
    <cellStyle name="normální 13 2 3 2 3 3" xfId="11784" xr:uid="{00000000-0005-0000-0000-000086180000}"/>
    <cellStyle name="normální 13 2 3 2 3 3 2" xfId="28950" xr:uid="{00000000-0005-0000-0000-000087180000}"/>
    <cellStyle name="normální 13 2 3 2 3 4" xfId="14845" xr:uid="{00000000-0005-0000-0000-000088180000}"/>
    <cellStyle name="normální 13 2 3 2 3 4 2" xfId="31943" xr:uid="{00000000-0005-0000-0000-000089180000}"/>
    <cellStyle name="normální 13 2 3 2 3 5" xfId="22903" xr:uid="{00000000-0005-0000-0000-00008A180000}"/>
    <cellStyle name="normální 13 2 3 2 4" xfId="5913" xr:uid="{00000000-0005-0000-0000-00008B180000}"/>
    <cellStyle name="normální 13 2 3 2 4 2" xfId="9157" xr:uid="{00000000-0005-0000-0000-00008C180000}"/>
    <cellStyle name="normální 13 2 3 2 4 2 2" xfId="17316" xr:uid="{00000000-0005-0000-0000-00008D180000}"/>
    <cellStyle name="normální 13 2 3 2 4 2 2 2" xfId="34396" xr:uid="{00000000-0005-0000-0000-00008E180000}"/>
    <cellStyle name="normální 13 2 3 2 4 2 3" xfId="26386" xr:uid="{00000000-0005-0000-0000-00008F180000}"/>
    <cellStyle name="normální 13 2 3 2 4 3" xfId="12215" xr:uid="{00000000-0005-0000-0000-000090180000}"/>
    <cellStyle name="normální 13 2 3 2 4 3 2" xfId="29379" xr:uid="{00000000-0005-0000-0000-000091180000}"/>
    <cellStyle name="normální 13 2 3 2 4 4" xfId="15274" xr:uid="{00000000-0005-0000-0000-000092180000}"/>
    <cellStyle name="normální 13 2 3 2 4 4 2" xfId="32372" xr:uid="{00000000-0005-0000-0000-000093180000}"/>
    <cellStyle name="normální 13 2 3 2 4 5" xfId="23385" xr:uid="{00000000-0005-0000-0000-000094180000}"/>
    <cellStyle name="normální 13 2 3 2 5" xfId="6541" xr:uid="{00000000-0005-0000-0000-000095180000}"/>
    <cellStyle name="normální 13 2 3 2 5 2" xfId="9759" xr:uid="{00000000-0005-0000-0000-000096180000}"/>
    <cellStyle name="normální 13 2 3 2 5 2 2" xfId="17317" xr:uid="{00000000-0005-0000-0000-000097180000}"/>
    <cellStyle name="normální 13 2 3 2 5 2 2 2" xfId="34397" xr:uid="{00000000-0005-0000-0000-000098180000}"/>
    <cellStyle name="normální 13 2 3 2 5 2 3" xfId="26987" xr:uid="{00000000-0005-0000-0000-000099180000}"/>
    <cellStyle name="normální 13 2 3 2 5 3" xfId="12817" xr:uid="{00000000-0005-0000-0000-00009A180000}"/>
    <cellStyle name="normální 13 2 3 2 5 3 2" xfId="29981" xr:uid="{00000000-0005-0000-0000-00009B180000}"/>
    <cellStyle name="normální 13 2 3 2 5 4" xfId="15875" xr:uid="{00000000-0005-0000-0000-00009C180000}"/>
    <cellStyle name="normální 13 2 3 2 5 4 2" xfId="32973" xr:uid="{00000000-0005-0000-0000-00009D180000}"/>
    <cellStyle name="normální 13 2 3 2 5 5" xfId="23986" xr:uid="{00000000-0005-0000-0000-00009E180000}"/>
    <cellStyle name="normální 13 2 3 2 6" xfId="7164" xr:uid="{00000000-0005-0000-0000-00009F180000}"/>
    <cellStyle name="normální 13 2 3 2 6 2" xfId="10359" xr:uid="{00000000-0005-0000-0000-0000A0180000}"/>
    <cellStyle name="normální 13 2 3 2 6 2 2" xfId="17318" xr:uid="{00000000-0005-0000-0000-0000A1180000}"/>
    <cellStyle name="normální 13 2 3 2 6 2 2 2" xfId="34398" xr:uid="{00000000-0005-0000-0000-0000A2180000}"/>
    <cellStyle name="normální 13 2 3 2 6 2 3" xfId="27587" xr:uid="{00000000-0005-0000-0000-0000A3180000}"/>
    <cellStyle name="normální 13 2 3 2 6 3" xfId="13417" xr:uid="{00000000-0005-0000-0000-0000A4180000}"/>
    <cellStyle name="normální 13 2 3 2 6 3 2" xfId="30581" xr:uid="{00000000-0005-0000-0000-0000A5180000}"/>
    <cellStyle name="normální 13 2 3 2 6 4" xfId="16475" xr:uid="{00000000-0005-0000-0000-0000A6180000}"/>
    <cellStyle name="normální 13 2 3 2 6 4 2" xfId="33573" xr:uid="{00000000-0005-0000-0000-0000A7180000}"/>
    <cellStyle name="normální 13 2 3 2 6 5" xfId="24586" xr:uid="{00000000-0005-0000-0000-0000A8180000}"/>
    <cellStyle name="normální 13 2 3 2 7" xfId="3937" xr:uid="{00000000-0005-0000-0000-0000A9180000}"/>
    <cellStyle name="normální 13 2 3 2 7 2" xfId="17309" xr:uid="{00000000-0005-0000-0000-0000AA180000}"/>
    <cellStyle name="normální 13 2 3 2 7 2 2" xfId="34389" xr:uid="{00000000-0005-0000-0000-0000AB180000}"/>
    <cellStyle name="normální 13 2 3 2 7 3" xfId="22212" xr:uid="{00000000-0005-0000-0000-0000AC180000}"/>
    <cellStyle name="normální 13 2 3 2 8" xfId="8089" xr:uid="{00000000-0005-0000-0000-0000AD180000}"/>
    <cellStyle name="normální 13 2 3 2 8 2" xfId="25326" xr:uid="{00000000-0005-0000-0000-0000AE180000}"/>
    <cellStyle name="normální 13 2 3 2 9" xfId="11135" xr:uid="{00000000-0005-0000-0000-0000AF180000}"/>
    <cellStyle name="normální 13 2 3 2 9 2" xfId="28318" xr:uid="{00000000-0005-0000-0000-0000B0180000}"/>
    <cellStyle name="normální 13 2 3 3" xfId="2680" xr:uid="{00000000-0005-0000-0000-0000B1180000}"/>
    <cellStyle name="normální 13 2 3 3 10" xfId="21459" xr:uid="{00000000-0005-0000-0000-0000B2180000}"/>
    <cellStyle name="normální 13 2 3 3 2" xfId="5477" xr:uid="{00000000-0005-0000-0000-0000B3180000}"/>
    <cellStyle name="normální 13 2 3 3 2 2" xfId="8780" xr:uid="{00000000-0005-0000-0000-0000B4180000}"/>
    <cellStyle name="normální 13 2 3 3 2 2 2" xfId="17320" xr:uid="{00000000-0005-0000-0000-0000B5180000}"/>
    <cellStyle name="normální 13 2 3 3 2 2 2 2" xfId="34400" xr:uid="{00000000-0005-0000-0000-0000B6180000}"/>
    <cellStyle name="normální 13 2 3 3 2 2 3" xfId="26009" xr:uid="{00000000-0005-0000-0000-0000B7180000}"/>
    <cellStyle name="normální 13 2 3 3 2 3" xfId="11836" xr:uid="{00000000-0005-0000-0000-0000B8180000}"/>
    <cellStyle name="normální 13 2 3 3 2 3 2" xfId="29002" xr:uid="{00000000-0005-0000-0000-0000B9180000}"/>
    <cellStyle name="normální 13 2 3 3 2 4" xfId="14897" xr:uid="{00000000-0005-0000-0000-0000BA180000}"/>
    <cellStyle name="normální 13 2 3 3 2 4 2" xfId="31995" xr:uid="{00000000-0005-0000-0000-0000BB180000}"/>
    <cellStyle name="normální 13 2 3 3 2 5" xfId="22958" xr:uid="{00000000-0005-0000-0000-0000BC180000}"/>
    <cellStyle name="normální 13 2 3 3 3" xfId="5915" xr:uid="{00000000-0005-0000-0000-0000BD180000}"/>
    <cellStyle name="normální 13 2 3 3 3 2" xfId="9159" xr:uid="{00000000-0005-0000-0000-0000BE180000}"/>
    <cellStyle name="normální 13 2 3 3 3 2 2" xfId="17321" xr:uid="{00000000-0005-0000-0000-0000BF180000}"/>
    <cellStyle name="normální 13 2 3 3 3 2 2 2" xfId="34401" xr:uid="{00000000-0005-0000-0000-0000C0180000}"/>
    <cellStyle name="normální 13 2 3 3 3 2 3" xfId="26388" xr:uid="{00000000-0005-0000-0000-0000C1180000}"/>
    <cellStyle name="normální 13 2 3 3 3 3" xfId="12217" xr:uid="{00000000-0005-0000-0000-0000C2180000}"/>
    <cellStyle name="normální 13 2 3 3 3 3 2" xfId="29381" xr:uid="{00000000-0005-0000-0000-0000C3180000}"/>
    <cellStyle name="normální 13 2 3 3 3 4" xfId="15276" xr:uid="{00000000-0005-0000-0000-0000C4180000}"/>
    <cellStyle name="normální 13 2 3 3 3 4 2" xfId="32374" xr:uid="{00000000-0005-0000-0000-0000C5180000}"/>
    <cellStyle name="normální 13 2 3 3 3 5" xfId="23387" xr:uid="{00000000-0005-0000-0000-0000C6180000}"/>
    <cellStyle name="normální 13 2 3 3 4" xfId="6543" xr:uid="{00000000-0005-0000-0000-0000C7180000}"/>
    <cellStyle name="normální 13 2 3 3 4 2" xfId="9761" xr:uid="{00000000-0005-0000-0000-0000C8180000}"/>
    <cellStyle name="normální 13 2 3 3 4 2 2" xfId="17322" xr:uid="{00000000-0005-0000-0000-0000C9180000}"/>
    <cellStyle name="normální 13 2 3 3 4 2 2 2" xfId="34402" xr:uid="{00000000-0005-0000-0000-0000CA180000}"/>
    <cellStyle name="normální 13 2 3 3 4 2 3" xfId="26989" xr:uid="{00000000-0005-0000-0000-0000CB180000}"/>
    <cellStyle name="normální 13 2 3 3 4 3" xfId="12819" xr:uid="{00000000-0005-0000-0000-0000CC180000}"/>
    <cellStyle name="normální 13 2 3 3 4 3 2" xfId="29983" xr:uid="{00000000-0005-0000-0000-0000CD180000}"/>
    <cellStyle name="normální 13 2 3 3 4 4" xfId="15877" xr:uid="{00000000-0005-0000-0000-0000CE180000}"/>
    <cellStyle name="normální 13 2 3 3 4 4 2" xfId="32975" xr:uid="{00000000-0005-0000-0000-0000CF180000}"/>
    <cellStyle name="normální 13 2 3 3 4 5" xfId="23988" xr:uid="{00000000-0005-0000-0000-0000D0180000}"/>
    <cellStyle name="normální 13 2 3 3 5" xfId="7166" xr:uid="{00000000-0005-0000-0000-0000D1180000}"/>
    <cellStyle name="normální 13 2 3 3 5 2" xfId="10361" xr:uid="{00000000-0005-0000-0000-0000D2180000}"/>
    <cellStyle name="normální 13 2 3 3 5 2 2" xfId="17323" xr:uid="{00000000-0005-0000-0000-0000D3180000}"/>
    <cellStyle name="normální 13 2 3 3 5 2 2 2" xfId="34403" xr:uid="{00000000-0005-0000-0000-0000D4180000}"/>
    <cellStyle name="normální 13 2 3 3 5 2 3" xfId="27589" xr:uid="{00000000-0005-0000-0000-0000D5180000}"/>
    <cellStyle name="normální 13 2 3 3 5 3" xfId="13419" xr:uid="{00000000-0005-0000-0000-0000D6180000}"/>
    <cellStyle name="normální 13 2 3 3 5 3 2" xfId="30583" xr:uid="{00000000-0005-0000-0000-0000D7180000}"/>
    <cellStyle name="normální 13 2 3 3 5 4" xfId="16477" xr:uid="{00000000-0005-0000-0000-0000D8180000}"/>
    <cellStyle name="normální 13 2 3 3 5 4 2" xfId="33575" xr:uid="{00000000-0005-0000-0000-0000D9180000}"/>
    <cellStyle name="normální 13 2 3 3 5 5" xfId="24588" xr:uid="{00000000-0005-0000-0000-0000DA180000}"/>
    <cellStyle name="normální 13 2 3 3 6" xfId="4071" xr:uid="{00000000-0005-0000-0000-0000DB180000}"/>
    <cellStyle name="normální 13 2 3 3 6 2" xfId="17319" xr:uid="{00000000-0005-0000-0000-0000DC180000}"/>
    <cellStyle name="normální 13 2 3 3 6 2 2" xfId="34399" xr:uid="{00000000-0005-0000-0000-0000DD180000}"/>
    <cellStyle name="normální 13 2 3 3 6 3" xfId="22285" xr:uid="{00000000-0005-0000-0000-0000DE180000}"/>
    <cellStyle name="normální 13 2 3 3 7" xfId="8144" xr:uid="{00000000-0005-0000-0000-0000DF180000}"/>
    <cellStyle name="normální 13 2 3 3 7 2" xfId="25381" xr:uid="{00000000-0005-0000-0000-0000E0180000}"/>
    <cellStyle name="normální 13 2 3 3 8" xfId="11193" xr:uid="{00000000-0005-0000-0000-0000E1180000}"/>
    <cellStyle name="normální 13 2 3 3 8 2" xfId="28373" xr:uid="{00000000-0005-0000-0000-0000E2180000}"/>
    <cellStyle name="normální 13 2 3 3 9" xfId="14265" xr:uid="{00000000-0005-0000-0000-0000E3180000}"/>
    <cellStyle name="normální 13 2 3 3 9 2" xfId="31368" xr:uid="{00000000-0005-0000-0000-0000E4180000}"/>
    <cellStyle name="normální 13 2 3 4" xfId="5225" xr:uid="{00000000-0005-0000-0000-0000E5180000}"/>
    <cellStyle name="normální 13 2 3 4 2" xfId="8597" xr:uid="{00000000-0005-0000-0000-0000E6180000}"/>
    <cellStyle name="normální 13 2 3 4 2 2" xfId="17324" xr:uid="{00000000-0005-0000-0000-0000E7180000}"/>
    <cellStyle name="normální 13 2 3 4 2 2 2" xfId="34404" xr:uid="{00000000-0005-0000-0000-0000E8180000}"/>
    <cellStyle name="normální 13 2 3 4 2 3" xfId="25826" xr:uid="{00000000-0005-0000-0000-0000E9180000}"/>
    <cellStyle name="normální 13 2 3 4 3" xfId="11653" xr:uid="{00000000-0005-0000-0000-0000EA180000}"/>
    <cellStyle name="normální 13 2 3 4 3 2" xfId="28819" xr:uid="{00000000-0005-0000-0000-0000EB180000}"/>
    <cellStyle name="normální 13 2 3 4 4" xfId="14714" xr:uid="{00000000-0005-0000-0000-0000EC180000}"/>
    <cellStyle name="normální 13 2 3 4 4 2" xfId="31812" xr:uid="{00000000-0005-0000-0000-0000ED180000}"/>
    <cellStyle name="normální 13 2 3 4 5" xfId="22768" xr:uid="{00000000-0005-0000-0000-0000EE180000}"/>
    <cellStyle name="normální 13 2 3 5" xfId="5912" xr:uid="{00000000-0005-0000-0000-0000EF180000}"/>
    <cellStyle name="normální 13 2 3 5 2" xfId="9156" xr:uid="{00000000-0005-0000-0000-0000F0180000}"/>
    <cellStyle name="normální 13 2 3 5 2 2" xfId="17325" xr:uid="{00000000-0005-0000-0000-0000F1180000}"/>
    <cellStyle name="normální 13 2 3 5 2 2 2" xfId="34405" xr:uid="{00000000-0005-0000-0000-0000F2180000}"/>
    <cellStyle name="normální 13 2 3 5 2 3" xfId="26385" xr:uid="{00000000-0005-0000-0000-0000F3180000}"/>
    <cellStyle name="normální 13 2 3 5 3" xfId="12214" xr:uid="{00000000-0005-0000-0000-0000F4180000}"/>
    <cellStyle name="normální 13 2 3 5 3 2" xfId="29378" xr:uid="{00000000-0005-0000-0000-0000F5180000}"/>
    <cellStyle name="normální 13 2 3 5 4" xfId="15273" xr:uid="{00000000-0005-0000-0000-0000F6180000}"/>
    <cellStyle name="normální 13 2 3 5 4 2" xfId="32371" xr:uid="{00000000-0005-0000-0000-0000F7180000}"/>
    <cellStyle name="normální 13 2 3 5 5" xfId="23384" xr:uid="{00000000-0005-0000-0000-0000F8180000}"/>
    <cellStyle name="normální 13 2 3 6" xfId="6540" xr:uid="{00000000-0005-0000-0000-0000F9180000}"/>
    <cellStyle name="normální 13 2 3 6 2" xfId="9758" xr:uid="{00000000-0005-0000-0000-0000FA180000}"/>
    <cellStyle name="normální 13 2 3 6 2 2" xfId="17326" xr:uid="{00000000-0005-0000-0000-0000FB180000}"/>
    <cellStyle name="normální 13 2 3 6 2 2 2" xfId="34406" xr:uid="{00000000-0005-0000-0000-0000FC180000}"/>
    <cellStyle name="normální 13 2 3 6 2 3" xfId="26986" xr:uid="{00000000-0005-0000-0000-0000FD180000}"/>
    <cellStyle name="normální 13 2 3 6 3" xfId="12816" xr:uid="{00000000-0005-0000-0000-0000FE180000}"/>
    <cellStyle name="normální 13 2 3 6 3 2" xfId="29980" xr:uid="{00000000-0005-0000-0000-0000FF180000}"/>
    <cellStyle name="normální 13 2 3 6 4" xfId="15874" xr:uid="{00000000-0005-0000-0000-000000190000}"/>
    <cellStyle name="normální 13 2 3 6 4 2" xfId="32972" xr:uid="{00000000-0005-0000-0000-000001190000}"/>
    <cellStyle name="normální 13 2 3 6 5" xfId="23985" xr:uid="{00000000-0005-0000-0000-000002190000}"/>
    <cellStyle name="normální 13 2 3 7" xfId="7163" xr:uid="{00000000-0005-0000-0000-000003190000}"/>
    <cellStyle name="normální 13 2 3 7 2" xfId="10358" xr:uid="{00000000-0005-0000-0000-000004190000}"/>
    <cellStyle name="normální 13 2 3 7 2 2" xfId="17327" xr:uid="{00000000-0005-0000-0000-000005190000}"/>
    <cellStyle name="normální 13 2 3 7 2 2 2" xfId="34407" xr:uid="{00000000-0005-0000-0000-000006190000}"/>
    <cellStyle name="normální 13 2 3 7 2 3" xfId="27586" xr:uid="{00000000-0005-0000-0000-000007190000}"/>
    <cellStyle name="normální 13 2 3 7 3" xfId="13416" xr:uid="{00000000-0005-0000-0000-000008190000}"/>
    <cellStyle name="normální 13 2 3 7 3 2" xfId="30580" xr:uid="{00000000-0005-0000-0000-000009190000}"/>
    <cellStyle name="normální 13 2 3 7 4" xfId="16474" xr:uid="{00000000-0005-0000-0000-00000A190000}"/>
    <cellStyle name="normální 13 2 3 7 4 2" xfId="33572" xr:uid="{00000000-0005-0000-0000-00000B190000}"/>
    <cellStyle name="normální 13 2 3 7 5" xfId="24585" xr:uid="{00000000-0005-0000-0000-00000C190000}"/>
    <cellStyle name="normální 13 2 3 8" xfId="3263" xr:uid="{00000000-0005-0000-0000-00000D190000}"/>
    <cellStyle name="normální 13 2 3 8 2" xfId="17308" xr:uid="{00000000-0005-0000-0000-00000E190000}"/>
    <cellStyle name="normální 13 2 3 8 2 2" xfId="34388" xr:uid="{00000000-0005-0000-0000-00000F190000}"/>
    <cellStyle name="normální 13 2 3 8 3" xfId="21975" xr:uid="{00000000-0005-0000-0000-000010190000}"/>
    <cellStyle name="normální 13 2 3 9" xfId="7925" xr:uid="{00000000-0005-0000-0000-000011190000}"/>
    <cellStyle name="normální 13 2 3 9 2" xfId="25170" xr:uid="{00000000-0005-0000-0000-000012190000}"/>
    <cellStyle name="normální 13 2 30" xfId="7774" xr:uid="{00000000-0005-0000-0000-000013190000}"/>
    <cellStyle name="normální 13 2 30 2" xfId="25122" xr:uid="{00000000-0005-0000-0000-000014190000}"/>
    <cellStyle name="normální 13 2 31" xfId="3234" xr:uid="{00000000-0005-0000-0000-000015190000}"/>
    <cellStyle name="normální 13 2 31 2" xfId="21963" xr:uid="{00000000-0005-0000-0000-000016190000}"/>
    <cellStyle name="normální 13 2 32" xfId="7858" xr:uid="{00000000-0005-0000-0000-000017190000}"/>
    <cellStyle name="normální 13 2 32 2" xfId="25129" xr:uid="{00000000-0005-0000-0000-000018190000}"/>
    <cellStyle name="normální 13 2 33" xfId="7798" xr:uid="{00000000-0005-0000-0000-000019190000}"/>
    <cellStyle name="normální 13 2 33 2" xfId="25124" xr:uid="{00000000-0005-0000-0000-00001A190000}"/>
    <cellStyle name="normální 13 2 34" xfId="7809" xr:uid="{00000000-0005-0000-0000-00001B190000}"/>
    <cellStyle name="normální 13 2 34 2" xfId="25125" xr:uid="{00000000-0005-0000-0000-00001C190000}"/>
    <cellStyle name="normální 13 2 35" xfId="3229" xr:uid="{00000000-0005-0000-0000-00001D190000}"/>
    <cellStyle name="normální 13 2 35 2" xfId="21959" xr:uid="{00000000-0005-0000-0000-00001E190000}"/>
    <cellStyle name="normální 13 2 36" xfId="7841" xr:uid="{00000000-0005-0000-0000-00001F190000}"/>
    <cellStyle name="normální 13 2 36 2" xfId="25126" xr:uid="{00000000-0005-0000-0000-000020190000}"/>
    <cellStyle name="normální 13 2 37" xfId="3163" xr:uid="{00000000-0005-0000-0000-000021190000}"/>
    <cellStyle name="normální 13 2 37 2" xfId="21925" xr:uid="{00000000-0005-0000-0000-000022190000}"/>
    <cellStyle name="normální 13 2 38" xfId="7877" xr:uid="{00000000-0005-0000-0000-000023190000}"/>
    <cellStyle name="normální 13 2 38 2" xfId="25134" xr:uid="{00000000-0005-0000-0000-000024190000}"/>
    <cellStyle name="normální 13 2 39" xfId="8032" xr:uid="{00000000-0005-0000-0000-000025190000}"/>
    <cellStyle name="normální 13 2 39 2" xfId="25270" xr:uid="{00000000-0005-0000-0000-000026190000}"/>
    <cellStyle name="normální 13 2 4" xfId="2019" xr:uid="{00000000-0005-0000-0000-000027190000}"/>
    <cellStyle name="normální 13 2 4 10" xfId="14109" xr:uid="{00000000-0005-0000-0000-000028190000}"/>
    <cellStyle name="normální 13 2 4 10 2" xfId="31219" xr:uid="{00000000-0005-0000-0000-000029190000}"/>
    <cellStyle name="normální 13 2 4 11" xfId="20986" xr:uid="{00000000-0005-0000-0000-00002A190000}"/>
    <cellStyle name="normální 13 2 4 2" xfId="2428" xr:uid="{00000000-0005-0000-0000-00002B190000}"/>
    <cellStyle name="normální 13 2 4 2 10" xfId="21242" xr:uid="{00000000-0005-0000-0000-00002C190000}"/>
    <cellStyle name="normální 13 2 4 2 2" xfId="2980" xr:uid="{00000000-0005-0000-0000-00002D190000}"/>
    <cellStyle name="normální 13 2 4 2 2 2" xfId="5479" xr:uid="{00000000-0005-0000-0000-00002E190000}"/>
    <cellStyle name="normální 13 2 4 2 2 2 2" xfId="17330" xr:uid="{00000000-0005-0000-0000-00002F190000}"/>
    <cellStyle name="normální 13 2 4 2 2 2 2 2" xfId="34410" xr:uid="{00000000-0005-0000-0000-000030190000}"/>
    <cellStyle name="normální 13 2 4 2 2 2 3" xfId="22960" xr:uid="{00000000-0005-0000-0000-000031190000}"/>
    <cellStyle name="normální 13 2 4 2 2 3" xfId="8782" xr:uid="{00000000-0005-0000-0000-000032190000}"/>
    <cellStyle name="normální 13 2 4 2 2 3 2" xfId="26011" xr:uid="{00000000-0005-0000-0000-000033190000}"/>
    <cellStyle name="normální 13 2 4 2 2 4" xfId="11838" xr:uid="{00000000-0005-0000-0000-000034190000}"/>
    <cellStyle name="normální 13 2 4 2 2 4 2" xfId="29004" xr:uid="{00000000-0005-0000-0000-000035190000}"/>
    <cellStyle name="normální 13 2 4 2 2 5" xfId="14899" xr:uid="{00000000-0005-0000-0000-000036190000}"/>
    <cellStyle name="normální 13 2 4 2 2 5 2" xfId="31997" xr:uid="{00000000-0005-0000-0000-000037190000}"/>
    <cellStyle name="normální 13 2 4 2 2 6" xfId="21754" xr:uid="{00000000-0005-0000-0000-000038190000}"/>
    <cellStyle name="normální 13 2 4 2 3" xfId="5917" xr:uid="{00000000-0005-0000-0000-000039190000}"/>
    <cellStyle name="normální 13 2 4 2 3 2" xfId="9161" xr:uid="{00000000-0005-0000-0000-00003A190000}"/>
    <cellStyle name="normální 13 2 4 2 3 2 2" xfId="17331" xr:uid="{00000000-0005-0000-0000-00003B190000}"/>
    <cellStyle name="normální 13 2 4 2 3 2 2 2" xfId="34411" xr:uid="{00000000-0005-0000-0000-00003C190000}"/>
    <cellStyle name="normální 13 2 4 2 3 2 3" xfId="26390" xr:uid="{00000000-0005-0000-0000-00003D190000}"/>
    <cellStyle name="normální 13 2 4 2 3 3" xfId="12219" xr:uid="{00000000-0005-0000-0000-00003E190000}"/>
    <cellStyle name="normální 13 2 4 2 3 3 2" xfId="29383" xr:uid="{00000000-0005-0000-0000-00003F190000}"/>
    <cellStyle name="normální 13 2 4 2 3 4" xfId="15278" xr:uid="{00000000-0005-0000-0000-000040190000}"/>
    <cellStyle name="normální 13 2 4 2 3 4 2" xfId="32376" xr:uid="{00000000-0005-0000-0000-000041190000}"/>
    <cellStyle name="normální 13 2 4 2 3 5" xfId="23389" xr:uid="{00000000-0005-0000-0000-000042190000}"/>
    <cellStyle name="normální 13 2 4 2 4" xfId="6545" xr:uid="{00000000-0005-0000-0000-000043190000}"/>
    <cellStyle name="normální 13 2 4 2 4 2" xfId="9763" xr:uid="{00000000-0005-0000-0000-000044190000}"/>
    <cellStyle name="normální 13 2 4 2 4 2 2" xfId="17332" xr:uid="{00000000-0005-0000-0000-000045190000}"/>
    <cellStyle name="normální 13 2 4 2 4 2 2 2" xfId="34412" xr:uid="{00000000-0005-0000-0000-000046190000}"/>
    <cellStyle name="normální 13 2 4 2 4 2 3" xfId="26991" xr:uid="{00000000-0005-0000-0000-000047190000}"/>
    <cellStyle name="normální 13 2 4 2 4 3" xfId="12821" xr:uid="{00000000-0005-0000-0000-000048190000}"/>
    <cellStyle name="normální 13 2 4 2 4 3 2" xfId="29985" xr:uid="{00000000-0005-0000-0000-000049190000}"/>
    <cellStyle name="normální 13 2 4 2 4 4" xfId="15879" xr:uid="{00000000-0005-0000-0000-00004A190000}"/>
    <cellStyle name="normální 13 2 4 2 4 4 2" xfId="32977" xr:uid="{00000000-0005-0000-0000-00004B190000}"/>
    <cellStyle name="normální 13 2 4 2 4 5" xfId="23990" xr:uid="{00000000-0005-0000-0000-00004C190000}"/>
    <cellStyle name="normální 13 2 4 2 5" xfId="7168" xr:uid="{00000000-0005-0000-0000-00004D190000}"/>
    <cellStyle name="normální 13 2 4 2 5 2" xfId="10363" xr:uid="{00000000-0005-0000-0000-00004E190000}"/>
    <cellStyle name="normální 13 2 4 2 5 2 2" xfId="17333" xr:uid="{00000000-0005-0000-0000-00004F190000}"/>
    <cellStyle name="normální 13 2 4 2 5 2 2 2" xfId="34413" xr:uid="{00000000-0005-0000-0000-000050190000}"/>
    <cellStyle name="normální 13 2 4 2 5 2 3" xfId="27591" xr:uid="{00000000-0005-0000-0000-000051190000}"/>
    <cellStyle name="normální 13 2 4 2 5 3" xfId="13421" xr:uid="{00000000-0005-0000-0000-000052190000}"/>
    <cellStyle name="normální 13 2 4 2 5 3 2" xfId="30585" xr:uid="{00000000-0005-0000-0000-000053190000}"/>
    <cellStyle name="normální 13 2 4 2 5 4" xfId="16479" xr:uid="{00000000-0005-0000-0000-000054190000}"/>
    <cellStyle name="normální 13 2 4 2 5 4 2" xfId="33577" xr:uid="{00000000-0005-0000-0000-000055190000}"/>
    <cellStyle name="normální 13 2 4 2 5 5" xfId="24590" xr:uid="{00000000-0005-0000-0000-000056190000}"/>
    <cellStyle name="normální 13 2 4 2 6" xfId="4073" xr:uid="{00000000-0005-0000-0000-000057190000}"/>
    <cellStyle name="normální 13 2 4 2 6 2" xfId="17329" xr:uid="{00000000-0005-0000-0000-000058190000}"/>
    <cellStyle name="normální 13 2 4 2 6 2 2" xfId="34409" xr:uid="{00000000-0005-0000-0000-000059190000}"/>
    <cellStyle name="normální 13 2 4 2 6 3" xfId="22287" xr:uid="{00000000-0005-0000-0000-00005A190000}"/>
    <cellStyle name="normální 13 2 4 2 7" xfId="8146" xr:uid="{00000000-0005-0000-0000-00005B190000}"/>
    <cellStyle name="normální 13 2 4 2 7 2" xfId="25383" xr:uid="{00000000-0005-0000-0000-00005C190000}"/>
    <cellStyle name="normální 13 2 4 2 8" xfId="11195" xr:uid="{00000000-0005-0000-0000-00005D190000}"/>
    <cellStyle name="normální 13 2 4 2 8 2" xfId="28375" xr:uid="{00000000-0005-0000-0000-00005E190000}"/>
    <cellStyle name="normální 13 2 4 2 9" xfId="14267" xr:uid="{00000000-0005-0000-0000-00005F190000}"/>
    <cellStyle name="normální 13 2 4 2 9 2" xfId="31370" xr:uid="{00000000-0005-0000-0000-000060190000}"/>
    <cellStyle name="normální 13 2 4 3" xfId="2722" xr:uid="{00000000-0005-0000-0000-000061190000}"/>
    <cellStyle name="normální 13 2 4 3 2" xfId="5305" xr:uid="{00000000-0005-0000-0000-000062190000}"/>
    <cellStyle name="normální 13 2 4 3 2 2" xfId="17334" xr:uid="{00000000-0005-0000-0000-000063190000}"/>
    <cellStyle name="normální 13 2 4 3 2 2 2" xfId="34414" xr:uid="{00000000-0005-0000-0000-000064190000}"/>
    <cellStyle name="normální 13 2 4 3 2 3" xfId="22818" xr:uid="{00000000-0005-0000-0000-000065190000}"/>
    <cellStyle name="normální 13 2 4 3 3" xfId="8643" xr:uid="{00000000-0005-0000-0000-000066190000}"/>
    <cellStyle name="normální 13 2 4 3 3 2" xfId="25872" xr:uid="{00000000-0005-0000-0000-000067190000}"/>
    <cellStyle name="normální 13 2 4 3 4" xfId="11699" xr:uid="{00000000-0005-0000-0000-000068190000}"/>
    <cellStyle name="normální 13 2 4 3 4 2" xfId="28865" xr:uid="{00000000-0005-0000-0000-000069190000}"/>
    <cellStyle name="normální 13 2 4 3 5" xfId="14760" xr:uid="{00000000-0005-0000-0000-00006A190000}"/>
    <cellStyle name="normální 13 2 4 3 5 2" xfId="31858" xr:uid="{00000000-0005-0000-0000-00006B190000}"/>
    <cellStyle name="normální 13 2 4 3 6" xfId="21498" xr:uid="{00000000-0005-0000-0000-00006C190000}"/>
    <cellStyle name="normální 13 2 4 4" xfId="5916" xr:uid="{00000000-0005-0000-0000-00006D190000}"/>
    <cellStyle name="normální 13 2 4 4 2" xfId="9160" xr:uid="{00000000-0005-0000-0000-00006E190000}"/>
    <cellStyle name="normální 13 2 4 4 2 2" xfId="17335" xr:uid="{00000000-0005-0000-0000-00006F190000}"/>
    <cellStyle name="normální 13 2 4 4 2 2 2" xfId="34415" xr:uid="{00000000-0005-0000-0000-000070190000}"/>
    <cellStyle name="normální 13 2 4 4 2 3" xfId="26389" xr:uid="{00000000-0005-0000-0000-000071190000}"/>
    <cellStyle name="normální 13 2 4 4 3" xfId="12218" xr:uid="{00000000-0005-0000-0000-000072190000}"/>
    <cellStyle name="normální 13 2 4 4 3 2" xfId="29382" xr:uid="{00000000-0005-0000-0000-000073190000}"/>
    <cellStyle name="normální 13 2 4 4 4" xfId="15277" xr:uid="{00000000-0005-0000-0000-000074190000}"/>
    <cellStyle name="normální 13 2 4 4 4 2" xfId="32375" xr:uid="{00000000-0005-0000-0000-000075190000}"/>
    <cellStyle name="normální 13 2 4 4 5" xfId="23388" xr:uid="{00000000-0005-0000-0000-000076190000}"/>
    <cellStyle name="normální 13 2 4 5" xfId="6544" xr:uid="{00000000-0005-0000-0000-000077190000}"/>
    <cellStyle name="normální 13 2 4 5 2" xfId="9762" xr:uid="{00000000-0005-0000-0000-000078190000}"/>
    <cellStyle name="normální 13 2 4 5 2 2" xfId="17336" xr:uid="{00000000-0005-0000-0000-000079190000}"/>
    <cellStyle name="normální 13 2 4 5 2 2 2" xfId="34416" xr:uid="{00000000-0005-0000-0000-00007A190000}"/>
    <cellStyle name="normální 13 2 4 5 2 3" xfId="26990" xr:uid="{00000000-0005-0000-0000-00007B190000}"/>
    <cellStyle name="normální 13 2 4 5 3" xfId="12820" xr:uid="{00000000-0005-0000-0000-00007C190000}"/>
    <cellStyle name="normální 13 2 4 5 3 2" xfId="29984" xr:uid="{00000000-0005-0000-0000-00007D190000}"/>
    <cellStyle name="normální 13 2 4 5 4" xfId="15878" xr:uid="{00000000-0005-0000-0000-00007E190000}"/>
    <cellStyle name="normální 13 2 4 5 4 2" xfId="32976" xr:uid="{00000000-0005-0000-0000-00007F190000}"/>
    <cellStyle name="normální 13 2 4 5 5" xfId="23989" xr:uid="{00000000-0005-0000-0000-000080190000}"/>
    <cellStyle name="normální 13 2 4 6" xfId="7167" xr:uid="{00000000-0005-0000-0000-000081190000}"/>
    <cellStyle name="normální 13 2 4 6 2" xfId="10362" xr:uid="{00000000-0005-0000-0000-000082190000}"/>
    <cellStyle name="normální 13 2 4 6 2 2" xfId="17337" xr:uid="{00000000-0005-0000-0000-000083190000}"/>
    <cellStyle name="normální 13 2 4 6 2 2 2" xfId="34417" xr:uid="{00000000-0005-0000-0000-000084190000}"/>
    <cellStyle name="normální 13 2 4 6 2 3" xfId="27590" xr:uid="{00000000-0005-0000-0000-000085190000}"/>
    <cellStyle name="normální 13 2 4 6 3" xfId="13420" xr:uid="{00000000-0005-0000-0000-000086190000}"/>
    <cellStyle name="normální 13 2 4 6 3 2" xfId="30584" xr:uid="{00000000-0005-0000-0000-000087190000}"/>
    <cellStyle name="normální 13 2 4 6 4" xfId="16478" xr:uid="{00000000-0005-0000-0000-000088190000}"/>
    <cellStyle name="normální 13 2 4 6 4 2" xfId="33576" xr:uid="{00000000-0005-0000-0000-000089190000}"/>
    <cellStyle name="normální 13 2 4 6 5" xfId="24589" xr:uid="{00000000-0005-0000-0000-00008A190000}"/>
    <cellStyle name="normální 13 2 4 7" xfId="3475" xr:uid="{00000000-0005-0000-0000-00008B190000}"/>
    <cellStyle name="normální 13 2 4 7 2" xfId="17328" xr:uid="{00000000-0005-0000-0000-00008C190000}"/>
    <cellStyle name="normální 13 2 4 7 2 2" xfId="34408" xr:uid="{00000000-0005-0000-0000-00008D190000}"/>
    <cellStyle name="normální 13 2 4 7 3" xfId="22110" xr:uid="{00000000-0005-0000-0000-00008E190000}"/>
    <cellStyle name="normální 13 2 4 8" xfId="7983" xr:uid="{00000000-0005-0000-0000-00008F190000}"/>
    <cellStyle name="normální 13 2 4 8 2" xfId="25228" xr:uid="{00000000-0005-0000-0000-000090190000}"/>
    <cellStyle name="normální 13 2 4 9" xfId="11023" xr:uid="{00000000-0005-0000-0000-000091190000}"/>
    <cellStyle name="normální 13 2 4 9 2" xfId="28221" xr:uid="{00000000-0005-0000-0000-000092190000}"/>
    <cellStyle name="normální 13 2 40" xfId="10898" xr:uid="{00000000-0005-0000-0000-000093190000}"/>
    <cellStyle name="normální 13 2 40 2" xfId="28120" xr:uid="{00000000-0005-0000-0000-000094190000}"/>
    <cellStyle name="normální 13 2 41" xfId="10911" xr:uid="{00000000-0005-0000-0000-000095190000}"/>
    <cellStyle name="normální 13 2 41 2" xfId="28126" xr:uid="{00000000-0005-0000-0000-000096190000}"/>
    <cellStyle name="normální 13 2 42" xfId="10951" xr:uid="{00000000-0005-0000-0000-000097190000}"/>
    <cellStyle name="normální 13 2 42 2" xfId="28154" xr:uid="{00000000-0005-0000-0000-000098190000}"/>
    <cellStyle name="normální 13 2 43" xfId="13982" xr:uid="{00000000-0005-0000-0000-000099190000}"/>
    <cellStyle name="normální 13 2 43 2" xfId="31118" xr:uid="{00000000-0005-0000-0000-00009A190000}"/>
    <cellStyle name="normální 13 2 44" xfId="11547" xr:uid="{00000000-0005-0000-0000-00009B190000}"/>
    <cellStyle name="normální 13 2 44 2" xfId="28722" xr:uid="{00000000-0005-0000-0000-00009C190000}"/>
    <cellStyle name="normální 13 2 45" xfId="13957" xr:uid="{00000000-0005-0000-0000-00009D190000}"/>
    <cellStyle name="normální 13 2 45 2" xfId="31114" xr:uid="{00000000-0005-0000-0000-00009E190000}"/>
    <cellStyle name="normální 13 2 46" xfId="13978" xr:uid="{00000000-0005-0000-0000-00009F190000}"/>
    <cellStyle name="normální 13 2 46 2" xfId="31117" xr:uid="{00000000-0005-0000-0000-0000A0190000}"/>
    <cellStyle name="normální 13 2 47" xfId="13976" xr:uid="{00000000-0005-0000-0000-0000A1190000}"/>
    <cellStyle name="normální 13 2 47 2" xfId="31116" xr:uid="{00000000-0005-0000-0000-0000A2190000}"/>
    <cellStyle name="normální 13 2 48" xfId="13959" xr:uid="{00000000-0005-0000-0000-0000A3190000}"/>
    <cellStyle name="normální 13 2 48 2" xfId="31115" xr:uid="{00000000-0005-0000-0000-0000A4190000}"/>
    <cellStyle name="normální 13 2 49" xfId="14000" xr:uid="{00000000-0005-0000-0000-0000A5190000}"/>
    <cellStyle name="normální 13 2 49 2" xfId="31124" xr:uid="{00000000-0005-0000-0000-0000A6190000}"/>
    <cellStyle name="normální 13 2 5" xfId="2081" xr:uid="{00000000-0005-0000-0000-0000A7190000}"/>
    <cellStyle name="normální 13 2 5 10" xfId="21021" xr:uid="{00000000-0005-0000-0000-0000A8190000}"/>
    <cellStyle name="normální 13 2 5 2" xfId="2460" xr:uid="{00000000-0005-0000-0000-0000A9190000}"/>
    <cellStyle name="normální 13 2 5 2 2" xfId="3015" xr:uid="{00000000-0005-0000-0000-0000AA190000}"/>
    <cellStyle name="normální 13 2 5 2 2 2" xfId="17339" xr:uid="{00000000-0005-0000-0000-0000AB190000}"/>
    <cellStyle name="normální 13 2 5 2 2 2 2" xfId="34419" xr:uid="{00000000-0005-0000-0000-0000AC190000}"/>
    <cellStyle name="normální 13 2 5 2 2 3" xfId="21789" xr:uid="{00000000-0005-0000-0000-0000AD190000}"/>
    <cellStyle name="normální 13 2 5 2 3" xfId="5472" xr:uid="{00000000-0005-0000-0000-0000AE190000}"/>
    <cellStyle name="normální 13 2 5 2 3 2" xfId="22953" xr:uid="{00000000-0005-0000-0000-0000AF190000}"/>
    <cellStyle name="normální 13 2 5 2 4" xfId="8775" xr:uid="{00000000-0005-0000-0000-0000B0190000}"/>
    <cellStyle name="normální 13 2 5 2 4 2" xfId="26004" xr:uid="{00000000-0005-0000-0000-0000B1190000}"/>
    <cellStyle name="normální 13 2 5 2 5" xfId="11831" xr:uid="{00000000-0005-0000-0000-0000B2190000}"/>
    <cellStyle name="normální 13 2 5 2 5 2" xfId="28997" xr:uid="{00000000-0005-0000-0000-0000B3190000}"/>
    <cellStyle name="normální 13 2 5 2 6" xfId="14892" xr:uid="{00000000-0005-0000-0000-0000B4190000}"/>
    <cellStyle name="normální 13 2 5 2 6 2" xfId="31990" xr:uid="{00000000-0005-0000-0000-0000B5190000}"/>
    <cellStyle name="normální 13 2 5 2 7" xfId="21277" xr:uid="{00000000-0005-0000-0000-0000B6190000}"/>
    <cellStyle name="normální 13 2 5 3" xfId="2757" xr:uid="{00000000-0005-0000-0000-0000B7190000}"/>
    <cellStyle name="normální 13 2 5 3 2" xfId="5918" xr:uid="{00000000-0005-0000-0000-0000B8190000}"/>
    <cellStyle name="normální 13 2 5 3 2 2" xfId="17340" xr:uid="{00000000-0005-0000-0000-0000B9190000}"/>
    <cellStyle name="normální 13 2 5 3 2 2 2" xfId="34420" xr:uid="{00000000-0005-0000-0000-0000BA190000}"/>
    <cellStyle name="normální 13 2 5 3 2 3" xfId="23390" xr:uid="{00000000-0005-0000-0000-0000BB190000}"/>
    <cellStyle name="normální 13 2 5 3 3" xfId="9162" xr:uid="{00000000-0005-0000-0000-0000BC190000}"/>
    <cellStyle name="normální 13 2 5 3 3 2" xfId="26391" xr:uid="{00000000-0005-0000-0000-0000BD190000}"/>
    <cellStyle name="normální 13 2 5 3 4" xfId="12220" xr:uid="{00000000-0005-0000-0000-0000BE190000}"/>
    <cellStyle name="normální 13 2 5 3 4 2" xfId="29384" xr:uid="{00000000-0005-0000-0000-0000BF190000}"/>
    <cellStyle name="normální 13 2 5 3 5" xfId="15279" xr:uid="{00000000-0005-0000-0000-0000C0190000}"/>
    <cellStyle name="normální 13 2 5 3 5 2" xfId="32377" xr:uid="{00000000-0005-0000-0000-0000C1190000}"/>
    <cellStyle name="normální 13 2 5 3 6" xfId="21533" xr:uid="{00000000-0005-0000-0000-0000C2190000}"/>
    <cellStyle name="normální 13 2 5 4" xfId="6546" xr:uid="{00000000-0005-0000-0000-0000C3190000}"/>
    <cellStyle name="normální 13 2 5 4 2" xfId="9764" xr:uid="{00000000-0005-0000-0000-0000C4190000}"/>
    <cellStyle name="normální 13 2 5 4 2 2" xfId="17341" xr:uid="{00000000-0005-0000-0000-0000C5190000}"/>
    <cellStyle name="normální 13 2 5 4 2 2 2" xfId="34421" xr:uid="{00000000-0005-0000-0000-0000C6190000}"/>
    <cellStyle name="normální 13 2 5 4 2 3" xfId="26992" xr:uid="{00000000-0005-0000-0000-0000C7190000}"/>
    <cellStyle name="normální 13 2 5 4 3" xfId="12822" xr:uid="{00000000-0005-0000-0000-0000C8190000}"/>
    <cellStyle name="normální 13 2 5 4 3 2" xfId="29986" xr:uid="{00000000-0005-0000-0000-0000C9190000}"/>
    <cellStyle name="normální 13 2 5 4 4" xfId="15880" xr:uid="{00000000-0005-0000-0000-0000CA190000}"/>
    <cellStyle name="normální 13 2 5 4 4 2" xfId="32978" xr:uid="{00000000-0005-0000-0000-0000CB190000}"/>
    <cellStyle name="normální 13 2 5 4 5" xfId="23991" xr:uid="{00000000-0005-0000-0000-0000CC190000}"/>
    <cellStyle name="normální 13 2 5 5" xfId="7169" xr:uid="{00000000-0005-0000-0000-0000CD190000}"/>
    <cellStyle name="normální 13 2 5 5 2" xfId="10364" xr:uid="{00000000-0005-0000-0000-0000CE190000}"/>
    <cellStyle name="normální 13 2 5 5 2 2" xfId="17342" xr:uid="{00000000-0005-0000-0000-0000CF190000}"/>
    <cellStyle name="normální 13 2 5 5 2 2 2" xfId="34422" xr:uid="{00000000-0005-0000-0000-0000D0190000}"/>
    <cellStyle name="normální 13 2 5 5 2 3" xfId="27592" xr:uid="{00000000-0005-0000-0000-0000D1190000}"/>
    <cellStyle name="normální 13 2 5 5 3" xfId="13422" xr:uid="{00000000-0005-0000-0000-0000D2190000}"/>
    <cellStyle name="normální 13 2 5 5 3 2" xfId="30586" xr:uid="{00000000-0005-0000-0000-0000D3190000}"/>
    <cellStyle name="normální 13 2 5 5 4" xfId="16480" xr:uid="{00000000-0005-0000-0000-0000D4190000}"/>
    <cellStyle name="normální 13 2 5 5 4 2" xfId="33578" xr:uid="{00000000-0005-0000-0000-0000D5190000}"/>
    <cellStyle name="normální 13 2 5 5 5" xfId="24591" xr:uid="{00000000-0005-0000-0000-0000D6190000}"/>
    <cellStyle name="normální 13 2 5 6" xfId="4066" xr:uid="{00000000-0005-0000-0000-0000D7190000}"/>
    <cellStyle name="normální 13 2 5 6 2" xfId="17338" xr:uid="{00000000-0005-0000-0000-0000D8190000}"/>
    <cellStyle name="normální 13 2 5 6 2 2" xfId="34418" xr:uid="{00000000-0005-0000-0000-0000D9190000}"/>
    <cellStyle name="normální 13 2 5 6 3" xfId="22280" xr:uid="{00000000-0005-0000-0000-0000DA190000}"/>
    <cellStyle name="normální 13 2 5 7" xfId="8139" xr:uid="{00000000-0005-0000-0000-0000DB190000}"/>
    <cellStyle name="normální 13 2 5 7 2" xfId="25376" xr:uid="{00000000-0005-0000-0000-0000DC190000}"/>
    <cellStyle name="normální 13 2 5 8" xfId="11188" xr:uid="{00000000-0005-0000-0000-0000DD190000}"/>
    <cellStyle name="normální 13 2 5 8 2" xfId="28368" xr:uid="{00000000-0005-0000-0000-0000DE190000}"/>
    <cellStyle name="normální 13 2 5 9" xfId="14260" xr:uid="{00000000-0005-0000-0000-0000DF190000}"/>
    <cellStyle name="normální 13 2 5 9 2" xfId="31363" xr:uid="{00000000-0005-0000-0000-0000E0190000}"/>
    <cellStyle name="normální 13 2 50" xfId="14041" xr:uid="{00000000-0005-0000-0000-0000E1190000}"/>
    <cellStyle name="normální 13 2 50 2" xfId="31152" xr:uid="{00000000-0005-0000-0000-0000E2190000}"/>
    <cellStyle name="normální 13 2 51" xfId="14624" xr:uid="{00000000-0005-0000-0000-0000E3190000}"/>
    <cellStyle name="normální 13 2 51 2" xfId="31723" xr:uid="{00000000-0005-0000-0000-0000E4190000}"/>
    <cellStyle name="normální 13 2 52" xfId="20846" xr:uid="{00000000-0005-0000-0000-0000E5190000}"/>
    <cellStyle name="normální 13 2 6" xfId="2162" xr:uid="{00000000-0005-0000-0000-0000E6190000}"/>
    <cellStyle name="normální 13 2 6 10" xfId="21056" xr:uid="{00000000-0005-0000-0000-0000E7190000}"/>
    <cellStyle name="normální 13 2 6 2" xfId="2496" xr:uid="{00000000-0005-0000-0000-0000E8190000}"/>
    <cellStyle name="normální 13 2 6 2 2" xfId="3050" xr:uid="{00000000-0005-0000-0000-0000E9190000}"/>
    <cellStyle name="normální 13 2 6 2 2 2" xfId="17344" xr:uid="{00000000-0005-0000-0000-0000EA190000}"/>
    <cellStyle name="normální 13 2 6 2 2 2 2" xfId="34424" xr:uid="{00000000-0005-0000-0000-0000EB190000}"/>
    <cellStyle name="normální 13 2 6 2 2 3" xfId="21824" xr:uid="{00000000-0005-0000-0000-0000EC190000}"/>
    <cellStyle name="normální 13 2 6 2 3" xfId="5506" xr:uid="{00000000-0005-0000-0000-0000ED190000}"/>
    <cellStyle name="normální 13 2 6 2 3 2" xfId="22987" xr:uid="{00000000-0005-0000-0000-0000EE190000}"/>
    <cellStyle name="normální 13 2 6 2 4" xfId="8809" xr:uid="{00000000-0005-0000-0000-0000EF190000}"/>
    <cellStyle name="normální 13 2 6 2 4 2" xfId="26038" xr:uid="{00000000-0005-0000-0000-0000F0190000}"/>
    <cellStyle name="normální 13 2 6 2 5" xfId="11865" xr:uid="{00000000-0005-0000-0000-0000F1190000}"/>
    <cellStyle name="normální 13 2 6 2 5 2" xfId="29031" xr:uid="{00000000-0005-0000-0000-0000F2190000}"/>
    <cellStyle name="normální 13 2 6 2 6" xfId="14926" xr:uid="{00000000-0005-0000-0000-0000F3190000}"/>
    <cellStyle name="normální 13 2 6 2 6 2" xfId="32024" xr:uid="{00000000-0005-0000-0000-0000F4190000}"/>
    <cellStyle name="normální 13 2 6 2 7" xfId="21312" xr:uid="{00000000-0005-0000-0000-0000F5190000}"/>
    <cellStyle name="normální 13 2 6 3" xfId="2793" xr:uid="{00000000-0005-0000-0000-0000F6190000}"/>
    <cellStyle name="normální 13 2 6 3 2" xfId="5919" xr:uid="{00000000-0005-0000-0000-0000F7190000}"/>
    <cellStyle name="normální 13 2 6 3 2 2" xfId="17345" xr:uid="{00000000-0005-0000-0000-0000F8190000}"/>
    <cellStyle name="normální 13 2 6 3 2 2 2" xfId="34425" xr:uid="{00000000-0005-0000-0000-0000F9190000}"/>
    <cellStyle name="normální 13 2 6 3 2 3" xfId="23391" xr:uid="{00000000-0005-0000-0000-0000FA190000}"/>
    <cellStyle name="normální 13 2 6 3 3" xfId="9163" xr:uid="{00000000-0005-0000-0000-0000FB190000}"/>
    <cellStyle name="normální 13 2 6 3 3 2" xfId="26392" xr:uid="{00000000-0005-0000-0000-0000FC190000}"/>
    <cellStyle name="normální 13 2 6 3 4" xfId="12221" xr:uid="{00000000-0005-0000-0000-0000FD190000}"/>
    <cellStyle name="normální 13 2 6 3 4 2" xfId="29385" xr:uid="{00000000-0005-0000-0000-0000FE190000}"/>
    <cellStyle name="normální 13 2 6 3 5" xfId="15280" xr:uid="{00000000-0005-0000-0000-0000FF190000}"/>
    <cellStyle name="normální 13 2 6 3 5 2" xfId="32378" xr:uid="{00000000-0005-0000-0000-0000001A0000}"/>
    <cellStyle name="normální 13 2 6 3 6" xfId="21568" xr:uid="{00000000-0005-0000-0000-0000011A0000}"/>
    <cellStyle name="normální 13 2 6 4" xfId="6547" xr:uid="{00000000-0005-0000-0000-0000021A0000}"/>
    <cellStyle name="normální 13 2 6 4 2" xfId="9765" xr:uid="{00000000-0005-0000-0000-0000031A0000}"/>
    <cellStyle name="normální 13 2 6 4 2 2" xfId="17346" xr:uid="{00000000-0005-0000-0000-0000041A0000}"/>
    <cellStyle name="normální 13 2 6 4 2 2 2" xfId="34426" xr:uid="{00000000-0005-0000-0000-0000051A0000}"/>
    <cellStyle name="normální 13 2 6 4 2 3" xfId="26993" xr:uid="{00000000-0005-0000-0000-0000061A0000}"/>
    <cellStyle name="normální 13 2 6 4 3" xfId="12823" xr:uid="{00000000-0005-0000-0000-0000071A0000}"/>
    <cellStyle name="normální 13 2 6 4 3 2" xfId="29987" xr:uid="{00000000-0005-0000-0000-0000081A0000}"/>
    <cellStyle name="normální 13 2 6 4 4" xfId="15881" xr:uid="{00000000-0005-0000-0000-0000091A0000}"/>
    <cellStyle name="normální 13 2 6 4 4 2" xfId="32979" xr:uid="{00000000-0005-0000-0000-00000A1A0000}"/>
    <cellStyle name="normální 13 2 6 4 5" xfId="23992" xr:uid="{00000000-0005-0000-0000-00000B1A0000}"/>
    <cellStyle name="normální 13 2 6 5" xfId="7170" xr:uid="{00000000-0005-0000-0000-00000C1A0000}"/>
    <cellStyle name="normální 13 2 6 5 2" xfId="10365" xr:uid="{00000000-0005-0000-0000-00000D1A0000}"/>
    <cellStyle name="normální 13 2 6 5 2 2" xfId="17347" xr:uid="{00000000-0005-0000-0000-00000E1A0000}"/>
    <cellStyle name="normální 13 2 6 5 2 2 2" xfId="34427" xr:uid="{00000000-0005-0000-0000-00000F1A0000}"/>
    <cellStyle name="normální 13 2 6 5 2 3" xfId="27593" xr:uid="{00000000-0005-0000-0000-0000101A0000}"/>
    <cellStyle name="normální 13 2 6 5 3" xfId="13423" xr:uid="{00000000-0005-0000-0000-0000111A0000}"/>
    <cellStyle name="normální 13 2 6 5 3 2" xfId="30587" xr:uid="{00000000-0005-0000-0000-0000121A0000}"/>
    <cellStyle name="normální 13 2 6 5 4" xfId="16481" xr:uid="{00000000-0005-0000-0000-0000131A0000}"/>
    <cellStyle name="normální 13 2 6 5 4 2" xfId="33579" xr:uid="{00000000-0005-0000-0000-0000141A0000}"/>
    <cellStyle name="normální 13 2 6 5 5" xfId="24592" xr:uid="{00000000-0005-0000-0000-0000151A0000}"/>
    <cellStyle name="normální 13 2 6 6" xfId="4141" xr:uid="{00000000-0005-0000-0000-0000161A0000}"/>
    <cellStyle name="normální 13 2 6 6 2" xfId="17343" xr:uid="{00000000-0005-0000-0000-0000171A0000}"/>
    <cellStyle name="normální 13 2 6 6 2 2" xfId="34423" xr:uid="{00000000-0005-0000-0000-0000181A0000}"/>
    <cellStyle name="normální 13 2 6 6 3" xfId="22315" xr:uid="{00000000-0005-0000-0000-0000191A0000}"/>
    <cellStyle name="normální 13 2 6 7" xfId="8173" xr:uid="{00000000-0005-0000-0000-00001A1A0000}"/>
    <cellStyle name="normální 13 2 6 7 2" xfId="25410" xr:uid="{00000000-0005-0000-0000-00001B1A0000}"/>
    <cellStyle name="normální 13 2 6 8" xfId="11224" xr:uid="{00000000-0005-0000-0000-00001C1A0000}"/>
    <cellStyle name="normální 13 2 6 8 2" xfId="28402" xr:uid="{00000000-0005-0000-0000-00001D1A0000}"/>
    <cellStyle name="normální 13 2 6 9" xfId="14294" xr:uid="{00000000-0005-0000-0000-00001E1A0000}"/>
    <cellStyle name="normální 13 2 6 9 2" xfId="31397" xr:uid="{00000000-0005-0000-0000-00001F1A0000}"/>
    <cellStyle name="normální 13 2 7" xfId="2215" xr:uid="{00000000-0005-0000-0000-0000201A0000}"/>
    <cellStyle name="normální 13 2 7 10" xfId="21091" xr:uid="{00000000-0005-0000-0000-0000211A0000}"/>
    <cellStyle name="normální 13 2 7 2" xfId="2534" xr:uid="{00000000-0005-0000-0000-0000221A0000}"/>
    <cellStyle name="normální 13 2 7 2 2" xfId="3085" xr:uid="{00000000-0005-0000-0000-0000231A0000}"/>
    <cellStyle name="normální 13 2 7 2 2 2" xfId="17349" xr:uid="{00000000-0005-0000-0000-0000241A0000}"/>
    <cellStyle name="normální 13 2 7 2 2 2 2" xfId="34429" xr:uid="{00000000-0005-0000-0000-0000251A0000}"/>
    <cellStyle name="normální 13 2 7 2 2 3" xfId="21859" xr:uid="{00000000-0005-0000-0000-0000261A0000}"/>
    <cellStyle name="normální 13 2 7 2 3" xfId="5579" xr:uid="{00000000-0005-0000-0000-0000271A0000}"/>
    <cellStyle name="normální 13 2 7 2 3 2" xfId="23060" xr:uid="{00000000-0005-0000-0000-0000281A0000}"/>
    <cellStyle name="normální 13 2 7 2 4" xfId="8882" xr:uid="{00000000-0005-0000-0000-0000291A0000}"/>
    <cellStyle name="normální 13 2 7 2 4 2" xfId="26111" xr:uid="{00000000-0005-0000-0000-00002A1A0000}"/>
    <cellStyle name="normální 13 2 7 2 5" xfId="11938" xr:uid="{00000000-0005-0000-0000-00002B1A0000}"/>
    <cellStyle name="normální 13 2 7 2 5 2" xfId="29104" xr:uid="{00000000-0005-0000-0000-00002C1A0000}"/>
    <cellStyle name="normální 13 2 7 2 6" xfId="14999" xr:uid="{00000000-0005-0000-0000-00002D1A0000}"/>
    <cellStyle name="normální 13 2 7 2 6 2" xfId="32097" xr:uid="{00000000-0005-0000-0000-00002E1A0000}"/>
    <cellStyle name="normální 13 2 7 2 7" xfId="21347" xr:uid="{00000000-0005-0000-0000-00002F1A0000}"/>
    <cellStyle name="normální 13 2 7 3" xfId="2828" xr:uid="{00000000-0005-0000-0000-0000301A0000}"/>
    <cellStyle name="normální 13 2 7 3 2" xfId="5920" xr:uid="{00000000-0005-0000-0000-0000311A0000}"/>
    <cellStyle name="normální 13 2 7 3 2 2" xfId="17350" xr:uid="{00000000-0005-0000-0000-0000321A0000}"/>
    <cellStyle name="normální 13 2 7 3 2 2 2" xfId="34430" xr:uid="{00000000-0005-0000-0000-0000331A0000}"/>
    <cellStyle name="normální 13 2 7 3 2 3" xfId="23392" xr:uid="{00000000-0005-0000-0000-0000341A0000}"/>
    <cellStyle name="normální 13 2 7 3 3" xfId="9164" xr:uid="{00000000-0005-0000-0000-0000351A0000}"/>
    <cellStyle name="normální 13 2 7 3 3 2" xfId="26393" xr:uid="{00000000-0005-0000-0000-0000361A0000}"/>
    <cellStyle name="normální 13 2 7 3 4" xfId="12222" xr:uid="{00000000-0005-0000-0000-0000371A0000}"/>
    <cellStyle name="normální 13 2 7 3 4 2" xfId="29386" xr:uid="{00000000-0005-0000-0000-0000381A0000}"/>
    <cellStyle name="normální 13 2 7 3 5" xfId="15281" xr:uid="{00000000-0005-0000-0000-0000391A0000}"/>
    <cellStyle name="normální 13 2 7 3 5 2" xfId="32379" xr:uid="{00000000-0005-0000-0000-00003A1A0000}"/>
    <cellStyle name="normální 13 2 7 3 6" xfId="21603" xr:uid="{00000000-0005-0000-0000-00003B1A0000}"/>
    <cellStyle name="normální 13 2 7 4" xfId="6548" xr:uid="{00000000-0005-0000-0000-00003C1A0000}"/>
    <cellStyle name="normální 13 2 7 4 2" xfId="9766" xr:uid="{00000000-0005-0000-0000-00003D1A0000}"/>
    <cellStyle name="normální 13 2 7 4 2 2" xfId="17351" xr:uid="{00000000-0005-0000-0000-00003E1A0000}"/>
    <cellStyle name="normální 13 2 7 4 2 2 2" xfId="34431" xr:uid="{00000000-0005-0000-0000-00003F1A0000}"/>
    <cellStyle name="normální 13 2 7 4 2 3" xfId="26994" xr:uid="{00000000-0005-0000-0000-0000401A0000}"/>
    <cellStyle name="normální 13 2 7 4 3" xfId="12824" xr:uid="{00000000-0005-0000-0000-0000411A0000}"/>
    <cellStyle name="normální 13 2 7 4 3 2" xfId="29988" xr:uid="{00000000-0005-0000-0000-0000421A0000}"/>
    <cellStyle name="normální 13 2 7 4 4" xfId="15882" xr:uid="{00000000-0005-0000-0000-0000431A0000}"/>
    <cellStyle name="normální 13 2 7 4 4 2" xfId="32980" xr:uid="{00000000-0005-0000-0000-0000441A0000}"/>
    <cellStyle name="normální 13 2 7 4 5" xfId="23993" xr:uid="{00000000-0005-0000-0000-0000451A0000}"/>
    <cellStyle name="normální 13 2 7 5" xfId="7171" xr:uid="{00000000-0005-0000-0000-0000461A0000}"/>
    <cellStyle name="normální 13 2 7 5 2" xfId="10366" xr:uid="{00000000-0005-0000-0000-0000471A0000}"/>
    <cellStyle name="normální 13 2 7 5 2 2" xfId="17352" xr:uid="{00000000-0005-0000-0000-0000481A0000}"/>
    <cellStyle name="normální 13 2 7 5 2 2 2" xfId="34432" xr:uid="{00000000-0005-0000-0000-0000491A0000}"/>
    <cellStyle name="normální 13 2 7 5 2 3" xfId="27594" xr:uid="{00000000-0005-0000-0000-00004A1A0000}"/>
    <cellStyle name="normální 13 2 7 5 3" xfId="13424" xr:uid="{00000000-0005-0000-0000-00004B1A0000}"/>
    <cellStyle name="normální 13 2 7 5 3 2" xfId="30588" xr:uid="{00000000-0005-0000-0000-00004C1A0000}"/>
    <cellStyle name="normální 13 2 7 5 4" xfId="16482" xr:uid="{00000000-0005-0000-0000-00004D1A0000}"/>
    <cellStyle name="normální 13 2 7 5 4 2" xfId="33580" xr:uid="{00000000-0005-0000-0000-00004E1A0000}"/>
    <cellStyle name="normální 13 2 7 5 5" xfId="24593" xr:uid="{00000000-0005-0000-0000-00004F1A0000}"/>
    <cellStyle name="normální 13 2 7 6" xfId="4220" xr:uid="{00000000-0005-0000-0000-0000501A0000}"/>
    <cellStyle name="normální 13 2 7 6 2" xfId="17348" xr:uid="{00000000-0005-0000-0000-0000511A0000}"/>
    <cellStyle name="normální 13 2 7 6 2 2" xfId="34428" xr:uid="{00000000-0005-0000-0000-0000521A0000}"/>
    <cellStyle name="normální 13 2 7 6 3" xfId="22388" xr:uid="{00000000-0005-0000-0000-0000531A0000}"/>
    <cellStyle name="normální 13 2 7 7" xfId="8246" xr:uid="{00000000-0005-0000-0000-0000541A0000}"/>
    <cellStyle name="normální 13 2 7 7 2" xfId="25483" xr:uid="{00000000-0005-0000-0000-0000551A0000}"/>
    <cellStyle name="normální 13 2 7 8" xfId="11297" xr:uid="{00000000-0005-0000-0000-0000561A0000}"/>
    <cellStyle name="normální 13 2 7 8 2" xfId="28475" xr:uid="{00000000-0005-0000-0000-0000571A0000}"/>
    <cellStyle name="normální 13 2 7 9" xfId="14367" xr:uid="{00000000-0005-0000-0000-0000581A0000}"/>
    <cellStyle name="normální 13 2 7 9 2" xfId="31470" xr:uid="{00000000-0005-0000-0000-0000591A0000}"/>
    <cellStyle name="normální 13 2 8" xfId="2263" xr:uid="{00000000-0005-0000-0000-00005A1A0000}"/>
    <cellStyle name="normální 13 2 8 10" xfId="21126" xr:uid="{00000000-0005-0000-0000-00005B1A0000}"/>
    <cellStyle name="normální 13 2 8 2" xfId="2570" xr:uid="{00000000-0005-0000-0000-00005C1A0000}"/>
    <cellStyle name="normální 13 2 8 2 2" xfId="3120" xr:uid="{00000000-0005-0000-0000-00005D1A0000}"/>
    <cellStyle name="normální 13 2 8 2 2 2" xfId="17354" xr:uid="{00000000-0005-0000-0000-00005E1A0000}"/>
    <cellStyle name="normální 13 2 8 2 2 2 2" xfId="34434" xr:uid="{00000000-0005-0000-0000-00005F1A0000}"/>
    <cellStyle name="normální 13 2 8 2 2 3" xfId="21894" xr:uid="{00000000-0005-0000-0000-0000601A0000}"/>
    <cellStyle name="normální 13 2 8 2 3" xfId="5623" xr:uid="{00000000-0005-0000-0000-0000611A0000}"/>
    <cellStyle name="normální 13 2 8 2 3 2" xfId="23104" xr:uid="{00000000-0005-0000-0000-0000621A0000}"/>
    <cellStyle name="normální 13 2 8 2 4" xfId="8926" xr:uid="{00000000-0005-0000-0000-0000631A0000}"/>
    <cellStyle name="normální 13 2 8 2 4 2" xfId="26155" xr:uid="{00000000-0005-0000-0000-0000641A0000}"/>
    <cellStyle name="normální 13 2 8 2 5" xfId="11982" xr:uid="{00000000-0005-0000-0000-0000651A0000}"/>
    <cellStyle name="normální 13 2 8 2 5 2" xfId="29148" xr:uid="{00000000-0005-0000-0000-0000661A0000}"/>
    <cellStyle name="normální 13 2 8 2 6" xfId="15043" xr:uid="{00000000-0005-0000-0000-0000671A0000}"/>
    <cellStyle name="normální 13 2 8 2 6 2" xfId="32141" xr:uid="{00000000-0005-0000-0000-0000681A0000}"/>
    <cellStyle name="normální 13 2 8 2 7" xfId="21382" xr:uid="{00000000-0005-0000-0000-0000691A0000}"/>
    <cellStyle name="normální 13 2 8 3" xfId="2864" xr:uid="{00000000-0005-0000-0000-00006A1A0000}"/>
    <cellStyle name="normální 13 2 8 3 2" xfId="5921" xr:uid="{00000000-0005-0000-0000-00006B1A0000}"/>
    <cellStyle name="normální 13 2 8 3 2 2" xfId="17355" xr:uid="{00000000-0005-0000-0000-00006C1A0000}"/>
    <cellStyle name="normální 13 2 8 3 2 2 2" xfId="34435" xr:uid="{00000000-0005-0000-0000-00006D1A0000}"/>
    <cellStyle name="normální 13 2 8 3 2 3" xfId="23393" xr:uid="{00000000-0005-0000-0000-00006E1A0000}"/>
    <cellStyle name="normální 13 2 8 3 3" xfId="9165" xr:uid="{00000000-0005-0000-0000-00006F1A0000}"/>
    <cellStyle name="normální 13 2 8 3 3 2" xfId="26394" xr:uid="{00000000-0005-0000-0000-0000701A0000}"/>
    <cellStyle name="normální 13 2 8 3 4" xfId="12223" xr:uid="{00000000-0005-0000-0000-0000711A0000}"/>
    <cellStyle name="normální 13 2 8 3 4 2" xfId="29387" xr:uid="{00000000-0005-0000-0000-0000721A0000}"/>
    <cellStyle name="normální 13 2 8 3 5" xfId="15282" xr:uid="{00000000-0005-0000-0000-0000731A0000}"/>
    <cellStyle name="normální 13 2 8 3 5 2" xfId="32380" xr:uid="{00000000-0005-0000-0000-0000741A0000}"/>
    <cellStyle name="normální 13 2 8 3 6" xfId="21638" xr:uid="{00000000-0005-0000-0000-0000751A0000}"/>
    <cellStyle name="normální 13 2 8 4" xfId="6549" xr:uid="{00000000-0005-0000-0000-0000761A0000}"/>
    <cellStyle name="normální 13 2 8 4 2" xfId="9767" xr:uid="{00000000-0005-0000-0000-0000771A0000}"/>
    <cellStyle name="normální 13 2 8 4 2 2" xfId="17356" xr:uid="{00000000-0005-0000-0000-0000781A0000}"/>
    <cellStyle name="normální 13 2 8 4 2 2 2" xfId="34436" xr:uid="{00000000-0005-0000-0000-0000791A0000}"/>
    <cellStyle name="normální 13 2 8 4 2 3" xfId="26995" xr:uid="{00000000-0005-0000-0000-00007A1A0000}"/>
    <cellStyle name="normální 13 2 8 4 3" xfId="12825" xr:uid="{00000000-0005-0000-0000-00007B1A0000}"/>
    <cellStyle name="normální 13 2 8 4 3 2" xfId="29989" xr:uid="{00000000-0005-0000-0000-00007C1A0000}"/>
    <cellStyle name="normální 13 2 8 4 4" xfId="15883" xr:uid="{00000000-0005-0000-0000-00007D1A0000}"/>
    <cellStyle name="normální 13 2 8 4 4 2" xfId="32981" xr:uid="{00000000-0005-0000-0000-00007E1A0000}"/>
    <cellStyle name="normální 13 2 8 4 5" xfId="23994" xr:uid="{00000000-0005-0000-0000-00007F1A0000}"/>
    <cellStyle name="normální 13 2 8 5" xfId="7172" xr:uid="{00000000-0005-0000-0000-0000801A0000}"/>
    <cellStyle name="normální 13 2 8 5 2" xfId="10367" xr:uid="{00000000-0005-0000-0000-0000811A0000}"/>
    <cellStyle name="normální 13 2 8 5 2 2" xfId="17357" xr:uid="{00000000-0005-0000-0000-0000821A0000}"/>
    <cellStyle name="normální 13 2 8 5 2 2 2" xfId="34437" xr:uid="{00000000-0005-0000-0000-0000831A0000}"/>
    <cellStyle name="normální 13 2 8 5 2 3" xfId="27595" xr:uid="{00000000-0005-0000-0000-0000841A0000}"/>
    <cellStyle name="normální 13 2 8 5 3" xfId="13425" xr:uid="{00000000-0005-0000-0000-0000851A0000}"/>
    <cellStyle name="normální 13 2 8 5 3 2" xfId="30589" xr:uid="{00000000-0005-0000-0000-0000861A0000}"/>
    <cellStyle name="normální 13 2 8 5 4" xfId="16483" xr:uid="{00000000-0005-0000-0000-0000871A0000}"/>
    <cellStyle name="normální 13 2 8 5 4 2" xfId="33581" xr:uid="{00000000-0005-0000-0000-0000881A0000}"/>
    <cellStyle name="normální 13 2 8 5 5" xfId="24594" xr:uid="{00000000-0005-0000-0000-0000891A0000}"/>
    <cellStyle name="normální 13 2 8 6" xfId="4276" xr:uid="{00000000-0005-0000-0000-00008A1A0000}"/>
    <cellStyle name="normální 13 2 8 6 2" xfId="17353" xr:uid="{00000000-0005-0000-0000-00008B1A0000}"/>
    <cellStyle name="normální 13 2 8 6 2 2" xfId="34433" xr:uid="{00000000-0005-0000-0000-00008C1A0000}"/>
    <cellStyle name="normální 13 2 8 6 3" xfId="22432" xr:uid="{00000000-0005-0000-0000-00008D1A0000}"/>
    <cellStyle name="normální 13 2 8 7" xfId="8290" xr:uid="{00000000-0005-0000-0000-00008E1A0000}"/>
    <cellStyle name="normální 13 2 8 7 2" xfId="25527" xr:uid="{00000000-0005-0000-0000-00008F1A0000}"/>
    <cellStyle name="normální 13 2 8 8" xfId="11341" xr:uid="{00000000-0005-0000-0000-0000901A0000}"/>
    <cellStyle name="normální 13 2 8 8 2" xfId="28519" xr:uid="{00000000-0005-0000-0000-0000911A0000}"/>
    <cellStyle name="normální 13 2 8 9" xfId="14411" xr:uid="{00000000-0005-0000-0000-0000921A0000}"/>
    <cellStyle name="normální 13 2 8 9 2" xfId="31514" xr:uid="{00000000-0005-0000-0000-0000931A0000}"/>
    <cellStyle name="normální 13 2 9" xfId="2313" xr:uid="{00000000-0005-0000-0000-0000941A0000}"/>
    <cellStyle name="Normální 13 2 9 10" xfId="7747" xr:uid="{00000000-0005-0000-0000-0000951A0000}"/>
    <cellStyle name="normální 13 2 9 11" xfId="21160" xr:uid="{00000000-0005-0000-0000-0000961A0000}"/>
    <cellStyle name="normální 13 2 9 2" xfId="2898" xr:uid="{00000000-0005-0000-0000-0000971A0000}"/>
    <cellStyle name="normální 13 2 9 2 10" xfId="21672" xr:uid="{00000000-0005-0000-0000-0000981A0000}"/>
    <cellStyle name="normální 13 2 9 2 2" xfId="5752" xr:uid="{00000000-0005-0000-0000-0000991A0000}"/>
    <cellStyle name="normální 13 2 9 2 2 2" xfId="9055" xr:uid="{00000000-0005-0000-0000-00009A1A0000}"/>
    <cellStyle name="normální 13 2 9 2 2 2 2" xfId="17359" xr:uid="{00000000-0005-0000-0000-00009B1A0000}"/>
    <cellStyle name="normální 13 2 9 2 2 2 2 2" xfId="34439" xr:uid="{00000000-0005-0000-0000-00009C1A0000}"/>
    <cellStyle name="normální 13 2 9 2 2 2 3" xfId="26284" xr:uid="{00000000-0005-0000-0000-00009D1A0000}"/>
    <cellStyle name="normální 13 2 9 2 2 3" xfId="12111" xr:uid="{00000000-0005-0000-0000-00009E1A0000}"/>
    <cellStyle name="normální 13 2 9 2 2 3 2" xfId="29277" xr:uid="{00000000-0005-0000-0000-00009F1A0000}"/>
    <cellStyle name="normální 13 2 9 2 2 4" xfId="15172" xr:uid="{00000000-0005-0000-0000-0000A01A0000}"/>
    <cellStyle name="normální 13 2 9 2 2 4 2" xfId="32270" xr:uid="{00000000-0005-0000-0000-0000A11A0000}"/>
    <cellStyle name="normální 13 2 9 2 2 5" xfId="23233" xr:uid="{00000000-0005-0000-0000-0000A21A0000}"/>
    <cellStyle name="normální 13 2 9 2 3" xfId="5922" xr:uid="{00000000-0005-0000-0000-0000A31A0000}"/>
    <cellStyle name="normální 13 2 9 2 3 2" xfId="9166" xr:uid="{00000000-0005-0000-0000-0000A41A0000}"/>
    <cellStyle name="normální 13 2 9 2 3 2 2" xfId="17360" xr:uid="{00000000-0005-0000-0000-0000A51A0000}"/>
    <cellStyle name="normální 13 2 9 2 3 2 2 2" xfId="34440" xr:uid="{00000000-0005-0000-0000-0000A61A0000}"/>
    <cellStyle name="normální 13 2 9 2 3 2 3" xfId="26395" xr:uid="{00000000-0005-0000-0000-0000A71A0000}"/>
    <cellStyle name="normální 13 2 9 2 3 3" xfId="12224" xr:uid="{00000000-0005-0000-0000-0000A81A0000}"/>
    <cellStyle name="normální 13 2 9 2 3 3 2" xfId="29388" xr:uid="{00000000-0005-0000-0000-0000A91A0000}"/>
    <cellStyle name="normální 13 2 9 2 3 4" xfId="15283" xr:uid="{00000000-0005-0000-0000-0000AA1A0000}"/>
    <cellStyle name="normální 13 2 9 2 3 4 2" xfId="32381" xr:uid="{00000000-0005-0000-0000-0000AB1A0000}"/>
    <cellStyle name="normální 13 2 9 2 3 5" xfId="23394" xr:uid="{00000000-0005-0000-0000-0000AC1A0000}"/>
    <cellStyle name="normální 13 2 9 2 4" xfId="6550" xr:uid="{00000000-0005-0000-0000-0000AD1A0000}"/>
    <cellStyle name="normální 13 2 9 2 4 2" xfId="9768" xr:uid="{00000000-0005-0000-0000-0000AE1A0000}"/>
    <cellStyle name="normální 13 2 9 2 4 2 2" xfId="17361" xr:uid="{00000000-0005-0000-0000-0000AF1A0000}"/>
    <cellStyle name="normální 13 2 9 2 4 2 2 2" xfId="34441" xr:uid="{00000000-0005-0000-0000-0000B01A0000}"/>
    <cellStyle name="normální 13 2 9 2 4 2 3" xfId="26996" xr:uid="{00000000-0005-0000-0000-0000B11A0000}"/>
    <cellStyle name="normální 13 2 9 2 4 3" xfId="12826" xr:uid="{00000000-0005-0000-0000-0000B21A0000}"/>
    <cellStyle name="normální 13 2 9 2 4 3 2" xfId="29990" xr:uid="{00000000-0005-0000-0000-0000B31A0000}"/>
    <cellStyle name="normální 13 2 9 2 4 4" xfId="15884" xr:uid="{00000000-0005-0000-0000-0000B41A0000}"/>
    <cellStyle name="normální 13 2 9 2 4 4 2" xfId="32982" xr:uid="{00000000-0005-0000-0000-0000B51A0000}"/>
    <cellStyle name="normální 13 2 9 2 4 5" xfId="23995" xr:uid="{00000000-0005-0000-0000-0000B61A0000}"/>
    <cellStyle name="normální 13 2 9 2 5" xfId="7173" xr:uid="{00000000-0005-0000-0000-0000B71A0000}"/>
    <cellStyle name="normální 13 2 9 2 5 2" xfId="10368" xr:uid="{00000000-0005-0000-0000-0000B81A0000}"/>
    <cellStyle name="normální 13 2 9 2 5 2 2" xfId="17362" xr:uid="{00000000-0005-0000-0000-0000B91A0000}"/>
    <cellStyle name="normální 13 2 9 2 5 2 2 2" xfId="34442" xr:uid="{00000000-0005-0000-0000-0000BA1A0000}"/>
    <cellStyle name="normální 13 2 9 2 5 2 3" xfId="27596" xr:uid="{00000000-0005-0000-0000-0000BB1A0000}"/>
    <cellStyle name="normální 13 2 9 2 5 3" xfId="13426" xr:uid="{00000000-0005-0000-0000-0000BC1A0000}"/>
    <cellStyle name="normální 13 2 9 2 5 3 2" xfId="30590" xr:uid="{00000000-0005-0000-0000-0000BD1A0000}"/>
    <cellStyle name="normální 13 2 9 2 5 4" xfId="16484" xr:uid="{00000000-0005-0000-0000-0000BE1A0000}"/>
    <cellStyle name="normální 13 2 9 2 5 4 2" xfId="33582" xr:uid="{00000000-0005-0000-0000-0000BF1A0000}"/>
    <cellStyle name="normální 13 2 9 2 5 5" xfId="24595" xr:uid="{00000000-0005-0000-0000-0000C01A0000}"/>
    <cellStyle name="normální 13 2 9 2 6" xfId="4490" xr:uid="{00000000-0005-0000-0000-0000C11A0000}"/>
    <cellStyle name="normální 13 2 9 2 6 2" xfId="17358" xr:uid="{00000000-0005-0000-0000-0000C21A0000}"/>
    <cellStyle name="normální 13 2 9 2 6 2 2" xfId="34438" xr:uid="{00000000-0005-0000-0000-0000C31A0000}"/>
    <cellStyle name="normální 13 2 9 2 6 3" xfId="22561" xr:uid="{00000000-0005-0000-0000-0000C41A0000}"/>
    <cellStyle name="normální 13 2 9 2 7" xfId="8419" xr:uid="{00000000-0005-0000-0000-0000C51A0000}"/>
    <cellStyle name="normální 13 2 9 2 7 2" xfId="25656" xr:uid="{00000000-0005-0000-0000-0000C61A0000}"/>
    <cellStyle name="normální 13 2 9 2 8" xfId="11472" xr:uid="{00000000-0005-0000-0000-0000C71A0000}"/>
    <cellStyle name="normální 13 2 9 2 8 2" xfId="28648" xr:uid="{00000000-0005-0000-0000-0000C81A0000}"/>
    <cellStyle name="normální 13 2 9 2 9" xfId="14540" xr:uid="{00000000-0005-0000-0000-0000C91A0000}"/>
    <cellStyle name="normální 13 2 9 2 9 2" xfId="31643" xr:uid="{00000000-0005-0000-0000-0000CA1A0000}"/>
    <cellStyle name="Normální 13 2 9 3" xfId="4331" xr:uid="{00000000-0005-0000-0000-0000CB1A0000}"/>
    <cellStyle name="Normální 13 2 9 4" xfId="7745" xr:uid="{00000000-0005-0000-0000-0000CC1A0000}"/>
    <cellStyle name="Normální 13 2 9 5" xfId="7811" xr:uid="{00000000-0005-0000-0000-0000CD1A0000}"/>
    <cellStyle name="Normální 13 2 9 6" xfId="7776" xr:uid="{00000000-0005-0000-0000-0000CE1A0000}"/>
    <cellStyle name="Normální 13 2 9 7" xfId="7831" xr:uid="{00000000-0005-0000-0000-0000CF1A0000}"/>
    <cellStyle name="Normální 13 2 9 8" xfId="7822" xr:uid="{00000000-0005-0000-0000-0000D01A0000}"/>
    <cellStyle name="Normální 13 2 9 9" xfId="7778" xr:uid="{00000000-0005-0000-0000-0000D11A0000}"/>
    <cellStyle name="Normální 13 20" xfId="6722" xr:uid="{00000000-0005-0000-0000-0000D21A0000}"/>
    <cellStyle name="Normální 13 21" xfId="6469" xr:uid="{00000000-0005-0000-0000-0000D31A0000}"/>
    <cellStyle name="Normální 13 22" xfId="7147" xr:uid="{00000000-0005-0000-0000-0000D41A0000}"/>
    <cellStyle name="normální 13 23" xfId="17225" xr:uid="{00000000-0005-0000-0000-0000D51A0000}"/>
    <cellStyle name="Normální 13 24" xfId="18003" xr:uid="{00000000-0005-0000-0000-0000D61A0000}"/>
    <cellStyle name="normální 13 25" xfId="20595" xr:uid="{00000000-0005-0000-0000-0000D71A0000}"/>
    <cellStyle name="normální 13 26" xfId="37036" xr:uid="{00000000-0005-0000-0000-0000D81A0000}"/>
    <cellStyle name="normální 13 3" xfId="1446" xr:uid="{00000000-0005-0000-0000-0000D91A0000}"/>
    <cellStyle name="normální 13 3 2" xfId="1447" xr:uid="{00000000-0005-0000-0000-0000DA1A0000}"/>
    <cellStyle name="normální 13 3 2 2" xfId="3477" xr:uid="{00000000-0005-0000-0000-0000DB1A0000}"/>
    <cellStyle name="normální 13 3 3" xfId="3478" xr:uid="{00000000-0005-0000-0000-0000DC1A0000}"/>
    <cellStyle name="normální 13 4" xfId="1502" xr:uid="{00000000-0005-0000-0000-0000DD1A0000}"/>
    <cellStyle name="Normální 13 5" xfId="1448" xr:uid="{00000000-0005-0000-0000-0000DE1A0000}"/>
    <cellStyle name="Normální 13 5 2" xfId="1861" xr:uid="{00000000-0005-0000-0000-0000DF1A0000}"/>
    <cellStyle name="Normální 13 5 3" xfId="1712" xr:uid="{00000000-0005-0000-0000-0000E01A0000}"/>
    <cellStyle name="Normální 13 5 4" xfId="4617" xr:uid="{00000000-0005-0000-0000-0000E11A0000}"/>
    <cellStyle name="Normální 13 6" xfId="1449" xr:uid="{00000000-0005-0000-0000-0000E21A0000}"/>
    <cellStyle name="Normální 13 6 2" xfId="2315" xr:uid="{00000000-0005-0000-0000-0000E31A0000}"/>
    <cellStyle name="Normální 13 6 3" xfId="1713" xr:uid="{00000000-0005-0000-0000-0000E41A0000}"/>
    <cellStyle name="Normální 13 7" xfId="1450" xr:uid="{00000000-0005-0000-0000-0000E51A0000}"/>
    <cellStyle name="Normální 13 7 2" xfId="1858" xr:uid="{00000000-0005-0000-0000-0000E61A0000}"/>
    <cellStyle name="Normální 13 8" xfId="1451" xr:uid="{00000000-0005-0000-0000-0000E71A0000}"/>
    <cellStyle name="Normální 13 8 2" xfId="1835" xr:uid="{00000000-0005-0000-0000-0000E81A0000}"/>
    <cellStyle name="Normální 13 9" xfId="1843" xr:uid="{00000000-0005-0000-0000-0000E91A0000}"/>
    <cellStyle name="Normální 13 9 2" xfId="4764" xr:uid="{00000000-0005-0000-0000-0000EA1A0000}"/>
    <cellStyle name="normální 14" xfId="2" xr:uid="{00000000-0005-0000-0000-0000EB1A0000}"/>
    <cellStyle name="normální 14 2" xfId="1452" xr:uid="{00000000-0005-0000-0000-0000EC1A0000}"/>
    <cellStyle name="normální 14 2 2" xfId="3479" xr:uid="{00000000-0005-0000-0000-0000ED1A0000}"/>
    <cellStyle name="normální 14 3" xfId="3480" xr:uid="{00000000-0005-0000-0000-0000EE1A0000}"/>
    <cellStyle name="normální 15" xfId="118" xr:uid="{00000000-0005-0000-0000-0000EF1A0000}"/>
    <cellStyle name="normální 15 2" xfId="1453" xr:uid="{00000000-0005-0000-0000-0000F01A0000}"/>
    <cellStyle name="normální 15 3" xfId="119" xr:uid="{00000000-0005-0000-0000-0000F11A0000}"/>
    <cellStyle name="normální 15 3 2" xfId="1454" xr:uid="{00000000-0005-0000-0000-0000F21A0000}"/>
    <cellStyle name="normální 15 3 2 2" xfId="3481" xr:uid="{00000000-0005-0000-0000-0000F31A0000}"/>
    <cellStyle name="normální 15 3 3" xfId="3482" xr:uid="{00000000-0005-0000-0000-0000F41A0000}"/>
    <cellStyle name="normální 15 4" xfId="1503" xr:uid="{00000000-0005-0000-0000-0000F51A0000}"/>
    <cellStyle name="normální 15 4 2" xfId="3483" xr:uid="{00000000-0005-0000-0000-0000F61A0000}"/>
    <cellStyle name="normální 15 5" xfId="3484" xr:uid="{00000000-0005-0000-0000-0000F71A0000}"/>
    <cellStyle name="Normální 16" xfId="120" xr:uid="{00000000-0005-0000-0000-0000F81A0000}"/>
    <cellStyle name="Normální 16 10" xfId="1821" xr:uid="{00000000-0005-0000-0000-0000F91A0000}"/>
    <cellStyle name="Normální 16 10 10" xfId="20921" xr:uid="{00000000-0005-0000-0000-0000FA1A0000}"/>
    <cellStyle name="Normální 16 10 2" xfId="2367" xr:uid="{00000000-0005-0000-0000-0000FB1A0000}"/>
    <cellStyle name="Normální 16 10 2 2" xfId="2933" xr:uid="{00000000-0005-0000-0000-0000FC1A0000}"/>
    <cellStyle name="Normální 16 10 2 2 2" xfId="17365" xr:uid="{00000000-0005-0000-0000-0000FD1A0000}"/>
    <cellStyle name="Normální 16 10 2 2 2 2" xfId="34445" xr:uid="{00000000-0005-0000-0000-0000FE1A0000}"/>
    <cellStyle name="Normální 16 10 2 2 3" xfId="21708" xr:uid="{00000000-0005-0000-0000-0000FF1A0000}"/>
    <cellStyle name="Normální 16 10 2 3" xfId="5463" xr:uid="{00000000-0005-0000-0000-0000001B0000}"/>
    <cellStyle name="Normální 16 10 2 3 2" xfId="22944" xr:uid="{00000000-0005-0000-0000-0000011B0000}"/>
    <cellStyle name="Normální 16 10 2 4" xfId="8768" xr:uid="{00000000-0005-0000-0000-0000021B0000}"/>
    <cellStyle name="Normální 16 10 2 4 2" xfId="25997" xr:uid="{00000000-0005-0000-0000-0000031B0000}"/>
    <cellStyle name="Normální 16 10 2 5" xfId="11824" xr:uid="{00000000-0005-0000-0000-0000041B0000}"/>
    <cellStyle name="Normální 16 10 2 5 2" xfId="28990" xr:uid="{00000000-0005-0000-0000-0000051B0000}"/>
    <cellStyle name="Normální 16 10 2 6" xfId="14885" xr:uid="{00000000-0005-0000-0000-0000061B0000}"/>
    <cellStyle name="Normální 16 10 2 6 2" xfId="31983" xr:uid="{00000000-0005-0000-0000-0000071B0000}"/>
    <cellStyle name="Normální 16 10 2 7" xfId="21196" xr:uid="{00000000-0005-0000-0000-0000081B0000}"/>
    <cellStyle name="Normální 16 10 3" xfId="2671" xr:uid="{00000000-0005-0000-0000-0000091B0000}"/>
    <cellStyle name="Normální 16 10 3 2" xfId="5928" xr:uid="{00000000-0005-0000-0000-00000A1B0000}"/>
    <cellStyle name="Normální 16 10 3 2 2" xfId="17366" xr:uid="{00000000-0005-0000-0000-00000B1B0000}"/>
    <cellStyle name="Normální 16 10 3 2 2 2" xfId="34446" xr:uid="{00000000-0005-0000-0000-00000C1B0000}"/>
    <cellStyle name="Normální 16 10 3 2 3" xfId="23396" xr:uid="{00000000-0005-0000-0000-00000D1B0000}"/>
    <cellStyle name="Normální 16 10 3 3" xfId="9168" xr:uid="{00000000-0005-0000-0000-00000E1B0000}"/>
    <cellStyle name="Normální 16 10 3 3 2" xfId="26397" xr:uid="{00000000-0005-0000-0000-00000F1B0000}"/>
    <cellStyle name="Normální 16 10 3 4" xfId="12226" xr:uid="{00000000-0005-0000-0000-0000101B0000}"/>
    <cellStyle name="Normální 16 10 3 4 2" xfId="29390" xr:uid="{00000000-0005-0000-0000-0000111B0000}"/>
    <cellStyle name="Normální 16 10 3 5" xfId="15285" xr:uid="{00000000-0005-0000-0000-0000121B0000}"/>
    <cellStyle name="Normální 16 10 3 5 2" xfId="32383" xr:uid="{00000000-0005-0000-0000-0000131B0000}"/>
    <cellStyle name="Normální 16 10 3 6" xfId="21452" xr:uid="{00000000-0005-0000-0000-0000141B0000}"/>
    <cellStyle name="Normální 16 10 4" xfId="6554" xr:uid="{00000000-0005-0000-0000-0000151B0000}"/>
    <cellStyle name="Normální 16 10 4 2" xfId="9770" xr:uid="{00000000-0005-0000-0000-0000161B0000}"/>
    <cellStyle name="Normální 16 10 4 2 2" xfId="17367" xr:uid="{00000000-0005-0000-0000-0000171B0000}"/>
    <cellStyle name="Normální 16 10 4 2 2 2" xfId="34447" xr:uid="{00000000-0005-0000-0000-0000181B0000}"/>
    <cellStyle name="Normální 16 10 4 2 3" xfId="26998" xr:uid="{00000000-0005-0000-0000-0000191B0000}"/>
    <cellStyle name="Normální 16 10 4 3" xfId="12828" xr:uid="{00000000-0005-0000-0000-00001A1B0000}"/>
    <cellStyle name="Normální 16 10 4 3 2" xfId="29992" xr:uid="{00000000-0005-0000-0000-00001B1B0000}"/>
    <cellStyle name="Normální 16 10 4 4" xfId="15886" xr:uid="{00000000-0005-0000-0000-00001C1B0000}"/>
    <cellStyle name="Normální 16 10 4 4 2" xfId="32984" xr:uid="{00000000-0005-0000-0000-00001D1B0000}"/>
    <cellStyle name="Normální 16 10 4 5" xfId="23997" xr:uid="{00000000-0005-0000-0000-00001E1B0000}"/>
    <cellStyle name="Normální 16 10 5" xfId="7175" xr:uid="{00000000-0005-0000-0000-00001F1B0000}"/>
    <cellStyle name="Normální 16 10 5 2" xfId="10370" xr:uid="{00000000-0005-0000-0000-0000201B0000}"/>
    <cellStyle name="Normální 16 10 5 2 2" xfId="17368" xr:uid="{00000000-0005-0000-0000-0000211B0000}"/>
    <cellStyle name="Normální 16 10 5 2 2 2" xfId="34448" xr:uid="{00000000-0005-0000-0000-0000221B0000}"/>
    <cellStyle name="Normální 16 10 5 2 3" xfId="27598" xr:uid="{00000000-0005-0000-0000-0000231B0000}"/>
    <cellStyle name="Normální 16 10 5 3" xfId="13428" xr:uid="{00000000-0005-0000-0000-0000241B0000}"/>
    <cellStyle name="Normální 16 10 5 3 2" xfId="30592" xr:uid="{00000000-0005-0000-0000-0000251B0000}"/>
    <cellStyle name="Normální 16 10 5 4" xfId="16486" xr:uid="{00000000-0005-0000-0000-0000261B0000}"/>
    <cellStyle name="Normální 16 10 5 4 2" xfId="33584" xr:uid="{00000000-0005-0000-0000-0000271B0000}"/>
    <cellStyle name="Normální 16 10 5 5" xfId="24597" xr:uid="{00000000-0005-0000-0000-0000281B0000}"/>
    <cellStyle name="Normální 16 10 6" xfId="4035" xr:uid="{00000000-0005-0000-0000-0000291B0000}"/>
    <cellStyle name="Normální 16 10 6 2" xfId="17364" xr:uid="{00000000-0005-0000-0000-00002A1B0000}"/>
    <cellStyle name="Normální 16 10 6 2 2" xfId="34444" xr:uid="{00000000-0005-0000-0000-00002B1B0000}"/>
    <cellStyle name="Normální 16 10 6 3" xfId="22265" xr:uid="{00000000-0005-0000-0000-00002C1B0000}"/>
    <cellStyle name="Normální 16 10 7" xfId="8130" xr:uid="{00000000-0005-0000-0000-00002D1B0000}"/>
    <cellStyle name="Normální 16 10 7 2" xfId="25367" xr:uid="{00000000-0005-0000-0000-00002E1B0000}"/>
    <cellStyle name="Normální 16 10 8" xfId="11178" xr:uid="{00000000-0005-0000-0000-00002F1B0000}"/>
    <cellStyle name="Normální 16 10 8 2" xfId="28359" xr:uid="{00000000-0005-0000-0000-0000301B0000}"/>
    <cellStyle name="Normální 16 10 9" xfId="14253" xr:uid="{00000000-0005-0000-0000-0000311B0000}"/>
    <cellStyle name="Normální 16 10 9 2" xfId="31356" xr:uid="{00000000-0005-0000-0000-0000321B0000}"/>
    <cellStyle name="Normální 16 11" xfId="2021" xr:uid="{00000000-0005-0000-0000-0000331B0000}"/>
    <cellStyle name="Normální 16 11 10" xfId="20988" xr:uid="{00000000-0005-0000-0000-0000341B0000}"/>
    <cellStyle name="Normální 16 11 2" xfId="2430" xr:uid="{00000000-0005-0000-0000-0000351B0000}"/>
    <cellStyle name="Normální 16 11 2 2" xfId="2982" xr:uid="{00000000-0005-0000-0000-0000361B0000}"/>
    <cellStyle name="Normální 16 11 2 2 2" xfId="17370" xr:uid="{00000000-0005-0000-0000-0000371B0000}"/>
    <cellStyle name="Normální 16 11 2 2 2 2" xfId="34450" xr:uid="{00000000-0005-0000-0000-0000381B0000}"/>
    <cellStyle name="Normální 16 11 2 2 3" xfId="21756" xr:uid="{00000000-0005-0000-0000-0000391B0000}"/>
    <cellStyle name="Normální 16 11 2 3" xfId="5494" xr:uid="{00000000-0005-0000-0000-00003A1B0000}"/>
    <cellStyle name="Normální 16 11 2 3 2" xfId="22975" xr:uid="{00000000-0005-0000-0000-00003B1B0000}"/>
    <cellStyle name="Normální 16 11 2 4" xfId="8797" xr:uid="{00000000-0005-0000-0000-00003C1B0000}"/>
    <cellStyle name="Normální 16 11 2 4 2" xfId="26026" xr:uid="{00000000-0005-0000-0000-00003D1B0000}"/>
    <cellStyle name="Normální 16 11 2 5" xfId="11853" xr:uid="{00000000-0005-0000-0000-00003E1B0000}"/>
    <cellStyle name="Normální 16 11 2 5 2" xfId="29019" xr:uid="{00000000-0005-0000-0000-00003F1B0000}"/>
    <cellStyle name="Normální 16 11 2 6" xfId="14914" xr:uid="{00000000-0005-0000-0000-0000401B0000}"/>
    <cellStyle name="Normální 16 11 2 6 2" xfId="32012" xr:uid="{00000000-0005-0000-0000-0000411B0000}"/>
    <cellStyle name="Normální 16 11 2 7" xfId="21244" xr:uid="{00000000-0005-0000-0000-0000421B0000}"/>
    <cellStyle name="Normální 16 11 3" xfId="2724" xr:uid="{00000000-0005-0000-0000-0000431B0000}"/>
    <cellStyle name="Normální 16 11 3 2" xfId="5929" xr:uid="{00000000-0005-0000-0000-0000441B0000}"/>
    <cellStyle name="Normální 16 11 3 2 2" xfId="17371" xr:uid="{00000000-0005-0000-0000-0000451B0000}"/>
    <cellStyle name="Normální 16 11 3 2 2 2" xfId="34451" xr:uid="{00000000-0005-0000-0000-0000461B0000}"/>
    <cellStyle name="Normální 16 11 3 2 3" xfId="23397" xr:uid="{00000000-0005-0000-0000-0000471B0000}"/>
    <cellStyle name="Normální 16 11 3 3" xfId="9169" xr:uid="{00000000-0005-0000-0000-0000481B0000}"/>
    <cellStyle name="Normální 16 11 3 3 2" xfId="26398" xr:uid="{00000000-0005-0000-0000-0000491B0000}"/>
    <cellStyle name="Normální 16 11 3 4" xfId="12227" xr:uid="{00000000-0005-0000-0000-00004A1B0000}"/>
    <cellStyle name="Normální 16 11 3 4 2" xfId="29391" xr:uid="{00000000-0005-0000-0000-00004B1B0000}"/>
    <cellStyle name="Normální 16 11 3 5" xfId="15286" xr:uid="{00000000-0005-0000-0000-00004C1B0000}"/>
    <cellStyle name="Normální 16 11 3 5 2" xfId="32384" xr:uid="{00000000-0005-0000-0000-00004D1B0000}"/>
    <cellStyle name="Normální 16 11 3 6" xfId="21500" xr:uid="{00000000-0005-0000-0000-00004E1B0000}"/>
    <cellStyle name="Normální 16 11 4" xfId="6555" xr:uid="{00000000-0005-0000-0000-00004F1B0000}"/>
    <cellStyle name="Normální 16 11 4 2" xfId="9771" xr:uid="{00000000-0005-0000-0000-0000501B0000}"/>
    <cellStyle name="Normální 16 11 4 2 2" xfId="17372" xr:uid="{00000000-0005-0000-0000-0000511B0000}"/>
    <cellStyle name="Normální 16 11 4 2 2 2" xfId="34452" xr:uid="{00000000-0005-0000-0000-0000521B0000}"/>
    <cellStyle name="Normální 16 11 4 2 3" xfId="26999" xr:uid="{00000000-0005-0000-0000-0000531B0000}"/>
    <cellStyle name="Normální 16 11 4 3" xfId="12829" xr:uid="{00000000-0005-0000-0000-0000541B0000}"/>
    <cellStyle name="Normální 16 11 4 3 2" xfId="29993" xr:uid="{00000000-0005-0000-0000-0000551B0000}"/>
    <cellStyle name="Normální 16 11 4 4" xfId="15887" xr:uid="{00000000-0005-0000-0000-0000561B0000}"/>
    <cellStyle name="Normální 16 11 4 4 2" xfId="32985" xr:uid="{00000000-0005-0000-0000-0000571B0000}"/>
    <cellStyle name="Normální 16 11 4 5" xfId="23998" xr:uid="{00000000-0005-0000-0000-0000581B0000}"/>
    <cellStyle name="Normální 16 11 5" xfId="7176" xr:uid="{00000000-0005-0000-0000-0000591B0000}"/>
    <cellStyle name="Normální 16 11 5 2" xfId="10371" xr:uid="{00000000-0005-0000-0000-00005A1B0000}"/>
    <cellStyle name="Normální 16 11 5 2 2" xfId="17373" xr:uid="{00000000-0005-0000-0000-00005B1B0000}"/>
    <cellStyle name="Normální 16 11 5 2 2 2" xfId="34453" xr:uid="{00000000-0005-0000-0000-00005C1B0000}"/>
    <cellStyle name="Normální 16 11 5 2 3" xfId="27599" xr:uid="{00000000-0005-0000-0000-00005D1B0000}"/>
    <cellStyle name="Normální 16 11 5 3" xfId="13429" xr:uid="{00000000-0005-0000-0000-00005E1B0000}"/>
    <cellStyle name="Normální 16 11 5 3 2" xfId="30593" xr:uid="{00000000-0005-0000-0000-00005F1B0000}"/>
    <cellStyle name="Normální 16 11 5 4" xfId="16487" xr:uid="{00000000-0005-0000-0000-0000601B0000}"/>
    <cellStyle name="Normální 16 11 5 4 2" xfId="33585" xr:uid="{00000000-0005-0000-0000-0000611B0000}"/>
    <cellStyle name="Normální 16 11 5 5" xfId="24598" xr:uid="{00000000-0005-0000-0000-0000621B0000}"/>
    <cellStyle name="Normální 16 11 6" xfId="4115" xr:uid="{00000000-0005-0000-0000-0000631B0000}"/>
    <cellStyle name="Normální 16 11 6 2" xfId="17369" xr:uid="{00000000-0005-0000-0000-0000641B0000}"/>
    <cellStyle name="Normální 16 11 6 2 2" xfId="34449" xr:uid="{00000000-0005-0000-0000-0000651B0000}"/>
    <cellStyle name="Normální 16 11 6 3" xfId="22303" xr:uid="{00000000-0005-0000-0000-0000661B0000}"/>
    <cellStyle name="Normální 16 11 7" xfId="8161" xr:uid="{00000000-0005-0000-0000-0000671B0000}"/>
    <cellStyle name="Normální 16 11 7 2" xfId="25398" xr:uid="{00000000-0005-0000-0000-0000681B0000}"/>
    <cellStyle name="Normální 16 11 8" xfId="11211" xr:uid="{00000000-0005-0000-0000-0000691B0000}"/>
    <cellStyle name="Normální 16 11 8 2" xfId="28390" xr:uid="{00000000-0005-0000-0000-00006A1B0000}"/>
    <cellStyle name="Normální 16 11 9" xfId="14282" xr:uid="{00000000-0005-0000-0000-00006B1B0000}"/>
    <cellStyle name="Normální 16 11 9 2" xfId="31385" xr:uid="{00000000-0005-0000-0000-00006C1B0000}"/>
    <cellStyle name="Normální 16 12" xfId="2090" xr:uid="{00000000-0005-0000-0000-00006D1B0000}"/>
    <cellStyle name="Normální 16 12 10" xfId="21023" xr:uid="{00000000-0005-0000-0000-00006E1B0000}"/>
    <cellStyle name="Normální 16 12 2" xfId="2462" xr:uid="{00000000-0005-0000-0000-00006F1B0000}"/>
    <cellStyle name="Normální 16 12 2 2" xfId="3017" xr:uid="{00000000-0005-0000-0000-0000701B0000}"/>
    <cellStyle name="Normální 16 12 2 2 2" xfId="17375" xr:uid="{00000000-0005-0000-0000-0000711B0000}"/>
    <cellStyle name="Normální 16 12 2 2 2 2" xfId="34455" xr:uid="{00000000-0005-0000-0000-0000721B0000}"/>
    <cellStyle name="Normální 16 12 2 2 3" xfId="21791" xr:uid="{00000000-0005-0000-0000-0000731B0000}"/>
    <cellStyle name="Normální 16 12 2 3" xfId="5501" xr:uid="{00000000-0005-0000-0000-0000741B0000}"/>
    <cellStyle name="Normální 16 12 2 3 2" xfId="22982" xr:uid="{00000000-0005-0000-0000-0000751B0000}"/>
    <cellStyle name="Normální 16 12 2 4" xfId="8804" xr:uid="{00000000-0005-0000-0000-0000761B0000}"/>
    <cellStyle name="Normální 16 12 2 4 2" xfId="26033" xr:uid="{00000000-0005-0000-0000-0000771B0000}"/>
    <cellStyle name="Normální 16 12 2 5" xfId="11860" xr:uid="{00000000-0005-0000-0000-0000781B0000}"/>
    <cellStyle name="Normální 16 12 2 5 2" xfId="29026" xr:uid="{00000000-0005-0000-0000-0000791B0000}"/>
    <cellStyle name="Normální 16 12 2 6" xfId="14921" xr:uid="{00000000-0005-0000-0000-00007A1B0000}"/>
    <cellStyle name="Normální 16 12 2 6 2" xfId="32019" xr:uid="{00000000-0005-0000-0000-00007B1B0000}"/>
    <cellStyle name="Normální 16 12 2 7" xfId="21279" xr:uid="{00000000-0005-0000-0000-00007C1B0000}"/>
    <cellStyle name="Normální 16 12 3" xfId="2760" xr:uid="{00000000-0005-0000-0000-00007D1B0000}"/>
    <cellStyle name="Normální 16 12 3 2" xfId="5930" xr:uid="{00000000-0005-0000-0000-00007E1B0000}"/>
    <cellStyle name="Normální 16 12 3 2 2" xfId="17376" xr:uid="{00000000-0005-0000-0000-00007F1B0000}"/>
    <cellStyle name="Normální 16 12 3 2 2 2" xfId="34456" xr:uid="{00000000-0005-0000-0000-0000801B0000}"/>
    <cellStyle name="Normální 16 12 3 2 3" xfId="23398" xr:uid="{00000000-0005-0000-0000-0000811B0000}"/>
    <cellStyle name="Normální 16 12 3 3" xfId="9170" xr:uid="{00000000-0005-0000-0000-0000821B0000}"/>
    <cellStyle name="Normální 16 12 3 3 2" xfId="26399" xr:uid="{00000000-0005-0000-0000-0000831B0000}"/>
    <cellStyle name="Normální 16 12 3 4" xfId="12228" xr:uid="{00000000-0005-0000-0000-0000841B0000}"/>
    <cellStyle name="Normální 16 12 3 4 2" xfId="29392" xr:uid="{00000000-0005-0000-0000-0000851B0000}"/>
    <cellStyle name="Normální 16 12 3 5" xfId="15287" xr:uid="{00000000-0005-0000-0000-0000861B0000}"/>
    <cellStyle name="Normální 16 12 3 5 2" xfId="32385" xr:uid="{00000000-0005-0000-0000-0000871B0000}"/>
    <cellStyle name="Normální 16 12 3 6" xfId="21535" xr:uid="{00000000-0005-0000-0000-0000881B0000}"/>
    <cellStyle name="Normální 16 12 4" xfId="6556" xr:uid="{00000000-0005-0000-0000-0000891B0000}"/>
    <cellStyle name="Normální 16 12 4 2" xfId="9772" xr:uid="{00000000-0005-0000-0000-00008A1B0000}"/>
    <cellStyle name="Normální 16 12 4 2 2" xfId="17377" xr:uid="{00000000-0005-0000-0000-00008B1B0000}"/>
    <cellStyle name="Normální 16 12 4 2 2 2" xfId="34457" xr:uid="{00000000-0005-0000-0000-00008C1B0000}"/>
    <cellStyle name="Normální 16 12 4 2 3" xfId="27000" xr:uid="{00000000-0005-0000-0000-00008D1B0000}"/>
    <cellStyle name="Normální 16 12 4 3" xfId="12830" xr:uid="{00000000-0005-0000-0000-00008E1B0000}"/>
    <cellStyle name="Normální 16 12 4 3 2" xfId="29994" xr:uid="{00000000-0005-0000-0000-00008F1B0000}"/>
    <cellStyle name="Normální 16 12 4 4" xfId="15888" xr:uid="{00000000-0005-0000-0000-0000901B0000}"/>
    <cellStyle name="Normální 16 12 4 4 2" xfId="32986" xr:uid="{00000000-0005-0000-0000-0000911B0000}"/>
    <cellStyle name="Normální 16 12 4 5" xfId="23999" xr:uid="{00000000-0005-0000-0000-0000921B0000}"/>
    <cellStyle name="Normální 16 12 5" xfId="7177" xr:uid="{00000000-0005-0000-0000-0000931B0000}"/>
    <cellStyle name="Normální 16 12 5 2" xfId="10372" xr:uid="{00000000-0005-0000-0000-0000941B0000}"/>
    <cellStyle name="Normální 16 12 5 2 2" xfId="17378" xr:uid="{00000000-0005-0000-0000-0000951B0000}"/>
    <cellStyle name="Normální 16 12 5 2 2 2" xfId="34458" xr:uid="{00000000-0005-0000-0000-0000961B0000}"/>
    <cellStyle name="Normální 16 12 5 2 3" xfId="27600" xr:uid="{00000000-0005-0000-0000-0000971B0000}"/>
    <cellStyle name="Normální 16 12 5 3" xfId="13430" xr:uid="{00000000-0005-0000-0000-0000981B0000}"/>
    <cellStyle name="Normální 16 12 5 3 2" xfId="30594" xr:uid="{00000000-0005-0000-0000-0000991B0000}"/>
    <cellStyle name="Normální 16 12 5 4" xfId="16488" xr:uid="{00000000-0005-0000-0000-00009A1B0000}"/>
    <cellStyle name="Normální 16 12 5 4 2" xfId="33586" xr:uid="{00000000-0005-0000-0000-00009B1B0000}"/>
    <cellStyle name="Normální 16 12 5 5" xfId="24599" xr:uid="{00000000-0005-0000-0000-00009C1B0000}"/>
    <cellStyle name="Normální 16 12 6" xfId="4128" xr:uid="{00000000-0005-0000-0000-00009D1B0000}"/>
    <cellStyle name="Normální 16 12 6 2" xfId="17374" xr:uid="{00000000-0005-0000-0000-00009E1B0000}"/>
    <cellStyle name="Normální 16 12 6 2 2" xfId="34454" xr:uid="{00000000-0005-0000-0000-00009F1B0000}"/>
    <cellStyle name="Normální 16 12 6 3" xfId="22310" xr:uid="{00000000-0005-0000-0000-0000A01B0000}"/>
    <cellStyle name="Normální 16 12 7" xfId="8168" xr:uid="{00000000-0005-0000-0000-0000A11B0000}"/>
    <cellStyle name="Normální 16 12 7 2" xfId="25405" xr:uid="{00000000-0005-0000-0000-0000A21B0000}"/>
    <cellStyle name="Normální 16 12 8" xfId="11218" xr:uid="{00000000-0005-0000-0000-0000A31B0000}"/>
    <cellStyle name="Normální 16 12 8 2" xfId="28397" xr:uid="{00000000-0005-0000-0000-0000A41B0000}"/>
    <cellStyle name="Normální 16 12 9" xfId="14289" xr:uid="{00000000-0005-0000-0000-0000A51B0000}"/>
    <cellStyle name="Normální 16 12 9 2" xfId="31392" xr:uid="{00000000-0005-0000-0000-0000A61B0000}"/>
    <cellStyle name="Normální 16 13" xfId="2166" xr:uid="{00000000-0005-0000-0000-0000A71B0000}"/>
    <cellStyle name="Normální 16 13 10" xfId="21058" xr:uid="{00000000-0005-0000-0000-0000A81B0000}"/>
    <cellStyle name="Normální 16 13 2" xfId="2498" xr:uid="{00000000-0005-0000-0000-0000A91B0000}"/>
    <cellStyle name="Normální 16 13 2 2" xfId="3052" xr:uid="{00000000-0005-0000-0000-0000AA1B0000}"/>
    <cellStyle name="Normální 16 13 2 2 2" xfId="17380" xr:uid="{00000000-0005-0000-0000-0000AB1B0000}"/>
    <cellStyle name="Normální 16 13 2 2 2 2" xfId="34460" xr:uid="{00000000-0005-0000-0000-0000AC1B0000}"/>
    <cellStyle name="Normální 16 13 2 2 3" xfId="21826" xr:uid="{00000000-0005-0000-0000-0000AD1B0000}"/>
    <cellStyle name="Normální 16 13 2 3" xfId="5508" xr:uid="{00000000-0005-0000-0000-0000AE1B0000}"/>
    <cellStyle name="Normální 16 13 2 3 2" xfId="22989" xr:uid="{00000000-0005-0000-0000-0000AF1B0000}"/>
    <cellStyle name="Normální 16 13 2 4" xfId="8811" xr:uid="{00000000-0005-0000-0000-0000B01B0000}"/>
    <cellStyle name="Normální 16 13 2 4 2" xfId="26040" xr:uid="{00000000-0005-0000-0000-0000B11B0000}"/>
    <cellStyle name="Normální 16 13 2 5" xfId="11867" xr:uid="{00000000-0005-0000-0000-0000B21B0000}"/>
    <cellStyle name="Normální 16 13 2 5 2" xfId="29033" xr:uid="{00000000-0005-0000-0000-0000B31B0000}"/>
    <cellStyle name="Normální 16 13 2 6" xfId="14928" xr:uid="{00000000-0005-0000-0000-0000B41B0000}"/>
    <cellStyle name="Normální 16 13 2 6 2" xfId="32026" xr:uid="{00000000-0005-0000-0000-0000B51B0000}"/>
    <cellStyle name="Normální 16 13 2 7" xfId="21314" xr:uid="{00000000-0005-0000-0000-0000B61B0000}"/>
    <cellStyle name="Normální 16 13 3" xfId="2795" xr:uid="{00000000-0005-0000-0000-0000B71B0000}"/>
    <cellStyle name="Normální 16 13 3 2" xfId="5931" xr:uid="{00000000-0005-0000-0000-0000B81B0000}"/>
    <cellStyle name="Normální 16 13 3 2 2" xfId="17381" xr:uid="{00000000-0005-0000-0000-0000B91B0000}"/>
    <cellStyle name="Normální 16 13 3 2 2 2" xfId="34461" xr:uid="{00000000-0005-0000-0000-0000BA1B0000}"/>
    <cellStyle name="Normální 16 13 3 2 3" xfId="23399" xr:uid="{00000000-0005-0000-0000-0000BB1B0000}"/>
    <cellStyle name="Normální 16 13 3 3" xfId="9171" xr:uid="{00000000-0005-0000-0000-0000BC1B0000}"/>
    <cellStyle name="Normální 16 13 3 3 2" xfId="26400" xr:uid="{00000000-0005-0000-0000-0000BD1B0000}"/>
    <cellStyle name="Normální 16 13 3 4" xfId="12229" xr:uid="{00000000-0005-0000-0000-0000BE1B0000}"/>
    <cellStyle name="Normální 16 13 3 4 2" xfId="29393" xr:uid="{00000000-0005-0000-0000-0000BF1B0000}"/>
    <cellStyle name="Normální 16 13 3 5" xfId="15288" xr:uid="{00000000-0005-0000-0000-0000C01B0000}"/>
    <cellStyle name="Normální 16 13 3 5 2" xfId="32386" xr:uid="{00000000-0005-0000-0000-0000C11B0000}"/>
    <cellStyle name="Normální 16 13 3 6" xfId="21570" xr:uid="{00000000-0005-0000-0000-0000C21B0000}"/>
    <cellStyle name="Normální 16 13 4" xfId="6557" xr:uid="{00000000-0005-0000-0000-0000C31B0000}"/>
    <cellStyle name="Normální 16 13 4 2" xfId="9773" xr:uid="{00000000-0005-0000-0000-0000C41B0000}"/>
    <cellStyle name="Normální 16 13 4 2 2" xfId="17382" xr:uid="{00000000-0005-0000-0000-0000C51B0000}"/>
    <cellStyle name="Normální 16 13 4 2 2 2" xfId="34462" xr:uid="{00000000-0005-0000-0000-0000C61B0000}"/>
    <cellStyle name="Normální 16 13 4 2 3" xfId="27001" xr:uid="{00000000-0005-0000-0000-0000C71B0000}"/>
    <cellStyle name="Normální 16 13 4 3" xfId="12831" xr:uid="{00000000-0005-0000-0000-0000C81B0000}"/>
    <cellStyle name="Normální 16 13 4 3 2" xfId="29995" xr:uid="{00000000-0005-0000-0000-0000C91B0000}"/>
    <cellStyle name="Normální 16 13 4 4" xfId="15889" xr:uid="{00000000-0005-0000-0000-0000CA1B0000}"/>
    <cellStyle name="Normální 16 13 4 4 2" xfId="32987" xr:uid="{00000000-0005-0000-0000-0000CB1B0000}"/>
    <cellStyle name="Normální 16 13 4 5" xfId="24000" xr:uid="{00000000-0005-0000-0000-0000CC1B0000}"/>
    <cellStyle name="Normální 16 13 5" xfId="7178" xr:uid="{00000000-0005-0000-0000-0000CD1B0000}"/>
    <cellStyle name="Normální 16 13 5 2" xfId="10373" xr:uid="{00000000-0005-0000-0000-0000CE1B0000}"/>
    <cellStyle name="Normální 16 13 5 2 2" xfId="17383" xr:uid="{00000000-0005-0000-0000-0000CF1B0000}"/>
    <cellStyle name="Normální 16 13 5 2 2 2" xfId="34463" xr:uid="{00000000-0005-0000-0000-0000D01B0000}"/>
    <cellStyle name="Normální 16 13 5 2 3" xfId="27601" xr:uid="{00000000-0005-0000-0000-0000D11B0000}"/>
    <cellStyle name="Normální 16 13 5 3" xfId="13431" xr:uid="{00000000-0005-0000-0000-0000D21B0000}"/>
    <cellStyle name="Normální 16 13 5 3 2" xfId="30595" xr:uid="{00000000-0005-0000-0000-0000D31B0000}"/>
    <cellStyle name="Normální 16 13 5 4" xfId="16489" xr:uid="{00000000-0005-0000-0000-0000D41B0000}"/>
    <cellStyle name="Normální 16 13 5 4 2" xfId="33587" xr:uid="{00000000-0005-0000-0000-0000D51B0000}"/>
    <cellStyle name="Normální 16 13 5 5" xfId="24600" xr:uid="{00000000-0005-0000-0000-0000D61B0000}"/>
    <cellStyle name="Normální 16 13 6" xfId="4143" xr:uid="{00000000-0005-0000-0000-0000D71B0000}"/>
    <cellStyle name="Normální 16 13 6 2" xfId="17379" xr:uid="{00000000-0005-0000-0000-0000D81B0000}"/>
    <cellStyle name="Normální 16 13 6 2 2" xfId="34459" xr:uid="{00000000-0005-0000-0000-0000D91B0000}"/>
    <cellStyle name="Normální 16 13 6 3" xfId="22317" xr:uid="{00000000-0005-0000-0000-0000DA1B0000}"/>
    <cellStyle name="Normální 16 13 7" xfId="8175" xr:uid="{00000000-0005-0000-0000-0000DB1B0000}"/>
    <cellStyle name="Normální 16 13 7 2" xfId="25412" xr:uid="{00000000-0005-0000-0000-0000DC1B0000}"/>
    <cellStyle name="Normální 16 13 8" xfId="11226" xr:uid="{00000000-0005-0000-0000-0000DD1B0000}"/>
    <cellStyle name="Normální 16 13 8 2" xfId="28404" xr:uid="{00000000-0005-0000-0000-0000DE1B0000}"/>
    <cellStyle name="Normální 16 13 9" xfId="14296" xr:uid="{00000000-0005-0000-0000-0000DF1B0000}"/>
    <cellStyle name="Normální 16 13 9 2" xfId="31399" xr:uid="{00000000-0005-0000-0000-0000E01B0000}"/>
    <cellStyle name="Normální 16 14" xfId="2217" xr:uid="{00000000-0005-0000-0000-0000E11B0000}"/>
    <cellStyle name="Normální 16 14 10" xfId="21093" xr:uid="{00000000-0005-0000-0000-0000E21B0000}"/>
    <cellStyle name="Normální 16 14 2" xfId="2536" xr:uid="{00000000-0005-0000-0000-0000E31B0000}"/>
    <cellStyle name="Normální 16 14 2 2" xfId="3087" xr:uid="{00000000-0005-0000-0000-0000E41B0000}"/>
    <cellStyle name="Normální 16 14 2 2 2" xfId="17385" xr:uid="{00000000-0005-0000-0000-0000E51B0000}"/>
    <cellStyle name="Normální 16 14 2 2 2 2" xfId="34465" xr:uid="{00000000-0005-0000-0000-0000E61B0000}"/>
    <cellStyle name="Normální 16 14 2 2 3" xfId="21861" xr:uid="{00000000-0005-0000-0000-0000E71B0000}"/>
    <cellStyle name="Normální 16 14 2 3" xfId="5581" xr:uid="{00000000-0005-0000-0000-0000E81B0000}"/>
    <cellStyle name="Normální 16 14 2 3 2" xfId="23062" xr:uid="{00000000-0005-0000-0000-0000E91B0000}"/>
    <cellStyle name="Normální 16 14 2 4" xfId="8884" xr:uid="{00000000-0005-0000-0000-0000EA1B0000}"/>
    <cellStyle name="Normální 16 14 2 4 2" xfId="26113" xr:uid="{00000000-0005-0000-0000-0000EB1B0000}"/>
    <cellStyle name="Normální 16 14 2 5" xfId="11940" xr:uid="{00000000-0005-0000-0000-0000EC1B0000}"/>
    <cellStyle name="Normální 16 14 2 5 2" xfId="29106" xr:uid="{00000000-0005-0000-0000-0000ED1B0000}"/>
    <cellStyle name="Normální 16 14 2 6" xfId="15001" xr:uid="{00000000-0005-0000-0000-0000EE1B0000}"/>
    <cellStyle name="Normální 16 14 2 6 2" xfId="32099" xr:uid="{00000000-0005-0000-0000-0000EF1B0000}"/>
    <cellStyle name="Normální 16 14 2 7" xfId="21349" xr:uid="{00000000-0005-0000-0000-0000F01B0000}"/>
    <cellStyle name="Normální 16 14 3" xfId="2830" xr:uid="{00000000-0005-0000-0000-0000F11B0000}"/>
    <cellStyle name="Normální 16 14 3 2" xfId="5932" xr:uid="{00000000-0005-0000-0000-0000F21B0000}"/>
    <cellStyle name="Normální 16 14 3 2 2" xfId="17386" xr:uid="{00000000-0005-0000-0000-0000F31B0000}"/>
    <cellStyle name="Normální 16 14 3 2 2 2" xfId="34466" xr:uid="{00000000-0005-0000-0000-0000F41B0000}"/>
    <cellStyle name="Normální 16 14 3 2 3" xfId="23400" xr:uid="{00000000-0005-0000-0000-0000F51B0000}"/>
    <cellStyle name="Normální 16 14 3 3" xfId="9172" xr:uid="{00000000-0005-0000-0000-0000F61B0000}"/>
    <cellStyle name="Normální 16 14 3 3 2" xfId="26401" xr:uid="{00000000-0005-0000-0000-0000F71B0000}"/>
    <cellStyle name="Normální 16 14 3 4" xfId="12230" xr:uid="{00000000-0005-0000-0000-0000F81B0000}"/>
    <cellStyle name="Normální 16 14 3 4 2" xfId="29394" xr:uid="{00000000-0005-0000-0000-0000F91B0000}"/>
    <cellStyle name="Normální 16 14 3 5" xfId="15289" xr:uid="{00000000-0005-0000-0000-0000FA1B0000}"/>
    <cellStyle name="Normální 16 14 3 5 2" xfId="32387" xr:uid="{00000000-0005-0000-0000-0000FB1B0000}"/>
    <cellStyle name="Normální 16 14 3 6" xfId="21605" xr:uid="{00000000-0005-0000-0000-0000FC1B0000}"/>
    <cellStyle name="Normální 16 14 4" xfId="6558" xr:uid="{00000000-0005-0000-0000-0000FD1B0000}"/>
    <cellStyle name="Normální 16 14 4 2" xfId="9774" xr:uid="{00000000-0005-0000-0000-0000FE1B0000}"/>
    <cellStyle name="Normální 16 14 4 2 2" xfId="17387" xr:uid="{00000000-0005-0000-0000-0000FF1B0000}"/>
    <cellStyle name="Normální 16 14 4 2 2 2" xfId="34467" xr:uid="{00000000-0005-0000-0000-0000001C0000}"/>
    <cellStyle name="Normální 16 14 4 2 3" xfId="27002" xr:uid="{00000000-0005-0000-0000-0000011C0000}"/>
    <cellStyle name="Normální 16 14 4 3" xfId="12832" xr:uid="{00000000-0005-0000-0000-0000021C0000}"/>
    <cellStyle name="Normální 16 14 4 3 2" xfId="29996" xr:uid="{00000000-0005-0000-0000-0000031C0000}"/>
    <cellStyle name="Normální 16 14 4 4" xfId="15890" xr:uid="{00000000-0005-0000-0000-0000041C0000}"/>
    <cellStyle name="Normální 16 14 4 4 2" xfId="32988" xr:uid="{00000000-0005-0000-0000-0000051C0000}"/>
    <cellStyle name="Normální 16 14 4 5" xfId="24001" xr:uid="{00000000-0005-0000-0000-0000061C0000}"/>
    <cellStyle name="Normální 16 14 5" xfId="7179" xr:uid="{00000000-0005-0000-0000-0000071C0000}"/>
    <cellStyle name="Normální 16 14 5 2" xfId="10374" xr:uid="{00000000-0005-0000-0000-0000081C0000}"/>
    <cellStyle name="Normální 16 14 5 2 2" xfId="17388" xr:uid="{00000000-0005-0000-0000-0000091C0000}"/>
    <cellStyle name="Normální 16 14 5 2 2 2" xfId="34468" xr:uid="{00000000-0005-0000-0000-00000A1C0000}"/>
    <cellStyle name="Normální 16 14 5 2 3" xfId="27602" xr:uid="{00000000-0005-0000-0000-00000B1C0000}"/>
    <cellStyle name="Normální 16 14 5 3" xfId="13432" xr:uid="{00000000-0005-0000-0000-00000C1C0000}"/>
    <cellStyle name="Normální 16 14 5 3 2" xfId="30596" xr:uid="{00000000-0005-0000-0000-00000D1C0000}"/>
    <cellStyle name="Normální 16 14 5 4" xfId="16490" xr:uid="{00000000-0005-0000-0000-00000E1C0000}"/>
    <cellStyle name="Normální 16 14 5 4 2" xfId="33588" xr:uid="{00000000-0005-0000-0000-00000F1C0000}"/>
    <cellStyle name="Normální 16 14 5 5" xfId="24601" xr:uid="{00000000-0005-0000-0000-0000101C0000}"/>
    <cellStyle name="Normální 16 14 6" xfId="4222" xr:uid="{00000000-0005-0000-0000-0000111C0000}"/>
    <cellStyle name="Normální 16 14 6 2" xfId="17384" xr:uid="{00000000-0005-0000-0000-0000121C0000}"/>
    <cellStyle name="Normální 16 14 6 2 2" xfId="34464" xr:uid="{00000000-0005-0000-0000-0000131C0000}"/>
    <cellStyle name="Normální 16 14 6 3" xfId="22390" xr:uid="{00000000-0005-0000-0000-0000141C0000}"/>
    <cellStyle name="Normální 16 14 7" xfId="8248" xr:uid="{00000000-0005-0000-0000-0000151C0000}"/>
    <cellStyle name="Normální 16 14 7 2" xfId="25485" xr:uid="{00000000-0005-0000-0000-0000161C0000}"/>
    <cellStyle name="Normální 16 14 8" xfId="11299" xr:uid="{00000000-0005-0000-0000-0000171C0000}"/>
    <cellStyle name="Normální 16 14 8 2" xfId="28477" xr:uid="{00000000-0005-0000-0000-0000181C0000}"/>
    <cellStyle name="Normální 16 14 9" xfId="14369" xr:uid="{00000000-0005-0000-0000-0000191C0000}"/>
    <cellStyle name="Normální 16 14 9 2" xfId="31472" xr:uid="{00000000-0005-0000-0000-00001A1C0000}"/>
    <cellStyle name="Normální 16 15" xfId="2269" xr:uid="{00000000-0005-0000-0000-00001B1C0000}"/>
    <cellStyle name="Normální 16 15 10" xfId="21128" xr:uid="{00000000-0005-0000-0000-00001C1C0000}"/>
    <cellStyle name="Normální 16 15 2" xfId="2572" xr:uid="{00000000-0005-0000-0000-00001D1C0000}"/>
    <cellStyle name="Normální 16 15 2 2" xfId="3122" xr:uid="{00000000-0005-0000-0000-00001E1C0000}"/>
    <cellStyle name="Normální 16 15 2 2 2" xfId="17390" xr:uid="{00000000-0005-0000-0000-00001F1C0000}"/>
    <cellStyle name="Normální 16 15 2 2 2 2" xfId="34470" xr:uid="{00000000-0005-0000-0000-0000201C0000}"/>
    <cellStyle name="Normální 16 15 2 2 3" xfId="21896" xr:uid="{00000000-0005-0000-0000-0000211C0000}"/>
    <cellStyle name="Normální 16 15 2 3" xfId="5625" xr:uid="{00000000-0005-0000-0000-0000221C0000}"/>
    <cellStyle name="Normální 16 15 2 3 2" xfId="23106" xr:uid="{00000000-0005-0000-0000-0000231C0000}"/>
    <cellStyle name="Normální 16 15 2 4" xfId="8928" xr:uid="{00000000-0005-0000-0000-0000241C0000}"/>
    <cellStyle name="Normální 16 15 2 4 2" xfId="26157" xr:uid="{00000000-0005-0000-0000-0000251C0000}"/>
    <cellStyle name="Normální 16 15 2 5" xfId="11984" xr:uid="{00000000-0005-0000-0000-0000261C0000}"/>
    <cellStyle name="Normální 16 15 2 5 2" xfId="29150" xr:uid="{00000000-0005-0000-0000-0000271C0000}"/>
    <cellStyle name="Normální 16 15 2 6" xfId="15045" xr:uid="{00000000-0005-0000-0000-0000281C0000}"/>
    <cellStyle name="Normální 16 15 2 6 2" xfId="32143" xr:uid="{00000000-0005-0000-0000-0000291C0000}"/>
    <cellStyle name="Normální 16 15 2 7" xfId="21384" xr:uid="{00000000-0005-0000-0000-00002A1C0000}"/>
    <cellStyle name="Normální 16 15 3" xfId="2866" xr:uid="{00000000-0005-0000-0000-00002B1C0000}"/>
    <cellStyle name="Normální 16 15 3 2" xfId="5933" xr:uid="{00000000-0005-0000-0000-00002C1C0000}"/>
    <cellStyle name="Normální 16 15 3 2 2" xfId="17391" xr:uid="{00000000-0005-0000-0000-00002D1C0000}"/>
    <cellStyle name="Normální 16 15 3 2 2 2" xfId="34471" xr:uid="{00000000-0005-0000-0000-00002E1C0000}"/>
    <cellStyle name="Normální 16 15 3 2 3" xfId="23401" xr:uid="{00000000-0005-0000-0000-00002F1C0000}"/>
    <cellStyle name="Normální 16 15 3 3" xfId="9173" xr:uid="{00000000-0005-0000-0000-0000301C0000}"/>
    <cellStyle name="Normální 16 15 3 3 2" xfId="26402" xr:uid="{00000000-0005-0000-0000-0000311C0000}"/>
    <cellStyle name="Normální 16 15 3 4" xfId="12231" xr:uid="{00000000-0005-0000-0000-0000321C0000}"/>
    <cellStyle name="Normální 16 15 3 4 2" xfId="29395" xr:uid="{00000000-0005-0000-0000-0000331C0000}"/>
    <cellStyle name="Normální 16 15 3 5" xfId="15290" xr:uid="{00000000-0005-0000-0000-0000341C0000}"/>
    <cellStyle name="Normální 16 15 3 5 2" xfId="32388" xr:uid="{00000000-0005-0000-0000-0000351C0000}"/>
    <cellStyle name="Normální 16 15 3 6" xfId="21640" xr:uid="{00000000-0005-0000-0000-0000361C0000}"/>
    <cellStyle name="Normální 16 15 4" xfId="6559" xr:uid="{00000000-0005-0000-0000-0000371C0000}"/>
    <cellStyle name="Normální 16 15 4 2" xfId="9775" xr:uid="{00000000-0005-0000-0000-0000381C0000}"/>
    <cellStyle name="Normální 16 15 4 2 2" xfId="17392" xr:uid="{00000000-0005-0000-0000-0000391C0000}"/>
    <cellStyle name="Normální 16 15 4 2 2 2" xfId="34472" xr:uid="{00000000-0005-0000-0000-00003A1C0000}"/>
    <cellStyle name="Normální 16 15 4 2 3" xfId="27003" xr:uid="{00000000-0005-0000-0000-00003B1C0000}"/>
    <cellStyle name="Normální 16 15 4 3" xfId="12833" xr:uid="{00000000-0005-0000-0000-00003C1C0000}"/>
    <cellStyle name="Normální 16 15 4 3 2" xfId="29997" xr:uid="{00000000-0005-0000-0000-00003D1C0000}"/>
    <cellStyle name="Normální 16 15 4 4" xfId="15891" xr:uid="{00000000-0005-0000-0000-00003E1C0000}"/>
    <cellStyle name="Normální 16 15 4 4 2" xfId="32989" xr:uid="{00000000-0005-0000-0000-00003F1C0000}"/>
    <cellStyle name="Normální 16 15 4 5" xfId="24002" xr:uid="{00000000-0005-0000-0000-0000401C0000}"/>
    <cellStyle name="Normální 16 15 5" xfId="7180" xr:uid="{00000000-0005-0000-0000-0000411C0000}"/>
    <cellStyle name="Normální 16 15 5 2" xfId="10375" xr:uid="{00000000-0005-0000-0000-0000421C0000}"/>
    <cellStyle name="Normální 16 15 5 2 2" xfId="17393" xr:uid="{00000000-0005-0000-0000-0000431C0000}"/>
    <cellStyle name="Normální 16 15 5 2 2 2" xfId="34473" xr:uid="{00000000-0005-0000-0000-0000441C0000}"/>
    <cellStyle name="Normální 16 15 5 2 3" xfId="27603" xr:uid="{00000000-0005-0000-0000-0000451C0000}"/>
    <cellStyle name="Normální 16 15 5 3" xfId="13433" xr:uid="{00000000-0005-0000-0000-0000461C0000}"/>
    <cellStyle name="Normální 16 15 5 3 2" xfId="30597" xr:uid="{00000000-0005-0000-0000-0000471C0000}"/>
    <cellStyle name="Normální 16 15 5 4" xfId="16491" xr:uid="{00000000-0005-0000-0000-0000481C0000}"/>
    <cellStyle name="Normální 16 15 5 4 2" xfId="33589" xr:uid="{00000000-0005-0000-0000-0000491C0000}"/>
    <cellStyle name="Normální 16 15 5 5" xfId="24602" xr:uid="{00000000-0005-0000-0000-00004A1C0000}"/>
    <cellStyle name="Normální 16 15 6" xfId="4279" xr:uid="{00000000-0005-0000-0000-00004B1C0000}"/>
    <cellStyle name="Normální 16 15 6 2" xfId="17389" xr:uid="{00000000-0005-0000-0000-00004C1C0000}"/>
    <cellStyle name="Normální 16 15 6 2 2" xfId="34469" xr:uid="{00000000-0005-0000-0000-00004D1C0000}"/>
    <cellStyle name="Normální 16 15 6 3" xfId="22434" xr:uid="{00000000-0005-0000-0000-00004E1C0000}"/>
    <cellStyle name="Normální 16 15 7" xfId="8292" xr:uid="{00000000-0005-0000-0000-00004F1C0000}"/>
    <cellStyle name="Normální 16 15 7 2" xfId="25529" xr:uid="{00000000-0005-0000-0000-0000501C0000}"/>
    <cellStyle name="Normální 16 15 8" xfId="11343" xr:uid="{00000000-0005-0000-0000-0000511C0000}"/>
    <cellStyle name="Normální 16 15 8 2" xfId="28521" xr:uid="{00000000-0005-0000-0000-0000521C0000}"/>
    <cellStyle name="Normální 16 15 9" xfId="14413" xr:uid="{00000000-0005-0000-0000-0000531C0000}"/>
    <cellStyle name="Normální 16 15 9 2" xfId="31516" xr:uid="{00000000-0005-0000-0000-0000541C0000}"/>
    <cellStyle name="Normální 16 16" xfId="2316" xr:uid="{00000000-0005-0000-0000-0000551C0000}"/>
    <cellStyle name="Normální 16 16 10" xfId="21162" xr:uid="{00000000-0005-0000-0000-0000561C0000}"/>
    <cellStyle name="Normální 16 16 2" xfId="2900" xr:uid="{00000000-0005-0000-0000-0000571C0000}"/>
    <cellStyle name="Normální 16 16 2 2" xfId="5750" xr:uid="{00000000-0005-0000-0000-0000581C0000}"/>
    <cellStyle name="Normální 16 16 2 2 2" xfId="17395" xr:uid="{00000000-0005-0000-0000-0000591C0000}"/>
    <cellStyle name="Normální 16 16 2 2 2 2" xfId="34475" xr:uid="{00000000-0005-0000-0000-00005A1C0000}"/>
    <cellStyle name="Normální 16 16 2 2 3" xfId="23231" xr:uid="{00000000-0005-0000-0000-00005B1C0000}"/>
    <cellStyle name="Normální 16 16 2 3" xfId="9053" xr:uid="{00000000-0005-0000-0000-00005C1C0000}"/>
    <cellStyle name="Normální 16 16 2 3 2" xfId="26282" xr:uid="{00000000-0005-0000-0000-00005D1C0000}"/>
    <cellStyle name="Normální 16 16 2 4" xfId="12109" xr:uid="{00000000-0005-0000-0000-00005E1C0000}"/>
    <cellStyle name="Normální 16 16 2 4 2" xfId="29275" xr:uid="{00000000-0005-0000-0000-00005F1C0000}"/>
    <cellStyle name="Normální 16 16 2 5" xfId="15170" xr:uid="{00000000-0005-0000-0000-0000601C0000}"/>
    <cellStyle name="Normální 16 16 2 5 2" xfId="32268" xr:uid="{00000000-0005-0000-0000-0000611C0000}"/>
    <cellStyle name="Normální 16 16 2 6" xfId="21674" xr:uid="{00000000-0005-0000-0000-0000621C0000}"/>
    <cellStyle name="Normální 16 16 3" xfId="5934" xr:uid="{00000000-0005-0000-0000-0000631C0000}"/>
    <cellStyle name="Normální 16 16 3 2" xfId="9174" xr:uid="{00000000-0005-0000-0000-0000641C0000}"/>
    <cellStyle name="Normální 16 16 3 2 2" xfId="17396" xr:uid="{00000000-0005-0000-0000-0000651C0000}"/>
    <cellStyle name="Normální 16 16 3 2 2 2" xfId="34476" xr:uid="{00000000-0005-0000-0000-0000661C0000}"/>
    <cellStyle name="Normální 16 16 3 2 3" xfId="26403" xr:uid="{00000000-0005-0000-0000-0000671C0000}"/>
    <cellStyle name="Normální 16 16 3 3" xfId="12232" xr:uid="{00000000-0005-0000-0000-0000681C0000}"/>
    <cellStyle name="Normální 16 16 3 3 2" xfId="29396" xr:uid="{00000000-0005-0000-0000-0000691C0000}"/>
    <cellStyle name="Normální 16 16 3 4" xfId="15291" xr:uid="{00000000-0005-0000-0000-00006A1C0000}"/>
    <cellStyle name="Normální 16 16 3 4 2" xfId="32389" xr:uid="{00000000-0005-0000-0000-00006B1C0000}"/>
    <cellStyle name="Normální 16 16 3 5" xfId="23402" xr:uid="{00000000-0005-0000-0000-00006C1C0000}"/>
    <cellStyle name="Normální 16 16 4" xfId="6560" xr:uid="{00000000-0005-0000-0000-00006D1C0000}"/>
    <cellStyle name="Normální 16 16 4 2" xfId="9776" xr:uid="{00000000-0005-0000-0000-00006E1C0000}"/>
    <cellStyle name="Normální 16 16 4 2 2" xfId="17397" xr:uid="{00000000-0005-0000-0000-00006F1C0000}"/>
    <cellStyle name="Normální 16 16 4 2 2 2" xfId="34477" xr:uid="{00000000-0005-0000-0000-0000701C0000}"/>
    <cellStyle name="Normální 16 16 4 2 3" xfId="27004" xr:uid="{00000000-0005-0000-0000-0000711C0000}"/>
    <cellStyle name="Normální 16 16 4 3" xfId="12834" xr:uid="{00000000-0005-0000-0000-0000721C0000}"/>
    <cellStyle name="Normální 16 16 4 3 2" xfId="29998" xr:uid="{00000000-0005-0000-0000-0000731C0000}"/>
    <cellStyle name="Normální 16 16 4 4" xfId="15892" xr:uid="{00000000-0005-0000-0000-0000741C0000}"/>
    <cellStyle name="Normální 16 16 4 4 2" xfId="32990" xr:uid="{00000000-0005-0000-0000-0000751C0000}"/>
    <cellStyle name="Normální 16 16 4 5" xfId="24003" xr:uid="{00000000-0005-0000-0000-0000761C0000}"/>
    <cellStyle name="Normální 16 16 5" xfId="7181" xr:uid="{00000000-0005-0000-0000-0000771C0000}"/>
    <cellStyle name="Normální 16 16 5 2" xfId="10376" xr:uid="{00000000-0005-0000-0000-0000781C0000}"/>
    <cellStyle name="Normální 16 16 5 2 2" xfId="17398" xr:uid="{00000000-0005-0000-0000-0000791C0000}"/>
    <cellStyle name="Normální 16 16 5 2 2 2" xfId="34478" xr:uid="{00000000-0005-0000-0000-00007A1C0000}"/>
    <cellStyle name="Normální 16 16 5 2 3" xfId="27604" xr:uid="{00000000-0005-0000-0000-00007B1C0000}"/>
    <cellStyle name="Normální 16 16 5 3" xfId="13434" xr:uid="{00000000-0005-0000-0000-00007C1C0000}"/>
    <cellStyle name="Normální 16 16 5 3 2" xfId="30598" xr:uid="{00000000-0005-0000-0000-00007D1C0000}"/>
    <cellStyle name="Normální 16 16 5 4" xfId="16492" xr:uid="{00000000-0005-0000-0000-00007E1C0000}"/>
    <cellStyle name="Normální 16 16 5 4 2" xfId="33590" xr:uid="{00000000-0005-0000-0000-00007F1C0000}"/>
    <cellStyle name="Normální 16 16 5 5" xfId="24603" xr:uid="{00000000-0005-0000-0000-0000801C0000}"/>
    <cellStyle name="Normální 16 16 6" xfId="4488" xr:uid="{00000000-0005-0000-0000-0000811C0000}"/>
    <cellStyle name="Normální 16 16 6 2" xfId="17394" xr:uid="{00000000-0005-0000-0000-0000821C0000}"/>
    <cellStyle name="Normální 16 16 6 2 2" xfId="34474" xr:uid="{00000000-0005-0000-0000-0000831C0000}"/>
    <cellStyle name="Normální 16 16 6 3" xfId="22559" xr:uid="{00000000-0005-0000-0000-0000841C0000}"/>
    <cellStyle name="Normální 16 16 7" xfId="8417" xr:uid="{00000000-0005-0000-0000-0000851C0000}"/>
    <cellStyle name="Normální 16 16 7 2" xfId="25654" xr:uid="{00000000-0005-0000-0000-0000861C0000}"/>
    <cellStyle name="Normální 16 16 8" xfId="11470" xr:uid="{00000000-0005-0000-0000-0000871C0000}"/>
    <cellStyle name="Normální 16 16 8 2" xfId="28646" xr:uid="{00000000-0005-0000-0000-0000881C0000}"/>
    <cellStyle name="Normální 16 16 9" xfId="14538" xr:uid="{00000000-0005-0000-0000-0000891C0000}"/>
    <cellStyle name="Normální 16 16 9 2" xfId="31641" xr:uid="{00000000-0005-0000-0000-00008A1C0000}"/>
    <cellStyle name="Normální 16 17" xfId="1714" xr:uid="{00000000-0005-0000-0000-00008B1C0000}"/>
    <cellStyle name="Normální 16 17 2" xfId="5122" xr:uid="{00000000-0005-0000-0000-00008C1C0000}"/>
    <cellStyle name="Normální 16 17 2 2" xfId="17399" xr:uid="{00000000-0005-0000-0000-00008D1C0000}"/>
    <cellStyle name="Normální 16 17 2 2 2" xfId="34479" xr:uid="{00000000-0005-0000-0000-00008E1C0000}"/>
    <cellStyle name="Normální 16 17 2 3" xfId="22685" xr:uid="{00000000-0005-0000-0000-00008F1C0000}"/>
    <cellStyle name="Normální 16 17 3" xfId="8521" xr:uid="{00000000-0005-0000-0000-0000901C0000}"/>
    <cellStyle name="Normální 16 17 3 2" xfId="25750" xr:uid="{00000000-0005-0000-0000-0000911C0000}"/>
    <cellStyle name="Normální 16 17 4" xfId="11577" xr:uid="{00000000-0005-0000-0000-0000921C0000}"/>
    <cellStyle name="Normální 16 17 4 2" xfId="28743" xr:uid="{00000000-0005-0000-0000-0000931C0000}"/>
    <cellStyle name="Normální 16 17 5" xfId="14638" xr:uid="{00000000-0005-0000-0000-0000941C0000}"/>
    <cellStyle name="Normální 16 17 5 2" xfId="31736" xr:uid="{00000000-0005-0000-0000-0000951C0000}"/>
    <cellStyle name="Normální 16 17 6" xfId="20887" xr:uid="{00000000-0005-0000-0000-0000961C0000}"/>
    <cellStyle name="Normální 16 18" xfId="2626" xr:uid="{00000000-0005-0000-0000-0000971C0000}"/>
    <cellStyle name="Normální 16 18 2" xfId="5927" xr:uid="{00000000-0005-0000-0000-0000981C0000}"/>
    <cellStyle name="Normální 16 18 2 2" xfId="17400" xr:uid="{00000000-0005-0000-0000-0000991C0000}"/>
    <cellStyle name="Normální 16 18 2 2 2" xfId="34480" xr:uid="{00000000-0005-0000-0000-00009A1C0000}"/>
    <cellStyle name="Normální 16 18 2 3" xfId="23395" xr:uid="{00000000-0005-0000-0000-00009B1C0000}"/>
    <cellStyle name="Normální 16 18 3" xfId="9167" xr:uid="{00000000-0005-0000-0000-00009C1C0000}"/>
    <cellStyle name="Normální 16 18 3 2" xfId="26396" xr:uid="{00000000-0005-0000-0000-00009D1C0000}"/>
    <cellStyle name="Normální 16 18 4" xfId="12225" xr:uid="{00000000-0005-0000-0000-00009E1C0000}"/>
    <cellStyle name="Normální 16 18 4 2" xfId="29389" xr:uid="{00000000-0005-0000-0000-00009F1C0000}"/>
    <cellStyle name="Normální 16 18 5" xfId="15284" xr:uid="{00000000-0005-0000-0000-0000A01C0000}"/>
    <cellStyle name="Normální 16 18 5 2" xfId="32382" xr:uid="{00000000-0005-0000-0000-0000A11C0000}"/>
    <cellStyle name="Normální 16 18 6" xfId="21418" xr:uid="{00000000-0005-0000-0000-0000A21C0000}"/>
    <cellStyle name="Normální 16 19" xfId="6553" xr:uid="{00000000-0005-0000-0000-0000A31C0000}"/>
    <cellStyle name="Normální 16 19 2" xfId="9769" xr:uid="{00000000-0005-0000-0000-0000A41C0000}"/>
    <cellStyle name="Normální 16 19 2 2" xfId="17401" xr:uid="{00000000-0005-0000-0000-0000A51C0000}"/>
    <cellStyle name="Normální 16 19 2 2 2" xfId="34481" xr:uid="{00000000-0005-0000-0000-0000A61C0000}"/>
    <cellStyle name="Normální 16 19 2 3" xfId="26997" xr:uid="{00000000-0005-0000-0000-0000A71C0000}"/>
    <cellStyle name="Normální 16 19 3" xfId="12827" xr:uid="{00000000-0005-0000-0000-0000A81C0000}"/>
    <cellStyle name="Normální 16 19 3 2" xfId="29991" xr:uid="{00000000-0005-0000-0000-0000A91C0000}"/>
    <cellStyle name="Normální 16 19 4" xfId="15885" xr:uid="{00000000-0005-0000-0000-0000AA1C0000}"/>
    <cellStyle name="Normální 16 19 4 2" xfId="32983" xr:uid="{00000000-0005-0000-0000-0000AB1C0000}"/>
    <cellStyle name="Normální 16 19 5" xfId="23996" xr:uid="{00000000-0005-0000-0000-0000AC1C0000}"/>
    <cellStyle name="Normální 16 2" xfId="255" xr:uid="{00000000-0005-0000-0000-0000AD1C0000}"/>
    <cellStyle name="Normální 16 2 10" xfId="36952" xr:uid="{00000000-0005-0000-0000-0000AE1C0000}"/>
    <cellStyle name="normální 16 2 11" xfId="37037" xr:uid="{00000000-0005-0000-0000-0000AF1C0000}"/>
    <cellStyle name="Normální 16 2 2" xfId="607" xr:uid="{00000000-0005-0000-0000-0000B01C0000}"/>
    <cellStyle name="Normální 16 2 2 2" xfId="1054" xr:uid="{00000000-0005-0000-0000-0000B11C0000}"/>
    <cellStyle name="Normální 16 2 2 3" xfId="36621" xr:uid="{00000000-0005-0000-0000-0000B21C0000}"/>
    <cellStyle name="Normální 16 2 3" xfId="716" xr:uid="{00000000-0005-0000-0000-0000B31C0000}"/>
    <cellStyle name="Normální 16 2 3 2" xfId="1160" xr:uid="{00000000-0005-0000-0000-0000B41C0000}"/>
    <cellStyle name="Normální 16 2 3 3" xfId="36727" xr:uid="{00000000-0005-0000-0000-0000B51C0000}"/>
    <cellStyle name="Normální 16 2 4" xfId="498" xr:uid="{00000000-0005-0000-0000-0000B61C0000}"/>
    <cellStyle name="Normální 16 2 4 2" xfId="36425" xr:uid="{00000000-0005-0000-0000-0000B71C0000}"/>
    <cellStyle name="Normální 16 2 4 3" xfId="1223" xr:uid="{00000000-0005-0000-0000-0000B81C0000}"/>
    <cellStyle name="Normální 16 2 5" xfId="826" xr:uid="{00000000-0005-0000-0000-0000B91C0000}"/>
    <cellStyle name="Normální 16 2 5 2" xfId="1432" xr:uid="{00000000-0005-0000-0000-0000BA1C0000}"/>
    <cellStyle name="Normální 16 2 6" xfId="942" xr:uid="{00000000-0005-0000-0000-0000BB1C0000}"/>
    <cellStyle name="normální 16 2 6 2" xfId="1455" xr:uid="{00000000-0005-0000-0000-0000BC1C0000}"/>
    <cellStyle name="Normální 16 2 7" xfId="36515" xr:uid="{00000000-0005-0000-0000-0000BD1C0000}"/>
    <cellStyle name="Normální 16 2 8" xfId="36839" xr:uid="{00000000-0005-0000-0000-0000BE1C0000}"/>
    <cellStyle name="Normální 16 2 9" xfId="36950" xr:uid="{00000000-0005-0000-0000-0000BF1C0000}"/>
    <cellStyle name="Normální 16 20" xfId="7174" xr:uid="{00000000-0005-0000-0000-0000C01C0000}"/>
    <cellStyle name="Normální 16 20 2" xfId="10369" xr:uid="{00000000-0005-0000-0000-0000C11C0000}"/>
    <cellStyle name="Normální 16 20 2 2" xfId="17402" xr:uid="{00000000-0005-0000-0000-0000C21C0000}"/>
    <cellStyle name="Normální 16 20 2 2 2" xfId="34482" xr:uid="{00000000-0005-0000-0000-0000C31C0000}"/>
    <cellStyle name="Normální 16 20 2 3" xfId="27597" xr:uid="{00000000-0005-0000-0000-0000C41C0000}"/>
    <cellStyle name="Normální 16 20 3" xfId="13427" xr:uid="{00000000-0005-0000-0000-0000C51C0000}"/>
    <cellStyle name="Normální 16 20 3 2" xfId="30591" xr:uid="{00000000-0005-0000-0000-0000C61C0000}"/>
    <cellStyle name="Normální 16 20 4" xfId="16485" xr:uid="{00000000-0005-0000-0000-0000C71C0000}"/>
    <cellStyle name="Normální 16 20 4 2" xfId="33583" xr:uid="{00000000-0005-0000-0000-0000C81C0000}"/>
    <cellStyle name="Normální 16 20 5" xfId="24596" xr:uid="{00000000-0005-0000-0000-0000C91C0000}"/>
    <cellStyle name="Normální 16 21" xfId="3178" xr:uid="{00000000-0005-0000-0000-0000CA1C0000}"/>
    <cellStyle name="Normální 16 21 2" xfId="17363" xr:uid="{00000000-0005-0000-0000-0000CB1C0000}"/>
    <cellStyle name="Normální 16 21 2 2" xfId="34443" xr:uid="{00000000-0005-0000-0000-0000CC1C0000}"/>
    <cellStyle name="Normální 16 21 3" xfId="21932" xr:uid="{00000000-0005-0000-0000-0000CD1C0000}"/>
    <cellStyle name="Normální 16 22" xfId="7879" xr:uid="{00000000-0005-0000-0000-0000CE1C0000}"/>
    <cellStyle name="Normální 16 22 2" xfId="25136" xr:uid="{00000000-0005-0000-0000-0000CF1C0000}"/>
    <cellStyle name="Normální 16 23" xfId="10913" xr:uid="{00000000-0005-0000-0000-0000D01C0000}"/>
    <cellStyle name="Normální 16 23 2" xfId="28128" xr:uid="{00000000-0005-0000-0000-0000D11C0000}"/>
    <cellStyle name="Normální 16 24" xfId="14002" xr:uid="{00000000-0005-0000-0000-0000D21C0000}"/>
    <cellStyle name="Normální 16 24 2" xfId="31126" xr:uid="{00000000-0005-0000-0000-0000D31C0000}"/>
    <cellStyle name="Normální 16 25" xfId="20731" xr:uid="{00000000-0005-0000-0000-0000D41C0000}"/>
    <cellStyle name="Normální 16 26" xfId="20698" xr:uid="{00000000-0005-0000-0000-0000D51C0000}"/>
    <cellStyle name="Normální 16 27" xfId="20728" xr:uid="{00000000-0005-0000-0000-0000D61C0000}"/>
    <cellStyle name="Normální 16 28" xfId="20727" xr:uid="{00000000-0005-0000-0000-0000D71C0000}"/>
    <cellStyle name="Normální 16 29" xfId="20754" xr:uid="{00000000-0005-0000-0000-0000D81C0000}"/>
    <cellStyle name="Normální 16 3" xfId="553" xr:uid="{00000000-0005-0000-0000-0000D91C0000}"/>
    <cellStyle name="Normální 16 3 2" xfId="1001" xr:uid="{00000000-0005-0000-0000-0000DA1C0000}"/>
    <cellStyle name="normální 16 3 2 2" xfId="3486" xr:uid="{00000000-0005-0000-0000-0000DB1C0000}"/>
    <cellStyle name="normální 16 3 2 3" xfId="1457" xr:uid="{00000000-0005-0000-0000-0000DC1C0000}"/>
    <cellStyle name="normální 16 3 3" xfId="3487" xr:uid="{00000000-0005-0000-0000-0000DD1C0000}"/>
    <cellStyle name="normální 16 3 4" xfId="1456" xr:uid="{00000000-0005-0000-0000-0000DE1C0000}"/>
    <cellStyle name="Normální 16 3 5" xfId="36568" xr:uid="{00000000-0005-0000-0000-0000DF1C0000}"/>
    <cellStyle name="Normální 16 3 6" xfId="37162" xr:uid="{00000000-0005-0000-0000-0000E01C0000}"/>
    <cellStyle name="Normální 16 30" xfId="20750" xr:uid="{00000000-0005-0000-0000-0000E11C0000}"/>
    <cellStyle name="Normální 16 31" xfId="20848" xr:uid="{00000000-0005-0000-0000-0000E21C0000}"/>
    <cellStyle name="Normální 16 32" xfId="36339" xr:uid="{00000000-0005-0000-0000-0000E31C0000}"/>
    <cellStyle name="Normální 16 33" xfId="36408" xr:uid="{00000000-0005-0000-0000-0000E41C0000}"/>
    <cellStyle name="Normální 16 34" xfId="36476" xr:uid="{00000000-0005-0000-0000-0000E51C0000}"/>
    <cellStyle name="Normální 16 35" xfId="36784" xr:uid="{00000000-0005-0000-0000-0000E61C0000}"/>
    <cellStyle name="Normální 16 36" xfId="36895" xr:uid="{00000000-0005-0000-0000-0000E71C0000}"/>
    <cellStyle name="Normální 16 37" xfId="36894" xr:uid="{00000000-0005-0000-0000-0000E81C0000}"/>
    <cellStyle name="Normální 16 38" xfId="37000" xr:uid="{00000000-0005-0000-0000-0000E91C0000}"/>
    <cellStyle name="Normální 16 4" xfId="662" xr:uid="{00000000-0005-0000-0000-0000EA1C0000}"/>
    <cellStyle name="Normální 16 4 10" xfId="2627" xr:uid="{00000000-0005-0000-0000-0000EB1C0000}"/>
    <cellStyle name="Normální 16 4 10 2" xfId="5935" xr:uid="{00000000-0005-0000-0000-0000EC1C0000}"/>
    <cellStyle name="Normální 16 4 10 2 2" xfId="17404" xr:uid="{00000000-0005-0000-0000-0000ED1C0000}"/>
    <cellStyle name="Normální 16 4 10 2 2 2" xfId="34484" xr:uid="{00000000-0005-0000-0000-0000EE1C0000}"/>
    <cellStyle name="Normální 16 4 10 2 3" xfId="23403" xr:uid="{00000000-0005-0000-0000-0000EF1C0000}"/>
    <cellStyle name="Normální 16 4 10 3" xfId="9175" xr:uid="{00000000-0005-0000-0000-0000F01C0000}"/>
    <cellStyle name="Normální 16 4 10 3 2" xfId="26404" xr:uid="{00000000-0005-0000-0000-0000F11C0000}"/>
    <cellStyle name="Normální 16 4 10 4" xfId="12233" xr:uid="{00000000-0005-0000-0000-0000F21C0000}"/>
    <cellStyle name="Normální 16 4 10 4 2" xfId="29397" xr:uid="{00000000-0005-0000-0000-0000F31C0000}"/>
    <cellStyle name="Normální 16 4 10 5" xfId="15292" xr:uid="{00000000-0005-0000-0000-0000F41C0000}"/>
    <cellStyle name="Normální 16 4 10 5 2" xfId="32390" xr:uid="{00000000-0005-0000-0000-0000F51C0000}"/>
    <cellStyle name="Normální 16 4 10 6" xfId="21419" xr:uid="{00000000-0005-0000-0000-0000F61C0000}"/>
    <cellStyle name="Normální 16 4 11" xfId="6562" xr:uid="{00000000-0005-0000-0000-0000F71C0000}"/>
    <cellStyle name="Normální 16 4 11 2" xfId="9777" xr:uid="{00000000-0005-0000-0000-0000F81C0000}"/>
    <cellStyle name="Normální 16 4 11 2 2" xfId="17405" xr:uid="{00000000-0005-0000-0000-0000F91C0000}"/>
    <cellStyle name="Normální 16 4 11 2 2 2" xfId="34485" xr:uid="{00000000-0005-0000-0000-0000FA1C0000}"/>
    <cellStyle name="Normální 16 4 11 2 3" xfId="27005" xr:uid="{00000000-0005-0000-0000-0000FB1C0000}"/>
    <cellStyle name="Normální 16 4 11 3" xfId="12835" xr:uid="{00000000-0005-0000-0000-0000FC1C0000}"/>
    <cellStyle name="Normální 16 4 11 3 2" xfId="29999" xr:uid="{00000000-0005-0000-0000-0000FD1C0000}"/>
    <cellStyle name="Normální 16 4 11 4" xfId="15893" xr:uid="{00000000-0005-0000-0000-0000FE1C0000}"/>
    <cellStyle name="Normální 16 4 11 4 2" xfId="32991" xr:uid="{00000000-0005-0000-0000-0000FF1C0000}"/>
    <cellStyle name="Normální 16 4 11 5" xfId="24004" xr:uid="{00000000-0005-0000-0000-0000001D0000}"/>
    <cellStyle name="Normální 16 4 12" xfId="7182" xr:uid="{00000000-0005-0000-0000-0000011D0000}"/>
    <cellStyle name="Normální 16 4 12 2" xfId="10377" xr:uid="{00000000-0005-0000-0000-0000021D0000}"/>
    <cellStyle name="Normální 16 4 12 2 2" xfId="17406" xr:uid="{00000000-0005-0000-0000-0000031D0000}"/>
    <cellStyle name="Normální 16 4 12 2 2 2" xfId="34486" xr:uid="{00000000-0005-0000-0000-0000041D0000}"/>
    <cellStyle name="Normální 16 4 12 2 3" xfId="27605" xr:uid="{00000000-0005-0000-0000-0000051D0000}"/>
    <cellStyle name="Normální 16 4 12 3" xfId="13435" xr:uid="{00000000-0005-0000-0000-0000061D0000}"/>
    <cellStyle name="Normální 16 4 12 3 2" xfId="30599" xr:uid="{00000000-0005-0000-0000-0000071D0000}"/>
    <cellStyle name="Normální 16 4 12 4" xfId="16493" xr:uid="{00000000-0005-0000-0000-0000081D0000}"/>
    <cellStyle name="Normální 16 4 12 4 2" xfId="33591" xr:uid="{00000000-0005-0000-0000-0000091D0000}"/>
    <cellStyle name="Normální 16 4 12 5" xfId="24604" xr:uid="{00000000-0005-0000-0000-00000A1D0000}"/>
    <cellStyle name="Normální 16 4 13" xfId="3179" xr:uid="{00000000-0005-0000-0000-00000B1D0000}"/>
    <cellStyle name="Normální 16 4 13 2" xfId="17403" xr:uid="{00000000-0005-0000-0000-00000C1D0000}"/>
    <cellStyle name="Normální 16 4 13 2 2" xfId="34483" xr:uid="{00000000-0005-0000-0000-00000D1D0000}"/>
    <cellStyle name="Normální 16 4 13 3" xfId="21933" xr:uid="{00000000-0005-0000-0000-00000E1D0000}"/>
    <cellStyle name="Normální 16 4 14" xfId="7880" xr:uid="{00000000-0005-0000-0000-00000F1D0000}"/>
    <cellStyle name="Normální 16 4 14 2" xfId="25137" xr:uid="{00000000-0005-0000-0000-0000101D0000}"/>
    <cellStyle name="Normální 16 4 15" xfId="10914" xr:uid="{00000000-0005-0000-0000-0000111D0000}"/>
    <cellStyle name="Normální 16 4 15 2" xfId="28129" xr:uid="{00000000-0005-0000-0000-0000121D0000}"/>
    <cellStyle name="Normální 16 4 16" xfId="14003" xr:uid="{00000000-0005-0000-0000-0000131D0000}"/>
    <cellStyle name="Normální 16 4 16 2" xfId="31127" xr:uid="{00000000-0005-0000-0000-0000141D0000}"/>
    <cellStyle name="Normální 16 4 17" xfId="20849" xr:uid="{00000000-0005-0000-0000-0000151D0000}"/>
    <cellStyle name="Normální 16 4 18" xfId="1458" xr:uid="{00000000-0005-0000-0000-0000161D0000}"/>
    <cellStyle name="Normální 16 4 19" xfId="36674" xr:uid="{00000000-0005-0000-0000-0000171D0000}"/>
    <cellStyle name="Normální 16 4 2" xfId="1107" xr:uid="{00000000-0005-0000-0000-0000181D0000}"/>
    <cellStyle name="Normální 16 4 2 10" xfId="10966" xr:uid="{00000000-0005-0000-0000-0000191D0000}"/>
    <cellStyle name="Normální 16 4 2 10 2" xfId="28166" xr:uid="{00000000-0005-0000-0000-00001A1D0000}"/>
    <cellStyle name="Normální 16 4 2 11" xfId="14053" xr:uid="{00000000-0005-0000-0000-00001B1D0000}"/>
    <cellStyle name="Normální 16 4 2 11 2" xfId="31164" xr:uid="{00000000-0005-0000-0000-00001C1D0000}"/>
    <cellStyle name="Normální 16 4 2 12" xfId="20949" xr:uid="{00000000-0005-0000-0000-00001D1D0000}"/>
    <cellStyle name="Normální 16 4 2 2" xfId="2377" xr:uid="{00000000-0005-0000-0000-00001E1D0000}"/>
    <cellStyle name="Normální 16 4 2 2 10" xfId="14216" xr:uid="{00000000-0005-0000-0000-00001F1D0000}"/>
    <cellStyle name="Normální 16 4 2 2 10 2" xfId="31319" xr:uid="{00000000-0005-0000-0000-0000201D0000}"/>
    <cellStyle name="Normální 16 4 2 2 11" xfId="21206" xr:uid="{00000000-0005-0000-0000-0000211D0000}"/>
    <cellStyle name="Normální 16 4 2 2 2" xfId="2943" xr:uid="{00000000-0005-0000-0000-0000221D0000}"/>
    <cellStyle name="Normální 16 4 2 2 2 10" xfId="21718" xr:uid="{00000000-0005-0000-0000-0000231D0000}"/>
    <cellStyle name="Normální 16 4 2 2 2 2" xfId="5483" xr:uid="{00000000-0005-0000-0000-0000241D0000}"/>
    <cellStyle name="Normální 16 4 2 2 2 2 2" xfId="8786" xr:uid="{00000000-0005-0000-0000-0000251D0000}"/>
    <cellStyle name="Normální 16 4 2 2 2 2 2 2" xfId="17410" xr:uid="{00000000-0005-0000-0000-0000261D0000}"/>
    <cellStyle name="Normální 16 4 2 2 2 2 2 2 2" xfId="34490" xr:uid="{00000000-0005-0000-0000-0000271D0000}"/>
    <cellStyle name="Normální 16 4 2 2 2 2 2 3" xfId="26015" xr:uid="{00000000-0005-0000-0000-0000281D0000}"/>
    <cellStyle name="Normální 16 4 2 2 2 2 3" xfId="11842" xr:uid="{00000000-0005-0000-0000-0000291D0000}"/>
    <cellStyle name="Normální 16 4 2 2 2 2 3 2" xfId="29008" xr:uid="{00000000-0005-0000-0000-00002A1D0000}"/>
    <cellStyle name="Normální 16 4 2 2 2 2 4" xfId="14903" xr:uid="{00000000-0005-0000-0000-00002B1D0000}"/>
    <cellStyle name="Normální 16 4 2 2 2 2 4 2" xfId="32001" xr:uid="{00000000-0005-0000-0000-00002C1D0000}"/>
    <cellStyle name="Normální 16 4 2 2 2 2 5" xfId="22964" xr:uid="{00000000-0005-0000-0000-00002D1D0000}"/>
    <cellStyle name="Normální 16 4 2 2 2 3" xfId="5938" xr:uid="{00000000-0005-0000-0000-00002E1D0000}"/>
    <cellStyle name="Normální 16 4 2 2 2 3 2" xfId="9178" xr:uid="{00000000-0005-0000-0000-00002F1D0000}"/>
    <cellStyle name="Normální 16 4 2 2 2 3 2 2" xfId="17411" xr:uid="{00000000-0005-0000-0000-0000301D0000}"/>
    <cellStyle name="Normální 16 4 2 2 2 3 2 2 2" xfId="34491" xr:uid="{00000000-0005-0000-0000-0000311D0000}"/>
    <cellStyle name="Normální 16 4 2 2 2 3 2 3" xfId="26407" xr:uid="{00000000-0005-0000-0000-0000321D0000}"/>
    <cellStyle name="Normální 16 4 2 2 2 3 3" xfId="12236" xr:uid="{00000000-0005-0000-0000-0000331D0000}"/>
    <cellStyle name="Normální 16 4 2 2 2 3 3 2" xfId="29400" xr:uid="{00000000-0005-0000-0000-0000341D0000}"/>
    <cellStyle name="Normální 16 4 2 2 2 3 4" xfId="15295" xr:uid="{00000000-0005-0000-0000-0000351D0000}"/>
    <cellStyle name="Normální 16 4 2 2 2 3 4 2" xfId="32393" xr:uid="{00000000-0005-0000-0000-0000361D0000}"/>
    <cellStyle name="Normální 16 4 2 2 2 3 5" xfId="23406" xr:uid="{00000000-0005-0000-0000-0000371D0000}"/>
    <cellStyle name="Normální 16 4 2 2 2 4" xfId="6565" xr:uid="{00000000-0005-0000-0000-0000381D0000}"/>
    <cellStyle name="Normální 16 4 2 2 2 4 2" xfId="9780" xr:uid="{00000000-0005-0000-0000-0000391D0000}"/>
    <cellStyle name="Normální 16 4 2 2 2 4 2 2" xfId="17412" xr:uid="{00000000-0005-0000-0000-00003A1D0000}"/>
    <cellStyle name="Normální 16 4 2 2 2 4 2 2 2" xfId="34492" xr:uid="{00000000-0005-0000-0000-00003B1D0000}"/>
    <cellStyle name="Normální 16 4 2 2 2 4 2 3" xfId="27008" xr:uid="{00000000-0005-0000-0000-00003C1D0000}"/>
    <cellStyle name="Normální 16 4 2 2 2 4 3" xfId="12838" xr:uid="{00000000-0005-0000-0000-00003D1D0000}"/>
    <cellStyle name="Normální 16 4 2 2 2 4 3 2" xfId="30002" xr:uid="{00000000-0005-0000-0000-00003E1D0000}"/>
    <cellStyle name="Normální 16 4 2 2 2 4 4" xfId="15896" xr:uid="{00000000-0005-0000-0000-00003F1D0000}"/>
    <cellStyle name="Normální 16 4 2 2 2 4 4 2" xfId="32994" xr:uid="{00000000-0005-0000-0000-0000401D0000}"/>
    <cellStyle name="Normální 16 4 2 2 2 4 5" xfId="24007" xr:uid="{00000000-0005-0000-0000-0000411D0000}"/>
    <cellStyle name="Normální 16 4 2 2 2 5" xfId="7185" xr:uid="{00000000-0005-0000-0000-0000421D0000}"/>
    <cellStyle name="Normální 16 4 2 2 2 5 2" xfId="10380" xr:uid="{00000000-0005-0000-0000-0000431D0000}"/>
    <cellStyle name="Normální 16 4 2 2 2 5 2 2" xfId="17413" xr:uid="{00000000-0005-0000-0000-0000441D0000}"/>
    <cellStyle name="Normální 16 4 2 2 2 5 2 2 2" xfId="34493" xr:uid="{00000000-0005-0000-0000-0000451D0000}"/>
    <cellStyle name="Normální 16 4 2 2 2 5 2 3" xfId="27608" xr:uid="{00000000-0005-0000-0000-0000461D0000}"/>
    <cellStyle name="Normální 16 4 2 2 2 5 3" xfId="13438" xr:uid="{00000000-0005-0000-0000-0000471D0000}"/>
    <cellStyle name="Normální 16 4 2 2 2 5 3 2" xfId="30602" xr:uid="{00000000-0005-0000-0000-0000481D0000}"/>
    <cellStyle name="Normální 16 4 2 2 2 5 4" xfId="16496" xr:uid="{00000000-0005-0000-0000-0000491D0000}"/>
    <cellStyle name="Normální 16 4 2 2 2 5 4 2" xfId="33594" xr:uid="{00000000-0005-0000-0000-00004A1D0000}"/>
    <cellStyle name="Normální 16 4 2 2 2 5 5" xfId="24607" xr:uid="{00000000-0005-0000-0000-00004B1D0000}"/>
    <cellStyle name="Normální 16 4 2 2 2 6" xfId="4081" xr:uid="{00000000-0005-0000-0000-00004C1D0000}"/>
    <cellStyle name="Normální 16 4 2 2 2 6 2" xfId="17409" xr:uid="{00000000-0005-0000-0000-00004D1D0000}"/>
    <cellStyle name="Normální 16 4 2 2 2 6 2 2" xfId="34489" xr:uid="{00000000-0005-0000-0000-00004E1D0000}"/>
    <cellStyle name="Normální 16 4 2 2 2 6 3" xfId="22292" xr:uid="{00000000-0005-0000-0000-00004F1D0000}"/>
    <cellStyle name="Normální 16 4 2 2 2 7" xfId="8150" xr:uid="{00000000-0005-0000-0000-0000501D0000}"/>
    <cellStyle name="Normální 16 4 2 2 2 7 2" xfId="25387" xr:uid="{00000000-0005-0000-0000-0000511D0000}"/>
    <cellStyle name="Normální 16 4 2 2 2 8" xfId="11199" xr:uid="{00000000-0005-0000-0000-0000521D0000}"/>
    <cellStyle name="Normální 16 4 2 2 2 8 2" xfId="28379" xr:uid="{00000000-0005-0000-0000-0000531D0000}"/>
    <cellStyle name="Normální 16 4 2 2 2 9" xfId="14271" xr:uid="{00000000-0005-0000-0000-0000541D0000}"/>
    <cellStyle name="Normální 16 4 2 2 2 9 2" xfId="31374" xr:uid="{00000000-0005-0000-0000-0000551D0000}"/>
    <cellStyle name="Normální 16 4 2 2 3" xfId="5425" xr:uid="{00000000-0005-0000-0000-0000561D0000}"/>
    <cellStyle name="Normální 16 4 2 2 3 2" xfId="8731" xr:uid="{00000000-0005-0000-0000-0000571D0000}"/>
    <cellStyle name="Normální 16 4 2 2 3 2 2" xfId="17414" xr:uid="{00000000-0005-0000-0000-0000581D0000}"/>
    <cellStyle name="Normální 16 4 2 2 3 2 2 2" xfId="34494" xr:uid="{00000000-0005-0000-0000-0000591D0000}"/>
    <cellStyle name="Normální 16 4 2 2 3 2 3" xfId="25960" xr:uid="{00000000-0005-0000-0000-00005A1D0000}"/>
    <cellStyle name="Normální 16 4 2 2 3 3" xfId="11787" xr:uid="{00000000-0005-0000-0000-00005B1D0000}"/>
    <cellStyle name="Normální 16 4 2 2 3 3 2" xfId="28953" xr:uid="{00000000-0005-0000-0000-00005C1D0000}"/>
    <cellStyle name="Normální 16 4 2 2 3 4" xfId="14848" xr:uid="{00000000-0005-0000-0000-00005D1D0000}"/>
    <cellStyle name="Normální 16 4 2 2 3 4 2" xfId="31946" xr:uid="{00000000-0005-0000-0000-00005E1D0000}"/>
    <cellStyle name="Normální 16 4 2 2 3 5" xfId="22906" xr:uid="{00000000-0005-0000-0000-00005F1D0000}"/>
    <cellStyle name="Normální 16 4 2 2 4" xfId="5937" xr:uid="{00000000-0005-0000-0000-0000601D0000}"/>
    <cellStyle name="Normální 16 4 2 2 4 2" xfId="9177" xr:uid="{00000000-0005-0000-0000-0000611D0000}"/>
    <cellStyle name="Normální 16 4 2 2 4 2 2" xfId="17415" xr:uid="{00000000-0005-0000-0000-0000621D0000}"/>
    <cellStyle name="Normální 16 4 2 2 4 2 2 2" xfId="34495" xr:uid="{00000000-0005-0000-0000-0000631D0000}"/>
    <cellStyle name="Normální 16 4 2 2 4 2 3" xfId="26406" xr:uid="{00000000-0005-0000-0000-0000641D0000}"/>
    <cellStyle name="Normální 16 4 2 2 4 3" xfId="12235" xr:uid="{00000000-0005-0000-0000-0000651D0000}"/>
    <cellStyle name="Normální 16 4 2 2 4 3 2" xfId="29399" xr:uid="{00000000-0005-0000-0000-0000661D0000}"/>
    <cellStyle name="Normální 16 4 2 2 4 4" xfId="15294" xr:uid="{00000000-0005-0000-0000-0000671D0000}"/>
    <cellStyle name="Normální 16 4 2 2 4 4 2" xfId="32392" xr:uid="{00000000-0005-0000-0000-0000681D0000}"/>
    <cellStyle name="Normální 16 4 2 2 4 5" xfId="23405" xr:uid="{00000000-0005-0000-0000-0000691D0000}"/>
    <cellStyle name="Normální 16 4 2 2 5" xfId="6564" xr:uid="{00000000-0005-0000-0000-00006A1D0000}"/>
    <cellStyle name="Normální 16 4 2 2 5 2" xfId="9779" xr:uid="{00000000-0005-0000-0000-00006B1D0000}"/>
    <cellStyle name="Normální 16 4 2 2 5 2 2" xfId="17416" xr:uid="{00000000-0005-0000-0000-00006C1D0000}"/>
    <cellStyle name="Normální 16 4 2 2 5 2 2 2" xfId="34496" xr:uid="{00000000-0005-0000-0000-00006D1D0000}"/>
    <cellStyle name="Normální 16 4 2 2 5 2 3" xfId="27007" xr:uid="{00000000-0005-0000-0000-00006E1D0000}"/>
    <cellStyle name="Normální 16 4 2 2 5 3" xfId="12837" xr:uid="{00000000-0005-0000-0000-00006F1D0000}"/>
    <cellStyle name="Normální 16 4 2 2 5 3 2" xfId="30001" xr:uid="{00000000-0005-0000-0000-0000701D0000}"/>
    <cellStyle name="Normální 16 4 2 2 5 4" xfId="15895" xr:uid="{00000000-0005-0000-0000-0000711D0000}"/>
    <cellStyle name="Normální 16 4 2 2 5 4 2" xfId="32993" xr:uid="{00000000-0005-0000-0000-0000721D0000}"/>
    <cellStyle name="Normální 16 4 2 2 5 5" xfId="24006" xr:uid="{00000000-0005-0000-0000-0000731D0000}"/>
    <cellStyle name="Normální 16 4 2 2 6" xfId="7184" xr:uid="{00000000-0005-0000-0000-0000741D0000}"/>
    <cellStyle name="Normální 16 4 2 2 6 2" xfId="10379" xr:uid="{00000000-0005-0000-0000-0000751D0000}"/>
    <cellStyle name="Normální 16 4 2 2 6 2 2" xfId="17417" xr:uid="{00000000-0005-0000-0000-0000761D0000}"/>
    <cellStyle name="Normální 16 4 2 2 6 2 2 2" xfId="34497" xr:uid="{00000000-0005-0000-0000-0000771D0000}"/>
    <cellStyle name="Normální 16 4 2 2 6 2 3" xfId="27607" xr:uid="{00000000-0005-0000-0000-0000781D0000}"/>
    <cellStyle name="Normální 16 4 2 2 6 3" xfId="13437" xr:uid="{00000000-0005-0000-0000-0000791D0000}"/>
    <cellStyle name="Normální 16 4 2 2 6 3 2" xfId="30601" xr:uid="{00000000-0005-0000-0000-00007A1D0000}"/>
    <cellStyle name="Normální 16 4 2 2 6 4" xfId="16495" xr:uid="{00000000-0005-0000-0000-00007B1D0000}"/>
    <cellStyle name="Normální 16 4 2 2 6 4 2" xfId="33593" xr:uid="{00000000-0005-0000-0000-00007C1D0000}"/>
    <cellStyle name="Normální 16 4 2 2 6 5" xfId="24606" xr:uid="{00000000-0005-0000-0000-00007D1D0000}"/>
    <cellStyle name="Normální 16 4 2 2 7" xfId="3940" xr:uid="{00000000-0005-0000-0000-00007E1D0000}"/>
    <cellStyle name="Normální 16 4 2 2 7 2" xfId="17408" xr:uid="{00000000-0005-0000-0000-00007F1D0000}"/>
    <cellStyle name="Normální 16 4 2 2 7 2 2" xfId="34488" xr:uid="{00000000-0005-0000-0000-0000801D0000}"/>
    <cellStyle name="Normální 16 4 2 2 7 3" xfId="22215" xr:uid="{00000000-0005-0000-0000-0000811D0000}"/>
    <cellStyle name="Normální 16 4 2 2 8" xfId="8092" xr:uid="{00000000-0005-0000-0000-0000821D0000}"/>
    <cellStyle name="Normální 16 4 2 2 8 2" xfId="25329" xr:uid="{00000000-0005-0000-0000-0000831D0000}"/>
    <cellStyle name="Normální 16 4 2 2 9" xfId="11138" xr:uid="{00000000-0005-0000-0000-0000841D0000}"/>
    <cellStyle name="Normální 16 4 2 2 9 2" xfId="28321" xr:uid="{00000000-0005-0000-0000-0000851D0000}"/>
    <cellStyle name="Normální 16 4 2 3" xfId="2683" xr:uid="{00000000-0005-0000-0000-0000861D0000}"/>
    <cellStyle name="Normální 16 4 2 3 10" xfId="21462" xr:uid="{00000000-0005-0000-0000-0000871D0000}"/>
    <cellStyle name="Normální 16 4 2 3 2" xfId="5482" xr:uid="{00000000-0005-0000-0000-0000881D0000}"/>
    <cellStyle name="Normální 16 4 2 3 2 2" xfId="8785" xr:uid="{00000000-0005-0000-0000-0000891D0000}"/>
    <cellStyle name="Normální 16 4 2 3 2 2 2" xfId="17419" xr:uid="{00000000-0005-0000-0000-00008A1D0000}"/>
    <cellStyle name="Normální 16 4 2 3 2 2 2 2" xfId="34499" xr:uid="{00000000-0005-0000-0000-00008B1D0000}"/>
    <cellStyle name="Normální 16 4 2 3 2 2 3" xfId="26014" xr:uid="{00000000-0005-0000-0000-00008C1D0000}"/>
    <cellStyle name="Normální 16 4 2 3 2 3" xfId="11841" xr:uid="{00000000-0005-0000-0000-00008D1D0000}"/>
    <cellStyle name="Normální 16 4 2 3 2 3 2" xfId="29007" xr:uid="{00000000-0005-0000-0000-00008E1D0000}"/>
    <cellStyle name="Normální 16 4 2 3 2 4" xfId="14902" xr:uid="{00000000-0005-0000-0000-00008F1D0000}"/>
    <cellStyle name="Normální 16 4 2 3 2 4 2" xfId="32000" xr:uid="{00000000-0005-0000-0000-0000901D0000}"/>
    <cellStyle name="Normální 16 4 2 3 2 5" xfId="22963" xr:uid="{00000000-0005-0000-0000-0000911D0000}"/>
    <cellStyle name="Normální 16 4 2 3 3" xfId="5939" xr:uid="{00000000-0005-0000-0000-0000921D0000}"/>
    <cellStyle name="Normální 16 4 2 3 3 2" xfId="9179" xr:uid="{00000000-0005-0000-0000-0000931D0000}"/>
    <cellStyle name="Normální 16 4 2 3 3 2 2" xfId="17420" xr:uid="{00000000-0005-0000-0000-0000941D0000}"/>
    <cellStyle name="Normální 16 4 2 3 3 2 2 2" xfId="34500" xr:uid="{00000000-0005-0000-0000-0000951D0000}"/>
    <cellStyle name="Normální 16 4 2 3 3 2 3" xfId="26408" xr:uid="{00000000-0005-0000-0000-0000961D0000}"/>
    <cellStyle name="Normální 16 4 2 3 3 3" xfId="12237" xr:uid="{00000000-0005-0000-0000-0000971D0000}"/>
    <cellStyle name="Normální 16 4 2 3 3 3 2" xfId="29401" xr:uid="{00000000-0005-0000-0000-0000981D0000}"/>
    <cellStyle name="Normální 16 4 2 3 3 4" xfId="15296" xr:uid="{00000000-0005-0000-0000-0000991D0000}"/>
    <cellStyle name="Normální 16 4 2 3 3 4 2" xfId="32394" xr:uid="{00000000-0005-0000-0000-00009A1D0000}"/>
    <cellStyle name="Normální 16 4 2 3 3 5" xfId="23407" xr:uid="{00000000-0005-0000-0000-00009B1D0000}"/>
    <cellStyle name="Normální 16 4 2 3 4" xfId="6566" xr:uid="{00000000-0005-0000-0000-00009C1D0000}"/>
    <cellStyle name="Normální 16 4 2 3 4 2" xfId="9781" xr:uid="{00000000-0005-0000-0000-00009D1D0000}"/>
    <cellStyle name="Normální 16 4 2 3 4 2 2" xfId="17421" xr:uid="{00000000-0005-0000-0000-00009E1D0000}"/>
    <cellStyle name="Normální 16 4 2 3 4 2 2 2" xfId="34501" xr:uid="{00000000-0005-0000-0000-00009F1D0000}"/>
    <cellStyle name="Normální 16 4 2 3 4 2 3" xfId="27009" xr:uid="{00000000-0005-0000-0000-0000A01D0000}"/>
    <cellStyle name="Normální 16 4 2 3 4 3" xfId="12839" xr:uid="{00000000-0005-0000-0000-0000A11D0000}"/>
    <cellStyle name="Normální 16 4 2 3 4 3 2" xfId="30003" xr:uid="{00000000-0005-0000-0000-0000A21D0000}"/>
    <cellStyle name="Normální 16 4 2 3 4 4" xfId="15897" xr:uid="{00000000-0005-0000-0000-0000A31D0000}"/>
    <cellStyle name="Normální 16 4 2 3 4 4 2" xfId="32995" xr:uid="{00000000-0005-0000-0000-0000A41D0000}"/>
    <cellStyle name="Normální 16 4 2 3 4 5" xfId="24008" xr:uid="{00000000-0005-0000-0000-0000A51D0000}"/>
    <cellStyle name="Normální 16 4 2 3 5" xfId="7186" xr:uid="{00000000-0005-0000-0000-0000A61D0000}"/>
    <cellStyle name="Normální 16 4 2 3 5 2" xfId="10381" xr:uid="{00000000-0005-0000-0000-0000A71D0000}"/>
    <cellStyle name="Normální 16 4 2 3 5 2 2" xfId="17422" xr:uid="{00000000-0005-0000-0000-0000A81D0000}"/>
    <cellStyle name="Normální 16 4 2 3 5 2 2 2" xfId="34502" xr:uid="{00000000-0005-0000-0000-0000A91D0000}"/>
    <cellStyle name="Normální 16 4 2 3 5 2 3" xfId="27609" xr:uid="{00000000-0005-0000-0000-0000AA1D0000}"/>
    <cellStyle name="Normální 16 4 2 3 5 3" xfId="13439" xr:uid="{00000000-0005-0000-0000-0000AB1D0000}"/>
    <cellStyle name="Normální 16 4 2 3 5 3 2" xfId="30603" xr:uid="{00000000-0005-0000-0000-0000AC1D0000}"/>
    <cellStyle name="Normální 16 4 2 3 5 4" xfId="16497" xr:uid="{00000000-0005-0000-0000-0000AD1D0000}"/>
    <cellStyle name="Normální 16 4 2 3 5 4 2" xfId="33595" xr:uid="{00000000-0005-0000-0000-0000AE1D0000}"/>
    <cellStyle name="Normální 16 4 2 3 5 5" xfId="24608" xr:uid="{00000000-0005-0000-0000-0000AF1D0000}"/>
    <cellStyle name="Normální 16 4 2 3 6" xfId="4080" xr:uid="{00000000-0005-0000-0000-0000B01D0000}"/>
    <cellStyle name="Normální 16 4 2 3 6 2" xfId="17418" xr:uid="{00000000-0005-0000-0000-0000B11D0000}"/>
    <cellStyle name="Normální 16 4 2 3 6 2 2" xfId="34498" xr:uid="{00000000-0005-0000-0000-0000B21D0000}"/>
    <cellStyle name="Normální 16 4 2 3 6 3" xfId="22291" xr:uid="{00000000-0005-0000-0000-0000B31D0000}"/>
    <cellStyle name="Normální 16 4 2 3 7" xfId="8149" xr:uid="{00000000-0005-0000-0000-0000B41D0000}"/>
    <cellStyle name="Normální 16 4 2 3 7 2" xfId="25386" xr:uid="{00000000-0005-0000-0000-0000B51D0000}"/>
    <cellStyle name="Normální 16 4 2 3 8" xfId="11198" xr:uid="{00000000-0005-0000-0000-0000B61D0000}"/>
    <cellStyle name="Normální 16 4 2 3 8 2" xfId="28378" xr:uid="{00000000-0005-0000-0000-0000B71D0000}"/>
    <cellStyle name="Normální 16 4 2 3 9" xfId="14270" xr:uid="{00000000-0005-0000-0000-0000B81D0000}"/>
    <cellStyle name="Normální 16 4 2 3 9 2" xfId="31373" xr:uid="{00000000-0005-0000-0000-0000B91D0000}"/>
    <cellStyle name="Normální 16 4 2 4" xfId="5228" xr:uid="{00000000-0005-0000-0000-0000BA1D0000}"/>
    <cellStyle name="Normální 16 4 2 4 2" xfId="8600" xr:uid="{00000000-0005-0000-0000-0000BB1D0000}"/>
    <cellStyle name="Normální 16 4 2 4 2 2" xfId="17423" xr:uid="{00000000-0005-0000-0000-0000BC1D0000}"/>
    <cellStyle name="Normální 16 4 2 4 2 2 2" xfId="34503" xr:uid="{00000000-0005-0000-0000-0000BD1D0000}"/>
    <cellStyle name="Normální 16 4 2 4 2 3" xfId="25829" xr:uid="{00000000-0005-0000-0000-0000BE1D0000}"/>
    <cellStyle name="Normální 16 4 2 4 3" xfId="11656" xr:uid="{00000000-0005-0000-0000-0000BF1D0000}"/>
    <cellStyle name="Normální 16 4 2 4 3 2" xfId="28822" xr:uid="{00000000-0005-0000-0000-0000C01D0000}"/>
    <cellStyle name="Normální 16 4 2 4 4" xfId="14717" xr:uid="{00000000-0005-0000-0000-0000C11D0000}"/>
    <cellStyle name="Normální 16 4 2 4 4 2" xfId="31815" xr:uid="{00000000-0005-0000-0000-0000C21D0000}"/>
    <cellStyle name="Normální 16 4 2 4 5" xfId="22771" xr:uid="{00000000-0005-0000-0000-0000C31D0000}"/>
    <cellStyle name="Normální 16 4 2 5" xfId="5936" xr:uid="{00000000-0005-0000-0000-0000C41D0000}"/>
    <cellStyle name="Normální 16 4 2 5 2" xfId="9176" xr:uid="{00000000-0005-0000-0000-0000C51D0000}"/>
    <cellStyle name="Normální 16 4 2 5 2 2" xfId="17424" xr:uid="{00000000-0005-0000-0000-0000C61D0000}"/>
    <cellStyle name="Normální 16 4 2 5 2 2 2" xfId="34504" xr:uid="{00000000-0005-0000-0000-0000C71D0000}"/>
    <cellStyle name="Normální 16 4 2 5 2 3" xfId="26405" xr:uid="{00000000-0005-0000-0000-0000C81D0000}"/>
    <cellStyle name="Normální 16 4 2 5 3" xfId="12234" xr:uid="{00000000-0005-0000-0000-0000C91D0000}"/>
    <cellStyle name="Normální 16 4 2 5 3 2" xfId="29398" xr:uid="{00000000-0005-0000-0000-0000CA1D0000}"/>
    <cellStyle name="Normální 16 4 2 5 4" xfId="15293" xr:uid="{00000000-0005-0000-0000-0000CB1D0000}"/>
    <cellStyle name="Normální 16 4 2 5 4 2" xfId="32391" xr:uid="{00000000-0005-0000-0000-0000CC1D0000}"/>
    <cellStyle name="Normální 16 4 2 5 5" xfId="23404" xr:uid="{00000000-0005-0000-0000-0000CD1D0000}"/>
    <cellStyle name="Normální 16 4 2 6" xfId="6563" xr:uid="{00000000-0005-0000-0000-0000CE1D0000}"/>
    <cellStyle name="Normální 16 4 2 6 2" xfId="9778" xr:uid="{00000000-0005-0000-0000-0000CF1D0000}"/>
    <cellStyle name="Normální 16 4 2 6 2 2" xfId="17425" xr:uid="{00000000-0005-0000-0000-0000D01D0000}"/>
    <cellStyle name="Normální 16 4 2 6 2 2 2" xfId="34505" xr:uid="{00000000-0005-0000-0000-0000D11D0000}"/>
    <cellStyle name="Normální 16 4 2 6 2 3" xfId="27006" xr:uid="{00000000-0005-0000-0000-0000D21D0000}"/>
    <cellStyle name="Normální 16 4 2 6 3" xfId="12836" xr:uid="{00000000-0005-0000-0000-0000D31D0000}"/>
    <cellStyle name="Normální 16 4 2 6 3 2" xfId="30000" xr:uid="{00000000-0005-0000-0000-0000D41D0000}"/>
    <cellStyle name="Normální 16 4 2 6 4" xfId="15894" xr:uid="{00000000-0005-0000-0000-0000D51D0000}"/>
    <cellStyle name="Normální 16 4 2 6 4 2" xfId="32992" xr:uid="{00000000-0005-0000-0000-0000D61D0000}"/>
    <cellStyle name="Normální 16 4 2 6 5" xfId="24005" xr:uid="{00000000-0005-0000-0000-0000D71D0000}"/>
    <cellStyle name="Normální 16 4 2 7" xfId="7183" xr:uid="{00000000-0005-0000-0000-0000D81D0000}"/>
    <cellStyle name="Normální 16 4 2 7 2" xfId="10378" xr:uid="{00000000-0005-0000-0000-0000D91D0000}"/>
    <cellStyle name="Normální 16 4 2 7 2 2" xfId="17426" xr:uid="{00000000-0005-0000-0000-0000DA1D0000}"/>
    <cellStyle name="Normální 16 4 2 7 2 2 2" xfId="34506" xr:uid="{00000000-0005-0000-0000-0000DB1D0000}"/>
    <cellStyle name="Normální 16 4 2 7 2 3" xfId="27606" xr:uid="{00000000-0005-0000-0000-0000DC1D0000}"/>
    <cellStyle name="Normální 16 4 2 7 3" xfId="13436" xr:uid="{00000000-0005-0000-0000-0000DD1D0000}"/>
    <cellStyle name="Normální 16 4 2 7 3 2" xfId="30600" xr:uid="{00000000-0005-0000-0000-0000DE1D0000}"/>
    <cellStyle name="Normální 16 4 2 7 4" xfId="16494" xr:uid="{00000000-0005-0000-0000-0000DF1D0000}"/>
    <cellStyle name="Normální 16 4 2 7 4 2" xfId="33592" xr:uid="{00000000-0005-0000-0000-0000E01D0000}"/>
    <cellStyle name="Normální 16 4 2 7 5" xfId="24605" xr:uid="{00000000-0005-0000-0000-0000E11D0000}"/>
    <cellStyle name="Normální 16 4 2 8" xfId="3266" xr:uid="{00000000-0005-0000-0000-0000E21D0000}"/>
    <cellStyle name="Normální 16 4 2 8 2" xfId="17407" xr:uid="{00000000-0005-0000-0000-0000E31D0000}"/>
    <cellStyle name="Normální 16 4 2 8 2 2" xfId="34487" xr:uid="{00000000-0005-0000-0000-0000E41D0000}"/>
    <cellStyle name="Normální 16 4 2 8 3" xfId="21978" xr:uid="{00000000-0005-0000-0000-0000E51D0000}"/>
    <cellStyle name="Normální 16 4 2 9" xfId="7928" xr:uid="{00000000-0005-0000-0000-0000E61D0000}"/>
    <cellStyle name="Normální 16 4 2 9 2" xfId="25173" xr:uid="{00000000-0005-0000-0000-0000E71D0000}"/>
    <cellStyle name="Normální 16 4 3" xfId="2022" xr:uid="{00000000-0005-0000-0000-0000E81D0000}"/>
    <cellStyle name="Normální 16 4 3 10" xfId="14112" xr:uid="{00000000-0005-0000-0000-0000E91D0000}"/>
    <cellStyle name="Normální 16 4 3 10 2" xfId="31222" xr:uid="{00000000-0005-0000-0000-0000EA1D0000}"/>
    <cellStyle name="Normální 16 4 3 11" xfId="20989" xr:uid="{00000000-0005-0000-0000-0000EB1D0000}"/>
    <cellStyle name="Normální 16 4 3 2" xfId="2431" xr:uid="{00000000-0005-0000-0000-0000EC1D0000}"/>
    <cellStyle name="Normální 16 4 3 2 10" xfId="21245" xr:uid="{00000000-0005-0000-0000-0000ED1D0000}"/>
    <cellStyle name="Normální 16 4 3 2 2" xfId="2983" xr:uid="{00000000-0005-0000-0000-0000EE1D0000}"/>
    <cellStyle name="Normální 16 4 3 2 2 2" xfId="5484" xr:uid="{00000000-0005-0000-0000-0000EF1D0000}"/>
    <cellStyle name="Normální 16 4 3 2 2 2 2" xfId="17429" xr:uid="{00000000-0005-0000-0000-0000F01D0000}"/>
    <cellStyle name="Normální 16 4 3 2 2 2 2 2" xfId="34509" xr:uid="{00000000-0005-0000-0000-0000F11D0000}"/>
    <cellStyle name="Normální 16 4 3 2 2 2 3" xfId="22965" xr:uid="{00000000-0005-0000-0000-0000F21D0000}"/>
    <cellStyle name="Normální 16 4 3 2 2 3" xfId="8787" xr:uid="{00000000-0005-0000-0000-0000F31D0000}"/>
    <cellStyle name="Normální 16 4 3 2 2 3 2" xfId="26016" xr:uid="{00000000-0005-0000-0000-0000F41D0000}"/>
    <cellStyle name="Normální 16 4 3 2 2 4" xfId="11843" xr:uid="{00000000-0005-0000-0000-0000F51D0000}"/>
    <cellStyle name="Normální 16 4 3 2 2 4 2" xfId="29009" xr:uid="{00000000-0005-0000-0000-0000F61D0000}"/>
    <cellStyle name="Normální 16 4 3 2 2 5" xfId="14904" xr:uid="{00000000-0005-0000-0000-0000F71D0000}"/>
    <cellStyle name="Normální 16 4 3 2 2 5 2" xfId="32002" xr:uid="{00000000-0005-0000-0000-0000F81D0000}"/>
    <cellStyle name="Normální 16 4 3 2 2 6" xfId="21757" xr:uid="{00000000-0005-0000-0000-0000F91D0000}"/>
    <cellStyle name="Normální 16 4 3 2 3" xfId="5941" xr:uid="{00000000-0005-0000-0000-0000FA1D0000}"/>
    <cellStyle name="Normální 16 4 3 2 3 2" xfId="9181" xr:uid="{00000000-0005-0000-0000-0000FB1D0000}"/>
    <cellStyle name="Normální 16 4 3 2 3 2 2" xfId="17430" xr:uid="{00000000-0005-0000-0000-0000FC1D0000}"/>
    <cellStyle name="Normální 16 4 3 2 3 2 2 2" xfId="34510" xr:uid="{00000000-0005-0000-0000-0000FD1D0000}"/>
    <cellStyle name="Normální 16 4 3 2 3 2 3" xfId="26410" xr:uid="{00000000-0005-0000-0000-0000FE1D0000}"/>
    <cellStyle name="Normální 16 4 3 2 3 3" xfId="12239" xr:uid="{00000000-0005-0000-0000-0000FF1D0000}"/>
    <cellStyle name="Normální 16 4 3 2 3 3 2" xfId="29403" xr:uid="{00000000-0005-0000-0000-0000001E0000}"/>
    <cellStyle name="Normální 16 4 3 2 3 4" xfId="15298" xr:uid="{00000000-0005-0000-0000-0000011E0000}"/>
    <cellStyle name="Normální 16 4 3 2 3 4 2" xfId="32396" xr:uid="{00000000-0005-0000-0000-0000021E0000}"/>
    <cellStyle name="Normální 16 4 3 2 3 5" xfId="23409" xr:uid="{00000000-0005-0000-0000-0000031E0000}"/>
    <cellStyle name="Normální 16 4 3 2 4" xfId="6568" xr:uid="{00000000-0005-0000-0000-0000041E0000}"/>
    <cellStyle name="Normální 16 4 3 2 4 2" xfId="9783" xr:uid="{00000000-0005-0000-0000-0000051E0000}"/>
    <cellStyle name="Normální 16 4 3 2 4 2 2" xfId="17431" xr:uid="{00000000-0005-0000-0000-0000061E0000}"/>
    <cellStyle name="Normální 16 4 3 2 4 2 2 2" xfId="34511" xr:uid="{00000000-0005-0000-0000-0000071E0000}"/>
    <cellStyle name="Normální 16 4 3 2 4 2 3" xfId="27011" xr:uid="{00000000-0005-0000-0000-0000081E0000}"/>
    <cellStyle name="Normální 16 4 3 2 4 3" xfId="12841" xr:uid="{00000000-0005-0000-0000-0000091E0000}"/>
    <cellStyle name="Normální 16 4 3 2 4 3 2" xfId="30005" xr:uid="{00000000-0005-0000-0000-00000A1E0000}"/>
    <cellStyle name="Normální 16 4 3 2 4 4" xfId="15899" xr:uid="{00000000-0005-0000-0000-00000B1E0000}"/>
    <cellStyle name="Normální 16 4 3 2 4 4 2" xfId="32997" xr:uid="{00000000-0005-0000-0000-00000C1E0000}"/>
    <cellStyle name="Normální 16 4 3 2 4 5" xfId="24010" xr:uid="{00000000-0005-0000-0000-00000D1E0000}"/>
    <cellStyle name="Normální 16 4 3 2 5" xfId="7188" xr:uid="{00000000-0005-0000-0000-00000E1E0000}"/>
    <cellStyle name="Normální 16 4 3 2 5 2" xfId="10383" xr:uid="{00000000-0005-0000-0000-00000F1E0000}"/>
    <cellStyle name="Normální 16 4 3 2 5 2 2" xfId="17432" xr:uid="{00000000-0005-0000-0000-0000101E0000}"/>
    <cellStyle name="Normální 16 4 3 2 5 2 2 2" xfId="34512" xr:uid="{00000000-0005-0000-0000-0000111E0000}"/>
    <cellStyle name="Normální 16 4 3 2 5 2 3" xfId="27611" xr:uid="{00000000-0005-0000-0000-0000121E0000}"/>
    <cellStyle name="Normální 16 4 3 2 5 3" xfId="13441" xr:uid="{00000000-0005-0000-0000-0000131E0000}"/>
    <cellStyle name="Normální 16 4 3 2 5 3 2" xfId="30605" xr:uid="{00000000-0005-0000-0000-0000141E0000}"/>
    <cellStyle name="Normální 16 4 3 2 5 4" xfId="16499" xr:uid="{00000000-0005-0000-0000-0000151E0000}"/>
    <cellStyle name="Normální 16 4 3 2 5 4 2" xfId="33597" xr:uid="{00000000-0005-0000-0000-0000161E0000}"/>
    <cellStyle name="Normální 16 4 3 2 5 5" xfId="24610" xr:uid="{00000000-0005-0000-0000-0000171E0000}"/>
    <cellStyle name="Normální 16 4 3 2 6" xfId="4082" xr:uid="{00000000-0005-0000-0000-0000181E0000}"/>
    <cellStyle name="Normální 16 4 3 2 6 2" xfId="17428" xr:uid="{00000000-0005-0000-0000-0000191E0000}"/>
    <cellStyle name="Normální 16 4 3 2 6 2 2" xfId="34508" xr:uid="{00000000-0005-0000-0000-00001A1E0000}"/>
    <cellStyle name="Normální 16 4 3 2 6 3" xfId="22293" xr:uid="{00000000-0005-0000-0000-00001B1E0000}"/>
    <cellStyle name="Normální 16 4 3 2 7" xfId="8151" xr:uid="{00000000-0005-0000-0000-00001C1E0000}"/>
    <cellStyle name="Normální 16 4 3 2 7 2" xfId="25388" xr:uid="{00000000-0005-0000-0000-00001D1E0000}"/>
    <cellStyle name="Normální 16 4 3 2 8" xfId="11200" xr:uid="{00000000-0005-0000-0000-00001E1E0000}"/>
    <cellStyle name="Normální 16 4 3 2 8 2" xfId="28380" xr:uid="{00000000-0005-0000-0000-00001F1E0000}"/>
    <cellStyle name="Normální 16 4 3 2 9" xfId="14272" xr:uid="{00000000-0005-0000-0000-0000201E0000}"/>
    <cellStyle name="Normální 16 4 3 2 9 2" xfId="31375" xr:uid="{00000000-0005-0000-0000-0000211E0000}"/>
    <cellStyle name="Normální 16 4 3 3" xfId="2725" xr:uid="{00000000-0005-0000-0000-0000221E0000}"/>
    <cellStyle name="Normální 16 4 3 3 2" xfId="5308" xr:uid="{00000000-0005-0000-0000-0000231E0000}"/>
    <cellStyle name="Normální 16 4 3 3 2 2" xfId="17433" xr:uid="{00000000-0005-0000-0000-0000241E0000}"/>
    <cellStyle name="Normální 16 4 3 3 2 2 2" xfId="34513" xr:uid="{00000000-0005-0000-0000-0000251E0000}"/>
    <cellStyle name="Normální 16 4 3 3 2 3" xfId="22821" xr:uid="{00000000-0005-0000-0000-0000261E0000}"/>
    <cellStyle name="Normální 16 4 3 3 3" xfId="8646" xr:uid="{00000000-0005-0000-0000-0000271E0000}"/>
    <cellStyle name="Normální 16 4 3 3 3 2" xfId="25875" xr:uid="{00000000-0005-0000-0000-0000281E0000}"/>
    <cellStyle name="Normální 16 4 3 3 4" xfId="11702" xr:uid="{00000000-0005-0000-0000-0000291E0000}"/>
    <cellStyle name="Normální 16 4 3 3 4 2" xfId="28868" xr:uid="{00000000-0005-0000-0000-00002A1E0000}"/>
    <cellStyle name="Normální 16 4 3 3 5" xfId="14763" xr:uid="{00000000-0005-0000-0000-00002B1E0000}"/>
    <cellStyle name="Normální 16 4 3 3 5 2" xfId="31861" xr:uid="{00000000-0005-0000-0000-00002C1E0000}"/>
    <cellStyle name="Normální 16 4 3 3 6" xfId="21501" xr:uid="{00000000-0005-0000-0000-00002D1E0000}"/>
    <cellStyle name="Normální 16 4 3 4" xfId="5940" xr:uid="{00000000-0005-0000-0000-00002E1E0000}"/>
    <cellStyle name="Normální 16 4 3 4 2" xfId="9180" xr:uid="{00000000-0005-0000-0000-00002F1E0000}"/>
    <cellStyle name="Normální 16 4 3 4 2 2" xfId="17434" xr:uid="{00000000-0005-0000-0000-0000301E0000}"/>
    <cellStyle name="Normální 16 4 3 4 2 2 2" xfId="34514" xr:uid="{00000000-0005-0000-0000-0000311E0000}"/>
    <cellStyle name="Normální 16 4 3 4 2 3" xfId="26409" xr:uid="{00000000-0005-0000-0000-0000321E0000}"/>
    <cellStyle name="Normální 16 4 3 4 3" xfId="12238" xr:uid="{00000000-0005-0000-0000-0000331E0000}"/>
    <cellStyle name="Normální 16 4 3 4 3 2" xfId="29402" xr:uid="{00000000-0005-0000-0000-0000341E0000}"/>
    <cellStyle name="Normální 16 4 3 4 4" xfId="15297" xr:uid="{00000000-0005-0000-0000-0000351E0000}"/>
    <cellStyle name="Normální 16 4 3 4 4 2" xfId="32395" xr:uid="{00000000-0005-0000-0000-0000361E0000}"/>
    <cellStyle name="Normální 16 4 3 4 5" xfId="23408" xr:uid="{00000000-0005-0000-0000-0000371E0000}"/>
    <cellStyle name="Normální 16 4 3 5" xfId="6567" xr:uid="{00000000-0005-0000-0000-0000381E0000}"/>
    <cellStyle name="Normální 16 4 3 5 2" xfId="9782" xr:uid="{00000000-0005-0000-0000-0000391E0000}"/>
    <cellStyle name="Normální 16 4 3 5 2 2" xfId="17435" xr:uid="{00000000-0005-0000-0000-00003A1E0000}"/>
    <cellStyle name="Normální 16 4 3 5 2 2 2" xfId="34515" xr:uid="{00000000-0005-0000-0000-00003B1E0000}"/>
    <cellStyle name="Normální 16 4 3 5 2 3" xfId="27010" xr:uid="{00000000-0005-0000-0000-00003C1E0000}"/>
    <cellStyle name="Normální 16 4 3 5 3" xfId="12840" xr:uid="{00000000-0005-0000-0000-00003D1E0000}"/>
    <cellStyle name="Normální 16 4 3 5 3 2" xfId="30004" xr:uid="{00000000-0005-0000-0000-00003E1E0000}"/>
    <cellStyle name="Normální 16 4 3 5 4" xfId="15898" xr:uid="{00000000-0005-0000-0000-00003F1E0000}"/>
    <cellStyle name="Normální 16 4 3 5 4 2" xfId="32996" xr:uid="{00000000-0005-0000-0000-0000401E0000}"/>
    <cellStyle name="Normální 16 4 3 5 5" xfId="24009" xr:uid="{00000000-0005-0000-0000-0000411E0000}"/>
    <cellStyle name="Normální 16 4 3 6" xfId="7187" xr:uid="{00000000-0005-0000-0000-0000421E0000}"/>
    <cellStyle name="Normální 16 4 3 6 2" xfId="10382" xr:uid="{00000000-0005-0000-0000-0000431E0000}"/>
    <cellStyle name="Normální 16 4 3 6 2 2" xfId="17436" xr:uid="{00000000-0005-0000-0000-0000441E0000}"/>
    <cellStyle name="Normální 16 4 3 6 2 2 2" xfId="34516" xr:uid="{00000000-0005-0000-0000-0000451E0000}"/>
    <cellStyle name="Normální 16 4 3 6 2 3" xfId="27610" xr:uid="{00000000-0005-0000-0000-0000461E0000}"/>
    <cellStyle name="Normální 16 4 3 6 3" xfId="13440" xr:uid="{00000000-0005-0000-0000-0000471E0000}"/>
    <cellStyle name="Normální 16 4 3 6 3 2" xfId="30604" xr:uid="{00000000-0005-0000-0000-0000481E0000}"/>
    <cellStyle name="Normální 16 4 3 6 4" xfId="16498" xr:uid="{00000000-0005-0000-0000-0000491E0000}"/>
    <cellStyle name="Normální 16 4 3 6 4 2" xfId="33596" xr:uid="{00000000-0005-0000-0000-00004A1E0000}"/>
    <cellStyle name="Normální 16 4 3 6 5" xfId="24609" xr:uid="{00000000-0005-0000-0000-00004B1E0000}"/>
    <cellStyle name="Normální 16 4 3 7" xfId="3488" xr:uid="{00000000-0005-0000-0000-00004C1E0000}"/>
    <cellStyle name="Normální 16 4 3 7 2" xfId="17427" xr:uid="{00000000-0005-0000-0000-00004D1E0000}"/>
    <cellStyle name="Normální 16 4 3 7 2 2" xfId="34507" xr:uid="{00000000-0005-0000-0000-00004E1E0000}"/>
    <cellStyle name="Normální 16 4 3 7 3" xfId="22113" xr:uid="{00000000-0005-0000-0000-00004F1E0000}"/>
    <cellStyle name="Normální 16 4 3 8" xfId="7986" xr:uid="{00000000-0005-0000-0000-0000501E0000}"/>
    <cellStyle name="Normální 16 4 3 8 2" xfId="25231" xr:uid="{00000000-0005-0000-0000-0000511E0000}"/>
    <cellStyle name="Normální 16 4 3 9" xfId="11026" xr:uid="{00000000-0005-0000-0000-0000521E0000}"/>
    <cellStyle name="Normální 16 4 3 9 2" xfId="28224" xr:uid="{00000000-0005-0000-0000-0000531E0000}"/>
    <cellStyle name="Normální 16 4 4" xfId="2092" xr:uid="{00000000-0005-0000-0000-0000541E0000}"/>
    <cellStyle name="Normální 16 4 4 10" xfId="21024" xr:uid="{00000000-0005-0000-0000-0000551E0000}"/>
    <cellStyle name="Normální 16 4 4 2" xfId="2463" xr:uid="{00000000-0005-0000-0000-0000561E0000}"/>
    <cellStyle name="Normální 16 4 4 2 2" xfId="3018" xr:uid="{00000000-0005-0000-0000-0000571E0000}"/>
    <cellStyle name="Normální 16 4 4 2 2 2" xfId="17438" xr:uid="{00000000-0005-0000-0000-0000581E0000}"/>
    <cellStyle name="Normální 16 4 4 2 2 2 2" xfId="34518" xr:uid="{00000000-0005-0000-0000-0000591E0000}"/>
    <cellStyle name="Normální 16 4 4 2 2 3" xfId="21792" xr:uid="{00000000-0005-0000-0000-00005A1E0000}"/>
    <cellStyle name="Normální 16 4 4 2 3" xfId="5481" xr:uid="{00000000-0005-0000-0000-00005B1E0000}"/>
    <cellStyle name="Normální 16 4 4 2 3 2" xfId="22962" xr:uid="{00000000-0005-0000-0000-00005C1E0000}"/>
    <cellStyle name="Normální 16 4 4 2 4" xfId="8784" xr:uid="{00000000-0005-0000-0000-00005D1E0000}"/>
    <cellStyle name="Normální 16 4 4 2 4 2" xfId="26013" xr:uid="{00000000-0005-0000-0000-00005E1E0000}"/>
    <cellStyle name="Normální 16 4 4 2 5" xfId="11840" xr:uid="{00000000-0005-0000-0000-00005F1E0000}"/>
    <cellStyle name="Normální 16 4 4 2 5 2" xfId="29006" xr:uid="{00000000-0005-0000-0000-0000601E0000}"/>
    <cellStyle name="Normální 16 4 4 2 6" xfId="14901" xr:uid="{00000000-0005-0000-0000-0000611E0000}"/>
    <cellStyle name="Normální 16 4 4 2 6 2" xfId="31999" xr:uid="{00000000-0005-0000-0000-0000621E0000}"/>
    <cellStyle name="Normální 16 4 4 2 7" xfId="21280" xr:uid="{00000000-0005-0000-0000-0000631E0000}"/>
    <cellStyle name="Normální 16 4 4 3" xfId="2761" xr:uid="{00000000-0005-0000-0000-0000641E0000}"/>
    <cellStyle name="Normální 16 4 4 3 2" xfId="5942" xr:uid="{00000000-0005-0000-0000-0000651E0000}"/>
    <cellStyle name="Normální 16 4 4 3 2 2" xfId="17439" xr:uid="{00000000-0005-0000-0000-0000661E0000}"/>
    <cellStyle name="Normální 16 4 4 3 2 2 2" xfId="34519" xr:uid="{00000000-0005-0000-0000-0000671E0000}"/>
    <cellStyle name="Normální 16 4 4 3 2 3" xfId="23410" xr:uid="{00000000-0005-0000-0000-0000681E0000}"/>
    <cellStyle name="Normální 16 4 4 3 3" xfId="9182" xr:uid="{00000000-0005-0000-0000-0000691E0000}"/>
    <cellStyle name="Normální 16 4 4 3 3 2" xfId="26411" xr:uid="{00000000-0005-0000-0000-00006A1E0000}"/>
    <cellStyle name="Normální 16 4 4 3 4" xfId="12240" xr:uid="{00000000-0005-0000-0000-00006B1E0000}"/>
    <cellStyle name="Normální 16 4 4 3 4 2" xfId="29404" xr:uid="{00000000-0005-0000-0000-00006C1E0000}"/>
    <cellStyle name="Normální 16 4 4 3 5" xfId="15299" xr:uid="{00000000-0005-0000-0000-00006D1E0000}"/>
    <cellStyle name="Normální 16 4 4 3 5 2" xfId="32397" xr:uid="{00000000-0005-0000-0000-00006E1E0000}"/>
    <cellStyle name="Normální 16 4 4 3 6" xfId="21536" xr:uid="{00000000-0005-0000-0000-00006F1E0000}"/>
    <cellStyle name="Normální 16 4 4 4" xfId="6569" xr:uid="{00000000-0005-0000-0000-0000701E0000}"/>
    <cellStyle name="Normální 16 4 4 4 2" xfId="9784" xr:uid="{00000000-0005-0000-0000-0000711E0000}"/>
    <cellStyle name="Normální 16 4 4 4 2 2" xfId="17440" xr:uid="{00000000-0005-0000-0000-0000721E0000}"/>
    <cellStyle name="Normální 16 4 4 4 2 2 2" xfId="34520" xr:uid="{00000000-0005-0000-0000-0000731E0000}"/>
    <cellStyle name="Normální 16 4 4 4 2 3" xfId="27012" xr:uid="{00000000-0005-0000-0000-0000741E0000}"/>
    <cellStyle name="Normální 16 4 4 4 3" xfId="12842" xr:uid="{00000000-0005-0000-0000-0000751E0000}"/>
    <cellStyle name="Normální 16 4 4 4 3 2" xfId="30006" xr:uid="{00000000-0005-0000-0000-0000761E0000}"/>
    <cellStyle name="Normální 16 4 4 4 4" xfId="15900" xr:uid="{00000000-0005-0000-0000-0000771E0000}"/>
    <cellStyle name="Normální 16 4 4 4 4 2" xfId="32998" xr:uid="{00000000-0005-0000-0000-0000781E0000}"/>
    <cellStyle name="Normální 16 4 4 4 5" xfId="24011" xr:uid="{00000000-0005-0000-0000-0000791E0000}"/>
    <cellStyle name="Normální 16 4 4 5" xfId="7189" xr:uid="{00000000-0005-0000-0000-00007A1E0000}"/>
    <cellStyle name="Normální 16 4 4 5 2" xfId="10384" xr:uid="{00000000-0005-0000-0000-00007B1E0000}"/>
    <cellStyle name="Normální 16 4 4 5 2 2" xfId="17441" xr:uid="{00000000-0005-0000-0000-00007C1E0000}"/>
    <cellStyle name="Normální 16 4 4 5 2 2 2" xfId="34521" xr:uid="{00000000-0005-0000-0000-00007D1E0000}"/>
    <cellStyle name="Normální 16 4 4 5 2 3" xfId="27612" xr:uid="{00000000-0005-0000-0000-00007E1E0000}"/>
    <cellStyle name="Normální 16 4 4 5 3" xfId="13442" xr:uid="{00000000-0005-0000-0000-00007F1E0000}"/>
    <cellStyle name="Normální 16 4 4 5 3 2" xfId="30606" xr:uid="{00000000-0005-0000-0000-0000801E0000}"/>
    <cellStyle name="Normální 16 4 4 5 4" xfId="16500" xr:uid="{00000000-0005-0000-0000-0000811E0000}"/>
    <cellStyle name="Normální 16 4 4 5 4 2" xfId="33598" xr:uid="{00000000-0005-0000-0000-0000821E0000}"/>
    <cellStyle name="Normální 16 4 4 5 5" xfId="24611" xr:uid="{00000000-0005-0000-0000-0000831E0000}"/>
    <cellStyle name="Normální 16 4 4 6" xfId="4079" xr:uid="{00000000-0005-0000-0000-0000841E0000}"/>
    <cellStyle name="Normální 16 4 4 6 2" xfId="17437" xr:uid="{00000000-0005-0000-0000-0000851E0000}"/>
    <cellStyle name="Normální 16 4 4 6 2 2" xfId="34517" xr:uid="{00000000-0005-0000-0000-0000861E0000}"/>
    <cellStyle name="Normální 16 4 4 6 3" xfId="22290" xr:uid="{00000000-0005-0000-0000-0000871E0000}"/>
    <cellStyle name="Normální 16 4 4 7" xfId="8148" xr:uid="{00000000-0005-0000-0000-0000881E0000}"/>
    <cellStyle name="Normální 16 4 4 7 2" xfId="25385" xr:uid="{00000000-0005-0000-0000-0000891E0000}"/>
    <cellStyle name="Normální 16 4 4 8" xfId="11197" xr:uid="{00000000-0005-0000-0000-00008A1E0000}"/>
    <cellStyle name="Normální 16 4 4 8 2" xfId="28377" xr:uid="{00000000-0005-0000-0000-00008B1E0000}"/>
    <cellStyle name="Normální 16 4 4 9" xfId="14269" xr:uid="{00000000-0005-0000-0000-00008C1E0000}"/>
    <cellStyle name="Normální 16 4 4 9 2" xfId="31372" xr:uid="{00000000-0005-0000-0000-00008D1E0000}"/>
    <cellStyle name="Normální 16 4 5" xfId="2167" xr:uid="{00000000-0005-0000-0000-00008E1E0000}"/>
    <cellStyle name="Normální 16 4 5 10" xfId="21059" xr:uid="{00000000-0005-0000-0000-00008F1E0000}"/>
    <cellStyle name="Normální 16 4 5 2" xfId="2499" xr:uid="{00000000-0005-0000-0000-0000901E0000}"/>
    <cellStyle name="Normální 16 4 5 2 2" xfId="3053" xr:uid="{00000000-0005-0000-0000-0000911E0000}"/>
    <cellStyle name="Normální 16 4 5 2 2 2" xfId="17443" xr:uid="{00000000-0005-0000-0000-0000921E0000}"/>
    <cellStyle name="Normální 16 4 5 2 2 2 2" xfId="34523" xr:uid="{00000000-0005-0000-0000-0000931E0000}"/>
    <cellStyle name="Normální 16 4 5 2 2 3" xfId="21827" xr:uid="{00000000-0005-0000-0000-0000941E0000}"/>
    <cellStyle name="Normální 16 4 5 2 3" xfId="5509" xr:uid="{00000000-0005-0000-0000-0000951E0000}"/>
    <cellStyle name="Normální 16 4 5 2 3 2" xfId="22990" xr:uid="{00000000-0005-0000-0000-0000961E0000}"/>
    <cellStyle name="Normální 16 4 5 2 4" xfId="8812" xr:uid="{00000000-0005-0000-0000-0000971E0000}"/>
    <cellStyle name="Normální 16 4 5 2 4 2" xfId="26041" xr:uid="{00000000-0005-0000-0000-0000981E0000}"/>
    <cellStyle name="Normální 16 4 5 2 5" xfId="11868" xr:uid="{00000000-0005-0000-0000-0000991E0000}"/>
    <cellStyle name="Normální 16 4 5 2 5 2" xfId="29034" xr:uid="{00000000-0005-0000-0000-00009A1E0000}"/>
    <cellStyle name="Normální 16 4 5 2 6" xfId="14929" xr:uid="{00000000-0005-0000-0000-00009B1E0000}"/>
    <cellStyle name="Normální 16 4 5 2 6 2" xfId="32027" xr:uid="{00000000-0005-0000-0000-00009C1E0000}"/>
    <cellStyle name="Normální 16 4 5 2 7" xfId="21315" xr:uid="{00000000-0005-0000-0000-00009D1E0000}"/>
    <cellStyle name="Normální 16 4 5 3" xfId="2796" xr:uid="{00000000-0005-0000-0000-00009E1E0000}"/>
    <cellStyle name="Normální 16 4 5 3 2" xfId="5943" xr:uid="{00000000-0005-0000-0000-00009F1E0000}"/>
    <cellStyle name="Normální 16 4 5 3 2 2" xfId="17444" xr:uid="{00000000-0005-0000-0000-0000A01E0000}"/>
    <cellStyle name="Normální 16 4 5 3 2 2 2" xfId="34524" xr:uid="{00000000-0005-0000-0000-0000A11E0000}"/>
    <cellStyle name="Normální 16 4 5 3 2 3" xfId="23411" xr:uid="{00000000-0005-0000-0000-0000A21E0000}"/>
    <cellStyle name="Normální 16 4 5 3 3" xfId="9183" xr:uid="{00000000-0005-0000-0000-0000A31E0000}"/>
    <cellStyle name="Normální 16 4 5 3 3 2" xfId="26412" xr:uid="{00000000-0005-0000-0000-0000A41E0000}"/>
    <cellStyle name="Normální 16 4 5 3 4" xfId="12241" xr:uid="{00000000-0005-0000-0000-0000A51E0000}"/>
    <cellStyle name="Normální 16 4 5 3 4 2" xfId="29405" xr:uid="{00000000-0005-0000-0000-0000A61E0000}"/>
    <cellStyle name="Normální 16 4 5 3 5" xfId="15300" xr:uid="{00000000-0005-0000-0000-0000A71E0000}"/>
    <cellStyle name="Normální 16 4 5 3 5 2" xfId="32398" xr:uid="{00000000-0005-0000-0000-0000A81E0000}"/>
    <cellStyle name="Normální 16 4 5 3 6" xfId="21571" xr:uid="{00000000-0005-0000-0000-0000A91E0000}"/>
    <cellStyle name="Normální 16 4 5 4" xfId="6570" xr:uid="{00000000-0005-0000-0000-0000AA1E0000}"/>
    <cellStyle name="Normální 16 4 5 4 2" xfId="9785" xr:uid="{00000000-0005-0000-0000-0000AB1E0000}"/>
    <cellStyle name="Normální 16 4 5 4 2 2" xfId="17445" xr:uid="{00000000-0005-0000-0000-0000AC1E0000}"/>
    <cellStyle name="Normální 16 4 5 4 2 2 2" xfId="34525" xr:uid="{00000000-0005-0000-0000-0000AD1E0000}"/>
    <cellStyle name="Normální 16 4 5 4 2 3" xfId="27013" xr:uid="{00000000-0005-0000-0000-0000AE1E0000}"/>
    <cellStyle name="Normální 16 4 5 4 3" xfId="12843" xr:uid="{00000000-0005-0000-0000-0000AF1E0000}"/>
    <cellStyle name="Normální 16 4 5 4 3 2" xfId="30007" xr:uid="{00000000-0005-0000-0000-0000B01E0000}"/>
    <cellStyle name="Normální 16 4 5 4 4" xfId="15901" xr:uid="{00000000-0005-0000-0000-0000B11E0000}"/>
    <cellStyle name="Normální 16 4 5 4 4 2" xfId="32999" xr:uid="{00000000-0005-0000-0000-0000B21E0000}"/>
    <cellStyle name="Normální 16 4 5 4 5" xfId="24012" xr:uid="{00000000-0005-0000-0000-0000B31E0000}"/>
    <cellStyle name="Normální 16 4 5 5" xfId="7190" xr:uid="{00000000-0005-0000-0000-0000B41E0000}"/>
    <cellStyle name="Normální 16 4 5 5 2" xfId="10385" xr:uid="{00000000-0005-0000-0000-0000B51E0000}"/>
    <cellStyle name="Normální 16 4 5 5 2 2" xfId="17446" xr:uid="{00000000-0005-0000-0000-0000B61E0000}"/>
    <cellStyle name="Normální 16 4 5 5 2 2 2" xfId="34526" xr:uid="{00000000-0005-0000-0000-0000B71E0000}"/>
    <cellStyle name="Normální 16 4 5 5 2 3" xfId="27613" xr:uid="{00000000-0005-0000-0000-0000B81E0000}"/>
    <cellStyle name="Normální 16 4 5 5 3" xfId="13443" xr:uid="{00000000-0005-0000-0000-0000B91E0000}"/>
    <cellStyle name="Normální 16 4 5 5 3 2" xfId="30607" xr:uid="{00000000-0005-0000-0000-0000BA1E0000}"/>
    <cellStyle name="Normální 16 4 5 5 4" xfId="16501" xr:uid="{00000000-0005-0000-0000-0000BB1E0000}"/>
    <cellStyle name="Normální 16 4 5 5 4 2" xfId="33599" xr:uid="{00000000-0005-0000-0000-0000BC1E0000}"/>
    <cellStyle name="Normální 16 4 5 5 5" xfId="24612" xr:uid="{00000000-0005-0000-0000-0000BD1E0000}"/>
    <cellStyle name="Normální 16 4 5 6" xfId="4144" xr:uid="{00000000-0005-0000-0000-0000BE1E0000}"/>
    <cellStyle name="Normální 16 4 5 6 2" xfId="17442" xr:uid="{00000000-0005-0000-0000-0000BF1E0000}"/>
    <cellStyle name="Normální 16 4 5 6 2 2" xfId="34522" xr:uid="{00000000-0005-0000-0000-0000C01E0000}"/>
    <cellStyle name="Normální 16 4 5 6 3" xfId="22318" xr:uid="{00000000-0005-0000-0000-0000C11E0000}"/>
    <cellStyle name="Normální 16 4 5 7" xfId="8176" xr:uid="{00000000-0005-0000-0000-0000C21E0000}"/>
    <cellStyle name="Normální 16 4 5 7 2" xfId="25413" xr:uid="{00000000-0005-0000-0000-0000C31E0000}"/>
    <cellStyle name="Normální 16 4 5 8" xfId="11227" xr:uid="{00000000-0005-0000-0000-0000C41E0000}"/>
    <cellStyle name="Normální 16 4 5 8 2" xfId="28405" xr:uid="{00000000-0005-0000-0000-0000C51E0000}"/>
    <cellStyle name="Normální 16 4 5 9" xfId="14297" xr:uid="{00000000-0005-0000-0000-0000C61E0000}"/>
    <cellStyle name="Normální 16 4 5 9 2" xfId="31400" xr:uid="{00000000-0005-0000-0000-0000C71E0000}"/>
    <cellStyle name="Normální 16 4 6" xfId="2218" xr:uid="{00000000-0005-0000-0000-0000C81E0000}"/>
    <cellStyle name="Normální 16 4 6 10" xfId="21094" xr:uid="{00000000-0005-0000-0000-0000C91E0000}"/>
    <cellStyle name="Normální 16 4 6 2" xfId="2537" xr:uid="{00000000-0005-0000-0000-0000CA1E0000}"/>
    <cellStyle name="Normální 16 4 6 2 2" xfId="3088" xr:uid="{00000000-0005-0000-0000-0000CB1E0000}"/>
    <cellStyle name="Normální 16 4 6 2 2 2" xfId="17448" xr:uid="{00000000-0005-0000-0000-0000CC1E0000}"/>
    <cellStyle name="Normální 16 4 6 2 2 2 2" xfId="34528" xr:uid="{00000000-0005-0000-0000-0000CD1E0000}"/>
    <cellStyle name="Normální 16 4 6 2 2 3" xfId="21862" xr:uid="{00000000-0005-0000-0000-0000CE1E0000}"/>
    <cellStyle name="Normální 16 4 6 2 3" xfId="5582" xr:uid="{00000000-0005-0000-0000-0000CF1E0000}"/>
    <cellStyle name="Normální 16 4 6 2 3 2" xfId="23063" xr:uid="{00000000-0005-0000-0000-0000D01E0000}"/>
    <cellStyle name="Normální 16 4 6 2 4" xfId="8885" xr:uid="{00000000-0005-0000-0000-0000D11E0000}"/>
    <cellStyle name="Normální 16 4 6 2 4 2" xfId="26114" xr:uid="{00000000-0005-0000-0000-0000D21E0000}"/>
    <cellStyle name="Normální 16 4 6 2 5" xfId="11941" xr:uid="{00000000-0005-0000-0000-0000D31E0000}"/>
    <cellStyle name="Normální 16 4 6 2 5 2" xfId="29107" xr:uid="{00000000-0005-0000-0000-0000D41E0000}"/>
    <cellStyle name="Normální 16 4 6 2 6" xfId="15002" xr:uid="{00000000-0005-0000-0000-0000D51E0000}"/>
    <cellStyle name="Normální 16 4 6 2 6 2" xfId="32100" xr:uid="{00000000-0005-0000-0000-0000D61E0000}"/>
    <cellStyle name="Normální 16 4 6 2 7" xfId="21350" xr:uid="{00000000-0005-0000-0000-0000D71E0000}"/>
    <cellStyle name="Normální 16 4 6 3" xfId="2831" xr:uid="{00000000-0005-0000-0000-0000D81E0000}"/>
    <cellStyle name="Normální 16 4 6 3 2" xfId="5944" xr:uid="{00000000-0005-0000-0000-0000D91E0000}"/>
    <cellStyle name="Normální 16 4 6 3 2 2" xfId="17449" xr:uid="{00000000-0005-0000-0000-0000DA1E0000}"/>
    <cellStyle name="Normální 16 4 6 3 2 2 2" xfId="34529" xr:uid="{00000000-0005-0000-0000-0000DB1E0000}"/>
    <cellStyle name="Normální 16 4 6 3 2 3" xfId="23412" xr:uid="{00000000-0005-0000-0000-0000DC1E0000}"/>
    <cellStyle name="Normální 16 4 6 3 3" xfId="9184" xr:uid="{00000000-0005-0000-0000-0000DD1E0000}"/>
    <cellStyle name="Normální 16 4 6 3 3 2" xfId="26413" xr:uid="{00000000-0005-0000-0000-0000DE1E0000}"/>
    <cellStyle name="Normální 16 4 6 3 4" xfId="12242" xr:uid="{00000000-0005-0000-0000-0000DF1E0000}"/>
    <cellStyle name="Normální 16 4 6 3 4 2" xfId="29406" xr:uid="{00000000-0005-0000-0000-0000E01E0000}"/>
    <cellStyle name="Normální 16 4 6 3 5" xfId="15301" xr:uid="{00000000-0005-0000-0000-0000E11E0000}"/>
    <cellStyle name="Normální 16 4 6 3 5 2" xfId="32399" xr:uid="{00000000-0005-0000-0000-0000E21E0000}"/>
    <cellStyle name="Normální 16 4 6 3 6" xfId="21606" xr:uid="{00000000-0005-0000-0000-0000E31E0000}"/>
    <cellStyle name="Normální 16 4 6 4" xfId="6571" xr:uid="{00000000-0005-0000-0000-0000E41E0000}"/>
    <cellStyle name="Normální 16 4 6 4 2" xfId="9786" xr:uid="{00000000-0005-0000-0000-0000E51E0000}"/>
    <cellStyle name="Normální 16 4 6 4 2 2" xfId="17450" xr:uid="{00000000-0005-0000-0000-0000E61E0000}"/>
    <cellStyle name="Normální 16 4 6 4 2 2 2" xfId="34530" xr:uid="{00000000-0005-0000-0000-0000E71E0000}"/>
    <cellStyle name="Normální 16 4 6 4 2 3" xfId="27014" xr:uid="{00000000-0005-0000-0000-0000E81E0000}"/>
    <cellStyle name="Normální 16 4 6 4 3" xfId="12844" xr:uid="{00000000-0005-0000-0000-0000E91E0000}"/>
    <cellStyle name="Normální 16 4 6 4 3 2" xfId="30008" xr:uid="{00000000-0005-0000-0000-0000EA1E0000}"/>
    <cellStyle name="Normální 16 4 6 4 4" xfId="15902" xr:uid="{00000000-0005-0000-0000-0000EB1E0000}"/>
    <cellStyle name="Normální 16 4 6 4 4 2" xfId="33000" xr:uid="{00000000-0005-0000-0000-0000EC1E0000}"/>
    <cellStyle name="Normální 16 4 6 4 5" xfId="24013" xr:uid="{00000000-0005-0000-0000-0000ED1E0000}"/>
    <cellStyle name="Normální 16 4 6 5" xfId="7191" xr:uid="{00000000-0005-0000-0000-0000EE1E0000}"/>
    <cellStyle name="Normální 16 4 6 5 2" xfId="10386" xr:uid="{00000000-0005-0000-0000-0000EF1E0000}"/>
    <cellStyle name="Normální 16 4 6 5 2 2" xfId="17451" xr:uid="{00000000-0005-0000-0000-0000F01E0000}"/>
    <cellStyle name="Normální 16 4 6 5 2 2 2" xfId="34531" xr:uid="{00000000-0005-0000-0000-0000F11E0000}"/>
    <cellStyle name="Normální 16 4 6 5 2 3" xfId="27614" xr:uid="{00000000-0005-0000-0000-0000F21E0000}"/>
    <cellStyle name="Normální 16 4 6 5 3" xfId="13444" xr:uid="{00000000-0005-0000-0000-0000F31E0000}"/>
    <cellStyle name="Normální 16 4 6 5 3 2" xfId="30608" xr:uid="{00000000-0005-0000-0000-0000F41E0000}"/>
    <cellStyle name="Normální 16 4 6 5 4" xfId="16502" xr:uid="{00000000-0005-0000-0000-0000F51E0000}"/>
    <cellStyle name="Normální 16 4 6 5 4 2" xfId="33600" xr:uid="{00000000-0005-0000-0000-0000F61E0000}"/>
    <cellStyle name="Normální 16 4 6 5 5" xfId="24613" xr:uid="{00000000-0005-0000-0000-0000F71E0000}"/>
    <cellStyle name="Normální 16 4 6 6" xfId="4223" xr:uid="{00000000-0005-0000-0000-0000F81E0000}"/>
    <cellStyle name="Normální 16 4 6 6 2" xfId="17447" xr:uid="{00000000-0005-0000-0000-0000F91E0000}"/>
    <cellStyle name="Normální 16 4 6 6 2 2" xfId="34527" xr:uid="{00000000-0005-0000-0000-0000FA1E0000}"/>
    <cellStyle name="Normální 16 4 6 6 3" xfId="22391" xr:uid="{00000000-0005-0000-0000-0000FB1E0000}"/>
    <cellStyle name="Normální 16 4 6 7" xfId="8249" xr:uid="{00000000-0005-0000-0000-0000FC1E0000}"/>
    <cellStyle name="Normální 16 4 6 7 2" xfId="25486" xr:uid="{00000000-0005-0000-0000-0000FD1E0000}"/>
    <cellStyle name="Normální 16 4 6 8" xfId="11300" xr:uid="{00000000-0005-0000-0000-0000FE1E0000}"/>
    <cellStyle name="Normální 16 4 6 8 2" xfId="28478" xr:uid="{00000000-0005-0000-0000-0000FF1E0000}"/>
    <cellStyle name="Normální 16 4 6 9" xfId="14370" xr:uid="{00000000-0005-0000-0000-0000001F0000}"/>
    <cellStyle name="Normální 16 4 6 9 2" xfId="31473" xr:uid="{00000000-0005-0000-0000-0000011F0000}"/>
    <cellStyle name="Normální 16 4 7" xfId="2270" xr:uid="{00000000-0005-0000-0000-0000021F0000}"/>
    <cellStyle name="Normální 16 4 7 10" xfId="21129" xr:uid="{00000000-0005-0000-0000-0000031F0000}"/>
    <cellStyle name="Normální 16 4 7 2" xfId="2573" xr:uid="{00000000-0005-0000-0000-0000041F0000}"/>
    <cellStyle name="Normální 16 4 7 2 2" xfId="3123" xr:uid="{00000000-0005-0000-0000-0000051F0000}"/>
    <cellStyle name="Normální 16 4 7 2 2 2" xfId="17453" xr:uid="{00000000-0005-0000-0000-0000061F0000}"/>
    <cellStyle name="Normální 16 4 7 2 2 2 2" xfId="34533" xr:uid="{00000000-0005-0000-0000-0000071F0000}"/>
    <cellStyle name="Normální 16 4 7 2 2 3" xfId="21897" xr:uid="{00000000-0005-0000-0000-0000081F0000}"/>
    <cellStyle name="Normální 16 4 7 2 3" xfId="5626" xr:uid="{00000000-0005-0000-0000-0000091F0000}"/>
    <cellStyle name="Normální 16 4 7 2 3 2" xfId="23107" xr:uid="{00000000-0005-0000-0000-00000A1F0000}"/>
    <cellStyle name="Normální 16 4 7 2 4" xfId="8929" xr:uid="{00000000-0005-0000-0000-00000B1F0000}"/>
    <cellStyle name="Normální 16 4 7 2 4 2" xfId="26158" xr:uid="{00000000-0005-0000-0000-00000C1F0000}"/>
    <cellStyle name="Normální 16 4 7 2 5" xfId="11985" xr:uid="{00000000-0005-0000-0000-00000D1F0000}"/>
    <cellStyle name="Normální 16 4 7 2 5 2" xfId="29151" xr:uid="{00000000-0005-0000-0000-00000E1F0000}"/>
    <cellStyle name="Normální 16 4 7 2 6" xfId="15046" xr:uid="{00000000-0005-0000-0000-00000F1F0000}"/>
    <cellStyle name="Normální 16 4 7 2 6 2" xfId="32144" xr:uid="{00000000-0005-0000-0000-0000101F0000}"/>
    <cellStyle name="Normální 16 4 7 2 7" xfId="21385" xr:uid="{00000000-0005-0000-0000-0000111F0000}"/>
    <cellStyle name="Normální 16 4 7 3" xfId="2867" xr:uid="{00000000-0005-0000-0000-0000121F0000}"/>
    <cellStyle name="Normální 16 4 7 3 2" xfId="5945" xr:uid="{00000000-0005-0000-0000-0000131F0000}"/>
    <cellStyle name="Normální 16 4 7 3 2 2" xfId="17454" xr:uid="{00000000-0005-0000-0000-0000141F0000}"/>
    <cellStyle name="Normální 16 4 7 3 2 2 2" xfId="34534" xr:uid="{00000000-0005-0000-0000-0000151F0000}"/>
    <cellStyle name="Normální 16 4 7 3 2 3" xfId="23413" xr:uid="{00000000-0005-0000-0000-0000161F0000}"/>
    <cellStyle name="Normální 16 4 7 3 3" xfId="9185" xr:uid="{00000000-0005-0000-0000-0000171F0000}"/>
    <cellStyle name="Normální 16 4 7 3 3 2" xfId="26414" xr:uid="{00000000-0005-0000-0000-0000181F0000}"/>
    <cellStyle name="Normální 16 4 7 3 4" xfId="12243" xr:uid="{00000000-0005-0000-0000-0000191F0000}"/>
    <cellStyle name="Normální 16 4 7 3 4 2" xfId="29407" xr:uid="{00000000-0005-0000-0000-00001A1F0000}"/>
    <cellStyle name="Normální 16 4 7 3 5" xfId="15302" xr:uid="{00000000-0005-0000-0000-00001B1F0000}"/>
    <cellStyle name="Normální 16 4 7 3 5 2" xfId="32400" xr:uid="{00000000-0005-0000-0000-00001C1F0000}"/>
    <cellStyle name="Normální 16 4 7 3 6" xfId="21641" xr:uid="{00000000-0005-0000-0000-00001D1F0000}"/>
    <cellStyle name="Normální 16 4 7 4" xfId="6572" xr:uid="{00000000-0005-0000-0000-00001E1F0000}"/>
    <cellStyle name="Normální 16 4 7 4 2" xfId="9787" xr:uid="{00000000-0005-0000-0000-00001F1F0000}"/>
    <cellStyle name="Normální 16 4 7 4 2 2" xfId="17455" xr:uid="{00000000-0005-0000-0000-0000201F0000}"/>
    <cellStyle name="Normální 16 4 7 4 2 2 2" xfId="34535" xr:uid="{00000000-0005-0000-0000-0000211F0000}"/>
    <cellStyle name="Normální 16 4 7 4 2 3" xfId="27015" xr:uid="{00000000-0005-0000-0000-0000221F0000}"/>
    <cellStyle name="Normální 16 4 7 4 3" xfId="12845" xr:uid="{00000000-0005-0000-0000-0000231F0000}"/>
    <cellStyle name="Normální 16 4 7 4 3 2" xfId="30009" xr:uid="{00000000-0005-0000-0000-0000241F0000}"/>
    <cellStyle name="Normální 16 4 7 4 4" xfId="15903" xr:uid="{00000000-0005-0000-0000-0000251F0000}"/>
    <cellStyle name="Normální 16 4 7 4 4 2" xfId="33001" xr:uid="{00000000-0005-0000-0000-0000261F0000}"/>
    <cellStyle name="Normální 16 4 7 4 5" xfId="24014" xr:uid="{00000000-0005-0000-0000-0000271F0000}"/>
    <cellStyle name="Normální 16 4 7 5" xfId="7192" xr:uid="{00000000-0005-0000-0000-0000281F0000}"/>
    <cellStyle name="Normální 16 4 7 5 2" xfId="10387" xr:uid="{00000000-0005-0000-0000-0000291F0000}"/>
    <cellStyle name="Normální 16 4 7 5 2 2" xfId="17456" xr:uid="{00000000-0005-0000-0000-00002A1F0000}"/>
    <cellStyle name="Normální 16 4 7 5 2 2 2" xfId="34536" xr:uid="{00000000-0005-0000-0000-00002B1F0000}"/>
    <cellStyle name="Normální 16 4 7 5 2 3" xfId="27615" xr:uid="{00000000-0005-0000-0000-00002C1F0000}"/>
    <cellStyle name="Normální 16 4 7 5 3" xfId="13445" xr:uid="{00000000-0005-0000-0000-00002D1F0000}"/>
    <cellStyle name="Normální 16 4 7 5 3 2" xfId="30609" xr:uid="{00000000-0005-0000-0000-00002E1F0000}"/>
    <cellStyle name="Normální 16 4 7 5 4" xfId="16503" xr:uid="{00000000-0005-0000-0000-00002F1F0000}"/>
    <cellStyle name="Normální 16 4 7 5 4 2" xfId="33601" xr:uid="{00000000-0005-0000-0000-0000301F0000}"/>
    <cellStyle name="Normální 16 4 7 5 5" xfId="24614" xr:uid="{00000000-0005-0000-0000-0000311F0000}"/>
    <cellStyle name="Normální 16 4 7 6" xfId="4280" xr:uid="{00000000-0005-0000-0000-0000321F0000}"/>
    <cellStyle name="Normální 16 4 7 6 2" xfId="17452" xr:uid="{00000000-0005-0000-0000-0000331F0000}"/>
    <cellStyle name="Normální 16 4 7 6 2 2" xfId="34532" xr:uid="{00000000-0005-0000-0000-0000341F0000}"/>
    <cellStyle name="Normální 16 4 7 6 3" xfId="22435" xr:uid="{00000000-0005-0000-0000-0000351F0000}"/>
    <cellStyle name="Normální 16 4 7 7" xfId="8293" xr:uid="{00000000-0005-0000-0000-0000361F0000}"/>
    <cellStyle name="Normální 16 4 7 7 2" xfId="25530" xr:uid="{00000000-0005-0000-0000-0000371F0000}"/>
    <cellStyle name="Normální 16 4 7 8" xfId="11344" xr:uid="{00000000-0005-0000-0000-0000381F0000}"/>
    <cellStyle name="Normální 16 4 7 8 2" xfId="28522" xr:uid="{00000000-0005-0000-0000-0000391F0000}"/>
    <cellStyle name="Normální 16 4 7 9" xfId="14414" xr:uid="{00000000-0005-0000-0000-00003A1F0000}"/>
    <cellStyle name="Normální 16 4 7 9 2" xfId="31517" xr:uid="{00000000-0005-0000-0000-00003B1F0000}"/>
    <cellStyle name="Normální 16 4 8" xfId="2317" xr:uid="{00000000-0005-0000-0000-00003C1F0000}"/>
    <cellStyle name="Normální 16 4 8 10" xfId="21163" xr:uid="{00000000-0005-0000-0000-00003D1F0000}"/>
    <cellStyle name="Normální 16 4 8 2" xfId="2901" xr:uid="{00000000-0005-0000-0000-00003E1F0000}"/>
    <cellStyle name="Normální 16 4 8 2 2" xfId="5749" xr:uid="{00000000-0005-0000-0000-00003F1F0000}"/>
    <cellStyle name="Normální 16 4 8 2 2 2" xfId="17458" xr:uid="{00000000-0005-0000-0000-0000401F0000}"/>
    <cellStyle name="Normální 16 4 8 2 2 2 2" xfId="34538" xr:uid="{00000000-0005-0000-0000-0000411F0000}"/>
    <cellStyle name="Normální 16 4 8 2 2 3" xfId="23230" xr:uid="{00000000-0005-0000-0000-0000421F0000}"/>
    <cellStyle name="Normální 16 4 8 2 3" xfId="9052" xr:uid="{00000000-0005-0000-0000-0000431F0000}"/>
    <cellStyle name="Normální 16 4 8 2 3 2" xfId="26281" xr:uid="{00000000-0005-0000-0000-0000441F0000}"/>
    <cellStyle name="Normální 16 4 8 2 4" xfId="12108" xr:uid="{00000000-0005-0000-0000-0000451F0000}"/>
    <cellStyle name="Normální 16 4 8 2 4 2" xfId="29274" xr:uid="{00000000-0005-0000-0000-0000461F0000}"/>
    <cellStyle name="Normální 16 4 8 2 5" xfId="15169" xr:uid="{00000000-0005-0000-0000-0000471F0000}"/>
    <cellStyle name="Normální 16 4 8 2 5 2" xfId="32267" xr:uid="{00000000-0005-0000-0000-0000481F0000}"/>
    <cellStyle name="Normální 16 4 8 2 6" xfId="21675" xr:uid="{00000000-0005-0000-0000-0000491F0000}"/>
    <cellStyle name="Normální 16 4 8 3" xfId="5946" xr:uid="{00000000-0005-0000-0000-00004A1F0000}"/>
    <cellStyle name="Normální 16 4 8 3 2" xfId="9186" xr:uid="{00000000-0005-0000-0000-00004B1F0000}"/>
    <cellStyle name="Normální 16 4 8 3 2 2" xfId="17459" xr:uid="{00000000-0005-0000-0000-00004C1F0000}"/>
    <cellStyle name="Normální 16 4 8 3 2 2 2" xfId="34539" xr:uid="{00000000-0005-0000-0000-00004D1F0000}"/>
    <cellStyle name="Normální 16 4 8 3 2 3" xfId="26415" xr:uid="{00000000-0005-0000-0000-00004E1F0000}"/>
    <cellStyle name="Normální 16 4 8 3 3" xfId="12244" xr:uid="{00000000-0005-0000-0000-00004F1F0000}"/>
    <cellStyle name="Normální 16 4 8 3 3 2" xfId="29408" xr:uid="{00000000-0005-0000-0000-0000501F0000}"/>
    <cellStyle name="Normální 16 4 8 3 4" xfId="15303" xr:uid="{00000000-0005-0000-0000-0000511F0000}"/>
    <cellStyle name="Normální 16 4 8 3 4 2" xfId="32401" xr:uid="{00000000-0005-0000-0000-0000521F0000}"/>
    <cellStyle name="Normální 16 4 8 3 5" xfId="23414" xr:uid="{00000000-0005-0000-0000-0000531F0000}"/>
    <cellStyle name="Normální 16 4 8 4" xfId="6573" xr:uid="{00000000-0005-0000-0000-0000541F0000}"/>
    <cellStyle name="Normální 16 4 8 4 2" xfId="9788" xr:uid="{00000000-0005-0000-0000-0000551F0000}"/>
    <cellStyle name="Normální 16 4 8 4 2 2" xfId="17460" xr:uid="{00000000-0005-0000-0000-0000561F0000}"/>
    <cellStyle name="Normální 16 4 8 4 2 2 2" xfId="34540" xr:uid="{00000000-0005-0000-0000-0000571F0000}"/>
    <cellStyle name="Normální 16 4 8 4 2 3" xfId="27016" xr:uid="{00000000-0005-0000-0000-0000581F0000}"/>
    <cellStyle name="Normální 16 4 8 4 3" xfId="12846" xr:uid="{00000000-0005-0000-0000-0000591F0000}"/>
    <cellStyle name="Normální 16 4 8 4 3 2" xfId="30010" xr:uid="{00000000-0005-0000-0000-00005A1F0000}"/>
    <cellStyle name="Normální 16 4 8 4 4" xfId="15904" xr:uid="{00000000-0005-0000-0000-00005B1F0000}"/>
    <cellStyle name="Normální 16 4 8 4 4 2" xfId="33002" xr:uid="{00000000-0005-0000-0000-00005C1F0000}"/>
    <cellStyle name="Normální 16 4 8 4 5" xfId="24015" xr:uid="{00000000-0005-0000-0000-00005D1F0000}"/>
    <cellStyle name="Normální 16 4 8 5" xfId="7193" xr:uid="{00000000-0005-0000-0000-00005E1F0000}"/>
    <cellStyle name="Normální 16 4 8 5 2" xfId="10388" xr:uid="{00000000-0005-0000-0000-00005F1F0000}"/>
    <cellStyle name="Normální 16 4 8 5 2 2" xfId="17461" xr:uid="{00000000-0005-0000-0000-0000601F0000}"/>
    <cellStyle name="Normální 16 4 8 5 2 2 2" xfId="34541" xr:uid="{00000000-0005-0000-0000-0000611F0000}"/>
    <cellStyle name="Normální 16 4 8 5 2 3" xfId="27616" xr:uid="{00000000-0005-0000-0000-0000621F0000}"/>
    <cellStyle name="Normální 16 4 8 5 3" xfId="13446" xr:uid="{00000000-0005-0000-0000-0000631F0000}"/>
    <cellStyle name="Normální 16 4 8 5 3 2" xfId="30610" xr:uid="{00000000-0005-0000-0000-0000641F0000}"/>
    <cellStyle name="Normální 16 4 8 5 4" xfId="16504" xr:uid="{00000000-0005-0000-0000-0000651F0000}"/>
    <cellStyle name="Normální 16 4 8 5 4 2" xfId="33602" xr:uid="{00000000-0005-0000-0000-0000661F0000}"/>
    <cellStyle name="Normální 16 4 8 5 5" xfId="24615" xr:uid="{00000000-0005-0000-0000-0000671F0000}"/>
    <cellStyle name="Normální 16 4 8 6" xfId="4487" xr:uid="{00000000-0005-0000-0000-0000681F0000}"/>
    <cellStyle name="Normální 16 4 8 6 2" xfId="17457" xr:uid="{00000000-0005-0000-0000-0000691F0000}"/>
    <cellStyle name="Normální 16 4 8 6 2 2" xfId="34537" xr:uid="{00000000-0005-0000-0000-00006A1F0000}"/>
    <cellStyle name="Normální 16 4 8 6 3" xfId="22558" xr:uid="{00000000-0005-0000-0000-00006B1F0000}"/>
    <cellStyle name="Normální 16 4 8 7" xfId="8416" xr:uid="{00000000-0005-0000-0000-00006C1F0000}"/>
    <cellStyle name="Normální 16 4 8 7 2" xfId="25653" xr:uid="{00000000-0005-0000-0000-00006D1F0000}"/>
    <cellStyle name="Normální 16 4 8 8" xfId="11469" xr:uid="{00000000-0005-0000-0000-00006E1F0000}"/>
    <cellStyle name="Normální 16 4 8 8 2" xfId="28645" xr:uid="{00000000-0005-0000-0000-00006F1F0000}"/>
    <cellStyle name="Normální 16 4 8 9" xfId="14537" xr:uid="{00000000-0005-0000-0000-0000701F0000}"/>
    <cellStyle name="Normální 16 4 8 9 2" xfId="31640" xr:uid="{00000000-0005-0000-0000-0000711F0000}"/>
    <cellStyle name="Normální 16 4 9" xfId="1715" xr:uid="{00000000-0005-0000-0000-0000721F0000}"/>
    <cellStyle name="Normální 16 4 9 2" xfId="5123" xr:uid="{00000000-0005-0000-0000-0000731F0000}"/>
    <cellStyle name="Normální 16 4 9 2 2" xfId="17462" xr:uid="{00000000-0005-0000-0000-0000741F0000}"/>
    <cellStyle name="Normální 16 4 9 2 2 2" xfId="34542" xr:uid="{00000000-0005-0000-0000-0000751F0000}"/>
    <cellStyle name="Normální 16 4 9 2 3" xfId="22686" xr:uid="{00000000-0005-0000-0000-0000761F0000}"/>
    <cellStyle name="Normální 16 4 9 3" xfId="8522" xr:uid="{00000000-0005-0000-0000-0000771F0000}"/>
    <cellStyle name="Normální 16 4 9 3 2" xfId="25751" xr:uid="{00000000-0005-0000-0000-0000781F0000}"/>
    <cellStyle name="Normální 16 4 9 4" xfId="11578" xr:uid="{00000000-0005-0000-0000-0000791F0000}"/>
    <cellStyle name="Normální 16 4 9 4 2" xfId="28744" xr:uid="{00000000-0005-0000-0000-00007A1F0000}"/>
    <cellStyle name="Normální 16 4 9 5" xfId="14639" xr:uid="{00000000-0005-0000-0000-00007B1F0000}"/>
    <cellStyle name="Normální 16 4 9 5 2" xfId="31737" xr:uid="{00000000-0005-0000-0000-00007C1F0000}"/>
    <cellStyle name="Normální 16 4 9 6" xfId="20888" xr:uid="{00000000-0005-0000-0000-00007D1F0000}"/>
    <cellStyle name="Normální 16 5" xfId="443" xr:uid="{00000000-0005-0000-0000-00007E1F0000}"/>
    <cellStyle name="Normální 16 5 10" xfId="10965" xr:uid="{00000000-0005-0000-0000-00007F1F0000}"/>
    <cellStyle name="Normální 16 5 10 2" xfId="28165" xr:uid="{00000000-0005-0000-0000-0000801F0000}"/>
    <cellStyle name="Normální 16 5 11" xfId="14052" xr:uid="{00000000-0005-0000-0000-0000811F0000}"/>
    <cellStyle name="Normální 16 5 11 2" xfId="31163" xr:uid="{00000000-0005-0000-0000-0000821F0000}"/>
    <cellStyle name="Normální 16 5 12" xfId="20948" xr:uid="{00000000-0005-0000-0000-0000831F0000}"/>
    <cellStyle name="Normální 16 5 13" xfId="1862" xr:uid="{00000000-0005-0000-0000-0000841F0000}"/>
    <cellStyle name="Normální 16 5 14" xfId="1210" xr:uid="{00000000-0005-0000-0000-0000851F0000}"/>
    <cellStyle name="Normální 16 5 2" xfId="2376" xr:uid="{00000000-0005-0000-0000-0000861F0000}"/>
    <cellStyle name="Normální 16 5 2 10" xfId="14215" xr:uid="{00000000-0005-0000-0000-0000871F0000}"/>
    <cellStyle name="Normální 16 5 2 10 2" xfId="31318" xr:uid="{00000000-0005-0000-0000-0000881F0000}"/>
    <cellStyle name="Normální 16 5 2 11" xfId="21205" xr:uid="{00000000-0005-0000-0000-0000891F0000}"/>
    <cellStyle name="Normální 16 5 2 2" xfId="2942" xr:uid="{00000000-0005-0000-0000-00008A1F0000}"/>
    <cellStyle name="Normální 16 5 2 2 10" xfId="21717" xr:uid="{00000000-0005-0000-0000-00008B1F0000}"/>
    <cellStyle name="Normální 16 5 2 2 2" xfId="5486" xr:uid="{00000000-0005-0000-0000-00008C1F0000}"/>
    <cellStyle name="Normální 16 5 2 2 2 2" xfId="8789" xr:uid="{00000000-0005-0000-0000-00008D1F0000}"/>
    <cellStyle name="Normální 16 5 2 2 2 2 2" xfId="17466" xr:uid="{00000000-0005-0000-0000-00008E1F0000}"/>
    <cellStyle name="Normální 16 5 2 2 2 2 2 2" xfId="34546" xr:uid="{00000000-0005-0000-0000-00008F1F0000}"/>
    <cellStyle name="Normální 16 5 2 2 2 2 3" xfId="26018" xr:uid="{00000000-0005-0000-0000-0000901F0000}"/>
    <cellStyle name="Normální 16 5 2 2 2 3" xfId="11845" xr:uid="{00000000-0005-0000-0000-0000911F0000}"/>
    <cellStyle name="Normální 16 5 2 2 2 3 2" xfId="29011" xr:uid="{00000000-0005-0000-0000-0000921F0000}"/>
    <cellStyle name="Normální 16 5 2 2 2 4" xfId="14906" xr:uid="{00000000-0005-0000-0000-0000931F0000}"/>
    <cellStyle name="Normální 16 5 2 2 2 4 2" xfId="32004" xr:uid="{00000000-0005-0000-0000-0000941F0000}"/>
    <cellStyle name="Normální 16 5 2 2 2 5" xfId="22967" xr:uid="{00000000-0005-0000-0000-0000951F0000}"/>
    <cellStyle name="Normální 16 5 2 2 3" xfId="5949" xr:uid="{00000000-0005-0000-0000-0000961F0000}"/>
    <cellStyle name="Normální 16 5 2 2 3 2" xfId="9189" xr:uid="{00000000-0005-0000-0000-0000971F0000}"/>
    <cellStyle name="Normální 16 5 2 2 3 2 2" xfId="17467" xr:uid="{00000000-0005-0000-0000-0000981F0000}"/>
    <cellStyle name="Normální 16 5 2 2 3 2 2 2" xfId="34547" xr:uid="{00000000-0005-0000-0000-0000991F0000}"/>
    <cellStyle name="Normální 16 5 2 2 3 2 3" xfId="26418" xr:uid="{00000000-0005-0000-0000-00009A1F0000}"/>
    <cellStyle name="Normální 16 5 2 2 3 3" xfId="12247" xr:uid="{00000000-0005-0000-0000-00009B1F0000}"/>
    <cellStyle name="Normální 16 5 2 2 3 3 2" xfId="29411" xr:uid="{00000000-0005-0000-0000-00009C1F0000}"/>
    <cellStyle name="Normální 16 5 2 2 3 4" xfId="15306" xr:uid="{00000000-0005-0000-0000-00009D1F0000}"/>
    <cellStyle name="Normální 16 5 2 2 3 4 2" xfId="32404" xr:uid="{00000000-0005-0000-0000-00009E1F0000}"/>
    <cellStyle name="Normální 16 5 2 2 3 5" xfId="23417" xr:uid="{00000000-0005-0000-0000-00009F1F0000}"/>
    <cellStyle name="Normální 16 5 2 2 4" xfId="6576" xr:uid="{00000000-0005-0000-0000-0000A01F0000}"/>
    <cellStyle name="Normální 16 5 2 2 4 2" xfId="9791" xr:uid="{00000000-0005-0000-0000-0000A11F0000}"/>
    <cellStyle name="Normální 16 5 2 2 4 2 2" xfId="17468" xr:uid="{00000000-0005-0000-0000-0000A21F0000}"/>
    <cellStyle name="Normální 16 5 2 2 4 2 2 2" xfId="34548" xr:uid="{00000000-0005-0000-0000-0000A31F0000}"/>
    <cellStyle name="Normální 16 5 2 2 4 2 3" xfId="27019" xr:uid="{00000000-0005-0000-0000-0000A41F0000}"/>
    <cellStyle name="Normální 16 5 2 2 4 3" xfId="12849" xr:uid="{00000000-0005-0000-0000-0000A51F0000}"/>
    <cellStyle name="Normální 16 5 2 2 4 3 2" xfId="30013" xr:uid="{00000000-0005-0000-0000-0000A61F0000}"/>
    <cellStyle name="Normální 16 5 2 2 4 4" xfId="15907" xr:uid="{00000000-0005-0000-0000-0000A71F0000}"/>
    <cellStyle name="Normální 16 5 2 2 4 4 2" xfId="33005" xr:uid="{00000000-0005-0000-0000-0000A81F0000}"/>
    <cellStyle name="Normální 16 5 2 2 4 5" xfId="24018" xr:uid="{00000000-0005-0000-0000-0000A91F0000}"/>
    <cellStyle name="Normální 16 5 2 2 5" xfId="7196" xr:uid="{00000000-0005-0000-0000-0000AA1F0000}"/>
    <cellStyle name="Normální 16 5 2 2 5 2" xfId="10391" xr:uid="{00000000-0005-0000-0000-0000AB1F0000}"/>
    <cellStyle name="Normální 16 5 2 2 5 2 2" xfId="17469" xr:uid="{00000000-0005-0000-0000-0000AC1F0000}"/>
    <cellStyle name="Normální 16 5 2 2 5 2 2 2" xfId="34549" xr:uid="{00000000-0005-0000-0000-0000AD1F0000}"/>
    <cellStyle name="Normální 16 5 2 2 5 2 3" xfId="27619" xr:uid="{00000000-0005-0000-0000-0000AE1F0000}"/>
    <cellStyle name="Normální 16 5 2 2 5 3" xfId="13449" xr:uid="{00000000-0005-0000-0000-0000AF1F0000}"/>
    <cellStyle name="Normální 16 5 2 2 5 3 2" xfId="30613" xr:uid="{00000000-0005-0000-0000-0000B01F0000}"/>
    <cellStyle name="Normální 16 5 2 2 5 4" xfId="16507" xr:uid="{00000000-0005-0000-0000-0000B11F0000}"/>
    <cellStyle name="Normální 16 5 2 2 5 4 2" xfId="33605" xr:uid="{00000000-0005-0000-0000-0000B21F0000}"/>
    <cellStyle name="Normální 16 5 2 2 5 5" xfId="24618" xr:uid="{00000000-0005-0000-0000-0000B31F0000}"/>
    <cellStyle name="Normální 16 5 2 2 6" xfId="4084" xr:uid="{00000000-0005-0000-0000-0000B41F0000}"/>
    <cellStyle name="Normální 16 5 2 2 6 2" xfId="17465" xr:uid="{00000000-0005-0000-0000-0000B51F0000}"/>
    <cellStyle name="Normální 16 5 2 2 6 2 2" xfId="34545" xr:uid="{00000000-0005-0000-0000-0000B61F0000}"/>
    <cellStyle name="Normální 16 5 2 2 6 3" xfId="22295" xr:uid="{00000000-0005-0000-0000-0000B71F0000}"/>
    <cellStyle name="Normální 16 5 2 2 7" xfId="8153" xr:uid="{00000000-0005-0000-0000-0000B81F0000}"/>
    <cellStyle name="Normální 16 5 2 2 7 2" xfId="25390" xr:uid="{00000000-0005-0000-0000-0000B91F0000}"/>
    <cellStyle name="Normální 16 5 2 2 8" xfId="11202" xr:uid="{00000000-0005-0000-0000-0000BA1F0000}"/>
    <cellStyle name="Normální 16 5 2 2 8 2" xfId="28382" xr:uid="{00000000-0005-0000-0000-0000BB1F0000}"/>
    <cellStyle name="Normální 16 5 2 2 9" xfId="14274" xr:uid="{00000000-0005-0000-0000-0000BC1F0000}"/>
    <cellStyle name="Normální 16 5 2 2 9 2" xfId="31377" xr:uid="{00000000-0005-0000-0000-0000BD1F0000}"/>
    <cellStyle name="Normální 16 5 2 3" xfId="5424" xr:uid="{00000000-0005-0000-0000-0000BE1F0000}"/>
    <cellStyle name="Normální 16 5 2 3 2" xfId="8730" xr:uid="{00000000-0005-0000-0000-0000BF1F0000}"/>
    <cellStyle name="Normální 16 5 2 3 2 2" xfId="17470" xr:uid="{00000000-0005-0000-0000-0000C01F0000}"/>
    <cellStyle name="Normální 16 5 2 3 2 2 2" xfId="34550" xr:uid="{00000000-0005-0000-0000-0000C11F0000}"/>
    <cellStyle name="Normální 16 5 2 3 2 3" xfId="25959" xr:uid="{00000000-0005-0000-0000-0000C21F0000}"/>
    <cellStyle name="Normální 16 5 2 3 3" xfId="11786" xr:uid="{00000000-0005-0000-0000-0000C31F0000}"/>
    <cellStyle name="Normální 16 5 2 3 3 2" xfId="28952" xr:uid="{00000000-0005-0000-0000-0000C41F0000}"/>
    <cellStyle name="Normální 16 5 2 3 4" xfId="14847" xr:uid="{00000000-0005-0000-0000-0000C51F0000}"/>
    <cellStyle name="Normální 16 5 2 3 4 2" xfId="31945" xr:uid="{00000000-0005-0000-0000-0000C61F0000}"/>
    <cellStyle name="Normální 16 5 2 3 5" xfId="22905" xr:uid="{00000000-0005-0000-0000-0000C71F0000}"/>
    <cellStyle name="Normální 16 5 2 4" xfId="5948" xr:uid="{00000000-0005-0000-0000-0000C81F0000}"/>
    <cellStyle name="Normální 16 5 2 4 2" xfId="9188" xr:uid="{00000000-0005-0000-0000-0000C91F0000}"/>
    <cellStyle name="Normální 16 5 2 4 2 2" xfId="17471" xr:uid="{00000000-0005-0000-0000-0000CA1F0000}"/>
    <cellStyle name="Normální 16 5 2 4 2 2 2" xfId="34551" xr:uid="{00000000-0005-0000-0000-0000CB1F0000}"/>
    <cellStyle name="Normální 16 5 2 4 2 3" xfId="26417" xr:uid="{00000000-0005-0000-0000-0000CC1F0000}"/>
    <cellStyle name="Normální 16 5 2 4 3" xfId="12246" xr:uid="{00000000-0005-0000-0000-0000CD1F0000}"/>
    <cellStyle name="Normální 16 5 2 4 3 2" xfId="29410" xr:uid="{00000000-0005-0000-0000-0000CE1F0000}"/>
    <cellStyle name="Normální 16 5 2 4 4" xfId="15305" xr:uid="{00000000-0005-0000-0000-0000CF1F0000}"/>
    <cellStyle name="Normální 16 5 2 4 4 2" xfId="32403" xr:uid="{00000000-0005-0000-0000-0000D01F0000}"/>
    <cellStyle name="Normální 16 5 2 4 5" xfId="23416" xr:uid="{00000000-0005-0000-0000-0000D11F0000}"/>
    <cellStyle name="Normální 16 5 2 5" xfId="6575" xr:uid="{00000000-0005-0000-0000-0000D21F0000}"/>
    <cellStyle name="Normální 16 5 2 5 2" xfId="9790" xr:uid="{00000000-0005-0000-0000-0000D31F0000}"/>
    <cellStyle name="Normální 16 5 2 5 2 2" xfId="17472" xr:uid="{00000000-0005-0000-0000-0000D41F0000}"/>
    <cellStyle name="Normální 16 5 2 5 2 2 2" xfId="34552" xr:uid="{00000000-0005-0000-0000-0000D51F0000}"/>
    <cellStyle name="Normální 16 5 2 5 2 3" xfId="27018" xr:uid="{00000000-0005-0000-0000-0000D61F0000}"/>
    <cellStyle name="Normální 16 5 2 5 3" xfId="12848" xr:uid="{00000000-0005-0000-0000-0000D71F0000}"/>
    <cellStyle name="Normální 16 5 2 5 3 2" xfId="30012" xr:uid="{00000000-0005-0000-0000-0000D81F0000}"/>
    <cellStyle name="Normální 16 5 2 5 4" xfId="15906" xr:uid="{00000000-0005-0000-0000-0000D91F0000}"/>
    <cellStyle name="Normální 16 5 2 5 4 2" xfId="33004" xr:uid="{00000000-0005-0000-0000-0000DA1F0000}"/>
    <cellStyle name="Normální 16 5 2 5 5" xfId="24017" xr:uid="{00000000-0005-0000-0000-0000DB1F0000}"/>
    <cellStyle name="Normální 16 5 2 6" xfId="7195" xr:uid="{00000000-0005-0000-0000-0000DC1F0000}"/>
    <cellStyle name="Normální 16 5 2 6 2" xfId="10390" xr:uid="{00000000-0005-0000-0000-0000DD1F0000}"/>
    <cellStyle name="Normální 16 5 2 6 2 2" xfId="17473" xr:uid="{00000000-0005-0000-0000-0000DE1F0000}"/>
    <cellStyle name="Normální 16 5 2 6 2 2 2" xfId="34553" xr:uid="{00000000-0005-0000-0000-0000DF1F0000}"/>
    <cellStyle name="Normální 16 5 2 6 2 3" xfId="27618" xr:uid="{00000000-0005-0000-0000-0000E01F0000}"/>
    <cellStyle name="Normální 16 5 2 6 3" xfId="13448" xr:uid="{00000000-0005-0000-0000-0000E11F0000}"/>
    <cellStyle name="Normální 16 5 2 6 3 2" xfId="30612" xr:uid="{00000000-0005-0000-0000-0000E21F0000}"/>
    <cellStyle name="Normální 16 5 2 6 4" xfId="16506" xr:uid="{00000000-0005-0000-0000-0000E31F0000}"/>
    <cellStyle name="Normální 16 5 2 6 4 2" xfId="33604" xr:uid="{00000000-0005-0000-0000-0000E41F0000}"/>
    <cellStyle name="Normální 16 5 2 6 5" xfId="24617" xr:uid="{00000000-0005-0000-0000-0000E51F0000}"/>
    <cellStyle name="Normální 16 5 2 7" xfId="3939" xr:uid="{00000000-0005-0000-0000-0000E61F0000}"/>
    <cellStyle name="Normální 16 5 2 7 2" xfId="17464" xr:uid="{00000000-0005-0000-0000-0000E71F0000}"/>
    <cellStyle name="Normální 16 5 2 7 2 2" xfId="34544" xr:uid="{00000000-0005-0000-0000-0000E81F0000}"/>
    <cellStyle name="Normální 16 5 2 7 3" xfId="22214" xr:uid="{00000000-0005-0000-0000-0000E91F0000}"/>
    <cellStyle name="Normální 16 5 2 8" xfId="8091" xr:uid="{00000000-0005-0000-0000-0000EA1F0000}"/>
    <cellStyle name="Normální 16 5 2 8 2" xfId="25328" xr:uid="{00000000-0005-0000-0000-0000EB1F0000}"/>
    <cellStyle name="Normální 16 5 2 9" xfId="11137" xr:uid="{00000000-0005-0000-0000-0000EC1F0000}"/>
    <cellStyle name="Normální 16 5 2 9 2" xfId="28320" xr:uid="{00000000-0005-0000-0000-0000ED1F0000}"/>
    <cellStyle name="Normální 16 5 3" xfId="2682" xr:uid="{00000000-0005-0000-0000-0000EE1F0000}"/>
    <cellStyle name="Normální 16 5 3 10" xfId="21461" xr:uid="{00000000-0005-0000-0000-0000EF1F0000}"/>
    <cellStyle name="Normální 16 5 3 2" xfId="5485" xr:uid="{00000000-0005-0000-0000-0000F01F0000}"/>
    <cellStyle name="Normální 16 5 3 2 2" xfId="8788" xr:uid="{00000000-0005-0000-0000-0000F11F0000}"/>
    <cellStyle name="Normální 16 5 3 2 2 2" xfId="17475" xr:uid="{00000000-0005-0000-0000-0000F21F0000}"/>
    <cellStyle name="Normální 16 5 3 2 2 2 2" xfId="34555" xr:uid="{00000000-0005-0000-0000-0000F31F0000}"/>
    <cellStyle name="Normální 16 5 3 2 2 3" xfId="26017" xr:uid="{00000000-0005-0000-0000-0000F41F0000}"/>
    <cellStyle name="Normální 16 5 3 2 3" xfId="11844" xr:uid="{00000000-0005-0000-0000-0000F51F0000}"/>
    <cellStyle name="Normální 16 5 3 2 3 2" xfId="29010" xr:uid="{00000000-0005-0000-0000-0000F61F0000}"/>
    <cellStyle name="Normální 16 5 3 2 4" xfId="14905" xr:uid="{00000000-0005-0000-0000-0000F71F0000}"/>
    <cellStyle name="Normální 16 5 3 2 4 2" xfId="32003" xr:uid="{00000000-0005-0000-0000-0000F81F0000}"/>
    <cellStyle name="Normální 16 5 3 2 5" xfId="22966" xr:uid="{00000000-0005-0000-0000-0000F91F0000}"/>
    <cellStyle name="Normální 16 5 3 3" xfId="5950" xr:uid="{00000000-0005-0000-0000-0000FA1F0000}"/>
    <cellStyle name="Normální 16 5 3 3 2" xfId="9190" xr:uid="{00000000-0005-0000-0000-0000FB1F0000}"/>
    <cellStyle name="Normální 16 5 3 3 2 2" xfId="17476" xr:uid="{00000000-0005-0000-0000-0000FC1F0000}"/>
    <cellStyle name="Normální 16 5 3 3 2 2 2" xfId="34556" xr:uid="{00000000-0005-0000-0000-0000FD1F0000}"/>
    <cellStyle name="Normální 16 5 3 3 2 3" xfId="26419" xr:uid="{00000000-0005-0000-0000-0000FE1F0000}"/>
    <cellStyle name="Normální 16 5 3 3 3" xfId="12248" xr:uid="{00000000-0005-0000-0000-0000FF1F0000}"/>
    <cellStyle name="Normální 16 5 3 3 3 2" xfId="29412" xr:uid="{00000000-0005-0000-0000-000000200000}"/>
    <cellStyle name="Normální 16 5 3 3 4" xfId="15307" xr:uid="{00000000-0005-0000-0000-000001200000}"/>
    <cellStyle name="Normální 16 5 3 3 4 2" xfId="32405" xr:uid="{00000000-0005-0000-0000-000002200000}"/>
    <cellStyle name="Normální 16 5 3 3 5" xfId="23418" xr:uid="{00000000-0005-0000-0000-000003200000}"/>
    <cellStyle name="Normální 16 5 3 4" xfId="6577" xr:uid="{00000000-0005-0000-0000-000004200000}"/>
    <cellStyle name="Normální 16 5 3 4 2" xfId="9792" xr:uid="{00000000-0005-0000-0000-000005200000}"/>
    <cellStyle name="Normální 16 5 3 4 2 2" xfId="17477" xr:uid="{00000000-0005-0000-0000-000006200000}"/>
    <cellStyle name="Normální 16 5 3 4 2 2 2" xfId="34557" xr:uid="{00000000-0005-0000-0000-000007200000}"/>
    <cellStyle name="Normální 16 5 3 4 2 3" xfId="27020" xr:uid="{00000000-0005-0000-0000-000008200000}"/>
    <cellStyle name="Normální 16 5 3 4 3" xfId="12850" xr:uid="{00000000-0005-0000-0000-000009200000}"/>
    <cellStyle name="Normální 16 5 3 4 3 2" xfId="30014" xr:uid="{00000000-0005-0000-0000-00000A200000}"/>
    <cellStyle name="Normální 16 5 3 4 4" xfId="15908" xr:uid="{00000000-0005-0000-0000-00000B200000}"/>
    <cellStyle name="Normální 16 5 3 4 4 2" xfId="33006" xr:uid="{00000000-0005-0000-0000-00000C200000}"/>
    <cellStyle name="Normální 16 5 3 4 5" xfId="24019" xr:uid="{00000000-0005-0000-0000-00000D200000}"/>
    <cellStyle name="Normální 16 5 3 5" xfId="7197" xr:uid="{00000000-0005-0000-0000-00000E200000}"/>
    <cellStyle name="Normální 16 5 3 5 2" xfId="10392" xr:uid="{00000000-0005-0000-0000-00000F200000}"/>
    <cellStyle name="Normální 16 5 3 5 2 2" xfId="17478" xr:uid="{00000000-0005-0000-0000-000010200000}"/>
    <cellStyle name="Normální 16 5 3 5 2 2 2" xfId="34558" xr:uid="{00000000-0005-0000-0000-000011200000}"/>
    <cellStyle name="Normální 16 5 3 5 2 3" xfId="27620" xr:uid="{00000000-0005-0000-0000-000012200000}"/>
    <cellStyle name="Normální 16 5 3 5 3" xfId="13450" xr:uid="{00000000-0005-0000-0000-000013200000}"/>
    <cellStyle name="Normální 16 5 3 5 3 2" xfId="30614" xr:uid="{00000000-0005-0000-0000-000014200000}"/>
    <cellStyle name="Normální 16 5 3 5 4" xfId="16508" xr:uid="{00000000-0005-0000-0000-000015200000}"/>
    <cellStyle name="Normální 16 5 3 5 4 2" xfId="33606" xr:uid="{00000000-0005-0000-0000-000016200000}"/>
    <cellStyle name="Normální 16 5 3 5 5" xfId="24619" xr:uid="{00000000-0005-0000-0000-000017200000}"/>
    <cellStyle name="Normální 16 5 3 6" xfId="4083" xr:uid="{00000000-0005-0000-0000-000018200000}"/>
    <cellStyle name="Normální 16 5 3 6 2" xfId="17474" xr:uid="{00000000-0005-0000-0000-000019200000}"/>
    <cellStyle name="Normální 16 5 3 6 2 2" xfId="34554" xr:uid="{00000000-0005-0000-0000-00001A200000}"/>
    <cellStyle name="Normální 16 5 3 6 3" xfId="22294" xr:uid="{00000000-0005-0000-0000-00001B200000}"/>
    <cellStyle name="Normální 16 5 3 7" xfId="8152" xr:uid="{00000000-0005-0000-0000-00001C200000}"/>
    <cellStyle name="Normální 16 5 3 7 2" xfId="25389" xr:uid="{00000000-0005-0000-0000-00001D200000}"/>
    <cellStyle name="Normální 16 5 3 8" xfId="11201" xr:uid="{00000000-0005-0000-0000-00001E200000}"/>
    <cellStyle name="Normální 16 5 3 8 2" xfId="28381" xr:uid="{00000000-0005-0000-0000-00001F200000}"/>
    <cellStyle name="Normální 16 5 3 9" xfId="14273" xr:uid="{00000000-0005-0000-0000-000020200000}"/>
    <cellStyle name="Normální 16 5 3 9 2" xfId="31376" xr:uid="{00000000-0005-0000-0000-000021200000}"/>
    <cellStyle name="Normální 16 5 4" xfId="5227" xr:uid="{00000000-0005-0000-0000-000022200000}"/>
    <cellStyle name="Normální 16 5 4 2" xfId="8599" xr:uid="{00000000-0005-0000-0000-000023200000}"/>
    <cellStyle name="Normální 16 5 4 2 2" xfId="17479" xr:uid="{00000000-0005-0000-0000-000024200000}"/>
    <cellStyle name="Normální 16 5 4 2 2 2" xfId="34559" xr:uid="{00000000-0005-0000-0000-000025200000}"/>
    <cellStyle name="Normální 16 5 4 2 3" xfId="25828" xr:uid="{00000000-0005-0000-0000-000026200000}"/>
    <cellStyle name="Normální 16 5 4 3" xfId="11655" xr:uid="{00000000-0005-0000-0000-000027200000}"/>
    <cellStyle name="Normální 16 5 4 3 2" xfId="28821" xr:uid="{00000000-0005-0000-0000-000028200000}"/>
    <cellStyle name="Normální 16 5 4 4" xfId="14716" xr:uid="{00000000-0005-0000-0000-000029200000}"/>
    <cellStyle name="Normální 16 5 4 4 2" xfId="31814" xr:uid="{00000000-0005-0000-0000-00002A200000}"/>
    <cellStyle name="Normální 16 5 4 5" xfId="22770" xr:uid="{00000000-0005-0000-0000-00002B200000}"/>
    <cellStyle name="Normální 16 5 5" xfId="5947" xr:uid="{00000000-0005-0000-0000-00002C200000}"/>
    <cellStyle name="Normální 16 5 5 2" xfId="9187" xr:uid="{00000000-0005-0000-0000-00002D200000}"/>
    <cellStyle name="Normální 16 5 5 2 2" xfId="17480" xr:uid="{00000000-0005-0000-0000-00002E200000}"/>
    <cellStyle name="Normální 16 5 5 2 2 2" xfId="34560" xr:uid="{00000000-0005-0000-0000-00002F200000}"/>
    <cellStyle name="Normální 16 5 5 2 3" xfId="26416" xr:uid="{00000000-0005-0000-0000-000030200000}"/>
    <cellStyle name="Normální 16 5 5 3" xfId="12245" xr:uid="{00000000-0005-0000-0000-000031200000}"/>
    <cellStyle name="Normální 16 5 5 3 2" xfId="29409" xr:uid="{00000000-0005-0000-0000-000032200000}"/>
    <cellStyle name="Normální 16 5 5 4" xfId="15304" xr:uid="{00000000-0005-0000-0000-000033200000}"/>
    <cellStyle name="Normální 16 5 5 4 2" xfId="32402" xr:uid="{00000000-0005-0000-0000-000034200000}"/>
    <cellStyle name="Normální 16 5 5 5" xfId="23415" xr:uid="{00000000-0005-0000-0000-000035200000}"/>
    <cellStyle name="Normální 16 5 6" xfId="6574" xr:uid="{00000000-0005-0000-0000-000036200000}"/>
    <cellStyle name="Normální 16 5 6 2" xfId="9789" xr:uid="{00000000-0005-0000-0000-000037200000}"/>
    <cellStyle name="Normální 16 5 6 2 2" xfId="17481" xr:uid="{00000000-0005-0000-0000-000038200000}"/>
    <cellStyle name="Normální 16 5 6 2 2 2" xfId="34561" xr:uid="{00000000-0005-0000-0000-000039200000}"/>
    <cellStyle name="Normální 16 5 6 2 3" xfId="27017" xr:uid="{00000000-0005-0000-0000-00003A200000}"/>
    <cellStyle name="Normální 16 5 6 3" xfId="12847" xr:uid="{00000000-0005-0000-0000-00003B200000}"/>
    <cellStyle name="Normální 16 5 6 3 2" xfId="30011" xr:uid="{00000000-0005-0000-0000-00003C200000}"/>
    <cellStyle name="Normální 16 5 6 4" xfId="15905" xr:uid="{00000000-0005-0000-0000-00003D200000}"/>
    <cellStyle name="Normální 16 5 6 4 2" xfId="33003" xr:uid="{00000000-0005-0000-0000-00003E200000}"/>
    <cellStyle name="Normální 16 5 6 5" xfId="24016" xr:uid="{00000000-0005-0000-0000-00003F200000}"/>
    <cellStyle name="Normální 16 5 7" xfId="7194" xr:uid="{00000000-0005-0000-0000-000040200000}"/>
    <cellStyle name="Normální 16 5 7 2" xfId="10389" xr:uid="{00000000-0005-0000-0000-000041200000}"/>
    <cellStyle name="Normální 16 5 7 2 2" xfId="17482" xr:uid="{00000000-0005-0000-0000-000042200000}"/>
    <cellStyle name="Normální 16 5 7 2 2 2" xfId="34562" xr:uid="{00000000-0005-0000-0000-000043200000}"/>
    <cellStyle name="Normální 16 5 7 2 3" xfId="27617" xr:uid="{00000000-0005-0000-0000-000044200000}"/>
    <cellStyle name="Normální 16 5 7 3" xfId="13447" xr:uid="{00000000-0005-0000-0000-000045200000}"/>
    <cellStyle name="Normální 16 5 7 3 2" xfId="30611" xr:uid="{00000000-0005-0000-0000-000046200000}"/>
    <cellStyle name="Normální 16 5 7 4" xfId="16505" xr:uid="{00000000-0005-0000-0000-000047200000}"/>
    <cellStyle name="Normální 16 5 7 4 2" xfId="33603" xr:uid="{00000000-0005-0000-0000-000048200000}"/>
    <cellStyle name="Normální 16 5 7 5" xfId="24616" xr:uid="{00000000-0005-0000-0000-000049200000}"/>
    <cellStyle name="Normální 16 5 8" xfId="3265" xr:uid="{00000000-0005-0000-0000-00004A200000}"/>
    <cellStyle name="Normální 16 5 8 2" xfId="17463" xr:uid="{00000000-0005-0000-0000-00004B200000}"/>
    <cellStyle name="Normální 16 5 8 2 2" xfId="34543" xr:uid="{00000000-0005-0000-0000-00004C200000}"/>
    <cellStyle name="Normální 16 5 8 3" xfId="21977" xr:uid="{00000000-0005-0000-0000-00004D200000}"/>
    <cellStyle name="Normální 16 5 9" xfId="7927" xr:uid="{00000000-0005-0000-0000-00004E200000}"/>
    <cellStyle name="Normální 16 5 9 2" xfId="25172" xr:uid="{00000000-0005-0000-0000-00004F200000}"/>
    <cellStyle name="Normální 16 6" xfId="773" xr:uid="{00000000-0005-0000-0000-000050200000}"/>
    <cellStyle name="Normální 16 6 10" xfId="10962" xr:uid="{00000000-0005-0000-0000-000051200000}"/>
    <cellStyle name="Normální 16 6 10 2" xfId="28162" xr:uid="{00000000-0005-0000-0000-000052200000}"/>
    <cellStyle name="Normální 16 6 11" xfId="14049" xr:uid="{00000000-0005-0000-0000-000053200000}"/>
    <cellStyle name="Normální 16 6 11 2" xfId="31160" xr:uid="{00000000-0005-0000-0000-000054200000}"/>
    <cellStyle name="Normální 16 6 12" xfId="20923" xr:uid="{00000000-0005-0000-0000-000055200000}"/>
    <cellStyle name="Normální 16 6 13" xfId="1341" xr:uid="{00000000-0005-0000-0000-000056200000}"/>
    <cellStyle name="Normální 16 6 2" xfId="2369" xr:uid="{00000000-0005-0000-0000-000057200000}"/>
    <cellStyle name="Normální 16 6 2 10" xfId="14212" xr:uid="{00000000-0005-0000-0000-000058200000}"/>
    <cellStyle name="Normální 16 6 2 10 2" xfId="31315" xr:uid="{00000000-0005-0000-0000-000059200000}"/>
    <cellStyle name="Normální 16 6 2 11" xfId="21198" xr:uid="{00000000-0005-0000-0000-00005A200000}"/>
    <cellStyle name="Normální 16 6 2 2" xfId="2935" xr:uid="{00000000-0005-0000-0000-00005B200000}"/>
    <cellStyle name="Normální 16 6 2 2 10" xfId="21710" xr:uid="{00000000-0005-0000-0000-00005C200000}"/>
    <cellStyle name="Normální 16 6 2 2 2" xfId="5488" xr:uid="{00000000-0005-0000-0000-00005D200000}"/>
    <cellStyle name="Normální 16 6 2 2 2 2" xfId="8791" xr:uid="{00000000-0005-0000-0000-00005E200000}"/>
    <cellStyle name="Normální 16 6 2 2 2 2 2" xfId="17486" xr:uid="{00000000-0005-0000-0000-00005F200000}"/>
    <cellStyle name="Normální 16 6 2 2 2 2 2 2" xfId="34566" xr:uid="{00000000-0005-0000-0000-000060200000}"/>
    <cellStyle name="Normální 16 6 2 2 2 2 3" xfId="26020" xr:uid="{00000000-0005-0000-0000-000061200000}"/>
    <cellStyle name="Normální 16 6 2 2 2 3" xfId="11847" xr:uid="{00000000-0005-0000-0000-000062200000}"/>
    <cellStyle name="Normální 16 6 2 2 2 3 2" xfId="29013" xr:uid="{00000000-0005-0000-0000-000063200000}"/>
    <cellStyle name="Normální 16 6 2 2 2 4" xfId="14908" xr:uid="{00000000-0005-0000-0000-000064200000}"/>
    <cellStyle name="Normální 16 6 2 2 2 4 2" xfId="32006" xr:uid="{00000000-0005-0000-0000-000065200000}"/>
    <cellStyle name="Normální 16 6 2 2 2 5" xfId="22969" xr:uid="{00000000-0005-0000-0000-000066200000}"/>
    <cellStyle name="Normální 16 6 2 2 3" xfId="5953" xr:uid="{00000000-0005-0000-0000-000067200000}"/>
    <cellStyle name="Normální 16 6 2 2 3 2" xfId="9193" xr:uid="{00000000-0005-0000-0000-000068200000}"/>
    <cellStyle name="Normální 16 6 2 2 3 2 2" xfId="17487" xr:uid="{00000000-0005-0000-0000-000069200000}"/>
    <cellStyle name="Normální 16 6 2 2 3 2 2 2" xfId="34567" xr:uid="{00000000-0005-0000-0000-00006A200000}"/>
    <cellStyle name="Normální 16 6 2 2 3 2 3" xfId="26422" xr:uid="{00000000-0005-0000-0000-00006B200000}"/>
    <cellStyle name="Normální 16 6 2 2 3 3" xfId="12251" xr:uid="{00000000-0005-0000-0000-00006C200000}"/>
    <cellStyle name="Normální 16 6 2 2 3 3 2" xfId="29415" xr:uid="{00000000-0005-0000-0000-00006D200000}"/>
    <cellStyle name="Normální 16 6 2 2 3 4" xfId="15310" xr:uid="{00000000-0005-0000-0000-00006E200000}"/>
    <cellStyle name="Normální 16 6 2 2 3 4 2" xfId="32408" xr:uid="{00000000-0005-0000-0000-00006F200000}"/>
    <cellStyle name="Normální 16 6 2 2 3 5" xfId="23421" xr:uid="{00000000-0005-0000-0000-000070200000}"/>
    <cellStyle name="Normální 16 6 2 2 4" xfId="6580" xr:uid="{00000000-0005-0000-0000-000071200000}"/>
    <cellStyle name="Normální 16 6 2 2 4 2" xfId="9795" xr:uid="{00000000-0005-0000-0000-000072200000}"/>
    <cellStyle name="Normální 16 6 2 2 4 2 2" xfId="17488" xr:uid="{00000000-0005-0000-0000-000073200000}"/>
    <cellStyle name="Normální 16 6 2 2 4 2 2 2" xfId="34568" xr:uid="{00000000-0005-0000-0000-000074200000}"/>
    <cellStyle name="Normální 16 6 2 2 4 2 3" xfId="27023" xr:uid="{00000000-0005-0000-0000-000075200000}"/>
    <cellStyle name="Normální 16 6 2 2 4 3" xfId="12853" xr:uid="{00000000-0005-0000-0000-000076200000}"/>
    <cellStyle name="Normální 16 6 2 2 4 3 2" xfId="30017" xr:uid="{00000000-0005-0000-0000-000077200000}"/>
    <cellStyle name="Normální 16 6 2 2 4 4" xfId="15911" xr:uid="{00000000-0005-0000-0000-000078200000}"/>
    <cellStyle name="Normální 16 6 2 2 4 4 2" xfId="33009" xr:uid="{00000000-0005-0000-0000-000079200000}"/>
    <cellStyle name="Normální 16 6 2 2 4 5" xfId="24022" xr:uid="{00000000-0005-0000-0000-00007A200000}"/>
    <cellStyle name="Normální 16 6 2 2 5" xfId="7200" xr:uid="{00000000-0005-0000-0000-00007B200000}"/>
    <cellStyle name="Normální 16 6 2 2 5 2" xfId="10395" xr:uid="{00000000-0005-0000-0000-00007C200000}"/>
    <cellStyle name="Normální 16 6 2 2 5 2 2" xfId="17489" xr:uid="{00000000-0005-0000-0000-00007D200000}"/>
    <cellStyle name="Normální 16 6 2 2 5 2 2 2" xfId="34569" xr:uid="{00000000-0005-0000-0000-00007E200000}"/>
    <cellStyle name="Normální 16 6 2 2 5 2 3" xfId="27623" xr:uid="{00000000-0005-0000-0000-00007F200000}"/>
    <cellStyle name="Normální 16 6 2 2 5 3" xfId="13453" xr:uid="{00000000-0005-0000-0000-000080200000}"/>
    <cellStyle name="Normální 16 6 2 2 5 3 2" xfId="30617" xr:uid="{00000000-0005-0000-0000-000081200000}"/>
    <cellStyle name="Normální 16 6 2 2 5 4" xfId="16511" xr:uid="{00000000-0005-0000-0000-000082200000}"/>
    <cellStyle name="Normální 16 6 2 2 5 4 2" xfId="33609" xr:uid="{00000000-0005-0000-0000-000083200000}"/>
    <cellStyle name="Normální 16 6 2 2 5 5" xfId="24622" xr:uid="{00000000-0005-0000-0000-000084200000}"/>
    <cellStyle name="Normální 16 6 2 2 6" xfId="4086" xr:uid="{00000000-0005-0000-0000-000085200000}"/>
    <cellStyle name="Normální 16 6 2 2 6 2" xfId="17485" xr:uid="{00000000-0005-0000-0000-000086200000}"/>
    <cellStyle name="Normální 16 6 2 2 6 2 2" xfId="34565" xr:uid="{00000000-0005-0000-0000-000087200000}"/>
    <cellStyle name="Normální 16 6 2 2 6 3" xfId="22297" xr:uid="{00000000-0005-0000-0000-000088200000}"/>
    <cellStyle name="Normální 16 6 2 2 7" xfId="8155" xr:uid="{00000000-0005-0000-0000-000089200000}"/>
    <cellStyle name="Normální 16 6 2 2 7 2" xfId="25392" xr:uid="{00000000-0005-0000-0000-00008A200000}"/>
    <cellStyle name="Normální 16 6 2 2 8" xfId="11204" xr:uid="{00000000-0005-0000-0000-00008B200000}"/>
    <cellStyle name="Normální 16 6 2 2 8 2" xfId="28384" xr:uid="{00000000-0005-0000-0000-00008C200000}"/>
    <cellStyle name="Normální 16 6 2 2 9" xfId="14276" xr:uid="{00000000-0005-0000-0000-00008D200000}"/>
    <cellStyle name="Normální 16 6 2 2 9 2" xfId="31379" xr:uid="{00000000-0005-0000-0000-00008E200000}"/>
    <cellStyle name="Normální 16 6 2 3" xfId="5421" xr:uid="{00000000-0005-0000-0000-00008F200000}"/>
    <cellStyle name="Normální 16 6 2 3 2" xfId="8727" xr:uid="{00000000-0005-0000-0000-000090200000}"/>
    <cellStyle name="Normální 16 6 2 3 2 2" xfId="17490" xr:uid="{00000000-0005-0000-0000-000091200000}"/>
    <cellStyle name="Normální 16 6 2 3 2 2 2" xfId="34570" xr:uid="{00000000-0005-0000-0000-000092200000}"/>
    <cellStyle name="Normální 16 6 2 3 2 3" xfId="25956" xr:uid="{00000000-0005-0000-0000-000093200000}"/>
    <cellStyle name="Normální 16 6 2 3 3" xfId="11783" xr:uid="{00000000-0005-0000-0000-000094200000}"/>
    <cellStyle name="Normální 16 6 2 3 3 2" xfId="28949" xr:uid="{00000000-0005-0000-0000-000095200000}"/>
    <cellStyle name="Normální 16 6 2 3 4" xfId="14844" xr:uid="{00000000-0005-0000-0000-000096200000}"/>
    <cellStyle name="Normální 16 6 2 3 4 2" xfId="31942" xr:uid="{00000000-0005-0000-0000-000097200000}"/>
    <cellStyle name="Normální 16 6 2 3 5" xfId="22902" xr:uid="{00000000-0005-0000-0000-000098200000}"/>
    <cellStyle name="Normální 16 6 2 4" xfId="5952" xr:uid="{00000000-0005-0000-0000-000099200000}"/>
    <cellStyle name="Normální 16 6 2 4 2" xfId="9192" xr:uid="{00000000-0005-0000-0000-00009A200000}"/>
    <cellStyle name="Normální 16 6 2 4 2 2" xfId="17491" xr:uid="{00000000-0005-0000-0000-00009B200000}"/>
    <cellStyle name="Normální 16 6 2 4 2 2 2" xfId="34571" xr:uid="{00000000-0005-0000-0000-00009C200000}"/>
    <cellStyle name="Normální 16 6 2 4 2 3" xfId="26421" xr:uid="{00000000-0005-0000-0000-00009D200000}"/>
    <cellStyle name="Normální 16 6 2 4 3" xfId="12250" xr:uid="{00000000-0005-0000-0000-00009E200000}"/>
    <cellStyle name="Normální 16 6 2 4 3 2" xfId="29414" xr:uid="{00000000-0005-0000-0000-00009F200000}"/>
    <cellStyle name="Normální 16 6 2 4 4" xfId="15309" xr:uid="{00000000-0005-0000-0000-0000A0200000}"/>
    <cellStyle name="Normální 16 6 2 4 4 2" xfId="32407" xr:uid="{00000000-0005-0000-0000-0000A1200000}"/>
    <cellStyle name="Normální 16 6 2 4 5" xfId="23420" xr:uid="{00000000-0005-0000-0000-0000A2200000}"/>
    <cellStyle name="Normální 16 6 2 5" xfId="6579" xr:uid="{00000000-0005-0000-0000-0000A3200000}"/>
    <cellStyle name="Normální 16 6 2 5 2" xfId="9794" xr:uid="{00000000-0005-0000-0000-0000A4200000}"/>
    <cellStyle name="Normální 16 6 2 5 2 2" xfId="17492" xr:uid="{00000000-0005-0000-0000-0000A5200000}"/>
    <cellStyle name="Normální 16 6 2 5 2 2 2" xfId="34572" xr:uid="{00000000-0005-0000-0000-0000A6200000}"/>
    <cellStyle name="Normální 16 6 2 5 2 3" xfId="27022" xr:uid="{00000000-0005-0000-0000-0000A7200000}"/>
    <cellStyle name="Normální 16 6 2 5 3" xfId="12852" xr:uid="{00000000-0005-0000-0000-0000A8200000}"/>
    <cellStyle name="Normální 16 6 2 5 3 2" xfId="30016" xr:uid="{00000000-0005-0000-0000-0000A9200000}"/>
    <cellStyle name="Normální 16 6 2 5 4" xfId="15910" xr:uid="{00000000-0005-0000-0000-0000AA200000}"/>
    <cellStyle name="Normální 16 6 2 5 4 2" xfId="33008" xr:uid="{00000000-0005-0000-0000-0000AB200000}"/>
    <cellStyle name="Normální 16 6 2 5 5" xfId="24021" xr:uid="{00000000-0005-0000-0000-0000AC200000}"/>
    <cellStyle name="Normální 16 6 2 6" xfId="7199" xr:uid="{00000000-0005-0000-0000-0000AD200000}"/>
    <cellStyle name="Normální 16 6 2 6 2" xfId="10394" xr:uid="{00000000-0005-0000-0000-0000AE200000}"/>
    <cellStyle name="Normální 16 6 2 6 2 2" xfId="17493" xr:uid="{00000000-0005-0000-0000-0000AF200000}"/>
    <cellStyle name="Normální 16 6 2 6 2 2 2" xfId="34573" xr:uid="{00000000-0005-0000-0000-0000B0200000}"/>
    <cellStyle name="Normální 16 6 2 6 2 3" xfId="27622" xr:uid="{00000000-0005-0000-0000-0000B1200000}"/>
    <cellStyle name="Normální 16 6 2 6 3" xfId="13452" xr:uid="{00000000-0005-0000-0000-0000B2200000}"/>
    <cellStyle name="Normální 16 6 2 6 3 2" xfId="30616" xr:uid="{00000000-0005-0000-0000-0000B3200000}"/>
    <cellStyle name="Normální 16 6 2 6 4" xfId="16510" xr:uid="{00000000-0005-0000-0000-0000B4200000}"/>
    <cellStyle name="Normální 16 6 2 6 4 2" xfId="33608" xr:uid="{00000000-0005-0000-0000-0000B5200000}"/>
    <cellStyle name="Normální 16 6 2 6 5" xfId="24621" xr:uid="{00000000-0005-0000-0000-0000B6200000}"/>
    <cellStyle name="Normální 16 6 2 7" xfId="3936" xr:uid="{00000000-0005-0000-0000-0000B7200000}"/>
    <cellStyle name="Normální 16 6 2 7 2" xfId="17484" xr:uid="{00000000-0005-0000-0000-0000B8200000}"/>
    <cellStyle name="Normální 16 6 2 7 2 2" xfId="34564" xr:uid="{00000000-0005-0000-0000-0000B9200000}"/>
    <cellStyle name="Normální 16 6 2 7 3" xfId="22211" xr:uid="{00000000-0005-0000-0000-0000BA200000}"/>
    <cellStyle name="Normální 16 6 2 8" xfId="8088" xr:uid="{00000000-0005-0000-0000-0000BB200000}"/>
    <cellStyle name="Normální 16 6 2 8 2" xfId="25325" xr:uid="{00000000-0005-0000-0000-0000BC200000}"/>
    <cellStyle name="Normální 16 6 2 9" xfId="11134" xr:uid="{00000000-0005-0000-0000-0000BD200000}"/>
    <cellStyle name="Normální 16 6 2 9 2" xfId="28317" xr:uid="{00000000-0005-0000-0000-0000BE200000}"/>
    <cellStyle name="Normální 16 6 3" xfId="2673" xr:uid="{00000000-0005-0000-0000-0000BF200000}"/>
    <cellStyle name="Normální 16 6 3 10" xfId="21454" xr:uid="{00000000-0005-0000-0000-0000C0200000}"/>
    <cellStyle name="Normální 16 6 3 2" xfId="5487" xr:uid="{00000000-0005-0000-0000-0000C1200000}"/>
    <cellStyle name="Normální 16 6 3 2 2" xfId="8790" xr:uid="{00000000-0005-0000-0000-0000C2200000}"/>
    <cellStyle name="Normální 16 6 3 2 2 2" xfId="17495" xr:uid="{00000000-0005-0000-0000-0000C3200000}"/>
    <cellStyle name="Normální 16 6 3 2 2 2 2" xfId="34575" xr:uid="{00000000-0005-0000-0000-0000C4200000}"/>
    <cellStyle name="Normální 16 6 3 2 2 3" xfId="26019" xr:uid="{00000000-0005-0000-0000-0000C5200000}"/>
    <cellStyle name="Normální 16 6 3 2 3" xfId="11846" xr:uid="{00000000-0005-0000-0000-0000C6200000}"/>
    <cellStyle name="Normální 16 6 3 2 3 2" xfId="29012" xr:uid="{00000000-0005-0000-0000-0000C7200000}"/>
    <cellStyle name="Normální 16 6 3 2 4" xfId="14907" xr:uid="{00000000-0005-0000-0000-0000C8200000}"/>
    <cellStyle name="Normální 16 6 3 2 4 2" xfId="32005" xr:uid="{00000000-0005-0000-0000-0000C9200000}"/>
    <cellStyle name="Normální 16 6 3 2 5" xfId="22968" xr:uid="{00000000-0005-0000-0000-0000CA200000}"/>
    <cellStyle name="Normální 16 6 3 3" xfId="5954" xr:uid="{00000000-0005-0000-0000-0000CB200000}"/>
    <cellStyle name="Normální 16 6 3 3 2" xfId="9194" xr:uid="{00000000-0005-0000-0000-0000CC200000}"/>
    <cellStyle name="Normální 16 6 3 3 2 2" xfId="17496" xr:uid="{00000000-0005-0000-0000-0000CD200000}"/>
    <cellStyle name="Normální 16 6 3 3 2 2 2" xfId="34576" xr:uid="{00000000-0005-0000-0000-0000CE200000}"/>
    <cellStyle name="Normální 16 6 3 3 2 3" xfId="26423" xr:uid="{00000000-0005-0000-0000-0000CF200000}"/>
    <cellStyle name="Normální 16 6 3 3 3" xfId="12252" xr:uid="{00000000-0005-0000-0000-0000D0200000}"/>
    <cellStyle name="Normální 16 6 3 3 3 2" xfId="29416" xr:uid="{00000000-0005-0000-0000-0000D1200000}"/>
    <cellStyle name="Normální 16 6 3 3 4" xfId="15311" xr:uid="{00000000-0005-0000-0000-0000D2200000}"/>
    <cellStyle name="Normální 16 6 3 3 4 2" xfId="32409" xr:uid="{00000000-0005-0000-0000-0000D3200000}"/>
    <cellStyle name="Normální 16 6 3 3 5" xfId="23422" xr:uid="{00000000-0005-0000-0000-0000D4200000}"/>
    <cellStyle name="Normální 16 6 3 4" xfId="6581" xr:uid="{00000000-0005-0000-0000-0000D5200000}"/>
    <cellStyle name="Normální 16 6 3 4 2" xfId="9796" xr:uid="{00000000-0005-0000-0000-0000D6200000}"/>
    <cellStyle name="Normální 16 6 3 4 2 2" xfId="17497" xr:uid="{00000000-0005-0000-0000-0000D7200000}"/>
    <cellStyle name="Normální 16 6 3 4 2 2 2" xfId="34577" xr:uid="{00000000-0005-0000-0000-0000D8200000}"/>
    <cellStyle name="Normální 16 6 3 4 2 3" xfId="27024" xr:uid="{00000000-0005-0000-0000-0000D9200000}"/>
    <cellStyle name="Normální 16 6 3 4 3" xfId="12854" xr:uid="{00000000-0005-0000-0000-0000DA200000}"/>
    <cellStyle name="Normální 16 6 3 4 3 2" xfId="30018" xr:uid="{00000000-0005-0000-0000-0000DB200000}"/>
    <cellStyle name="Normální 16 6 3 4 4" xfId="15912" xr:uid="{00000000-0005-0000-0000-0000DC200000}"/>
    <cellStyle name="Normální 16 6 3 4 4 2" xfId="33010" xr:uid="{00000000-0005-0000-0000-0000DD200000}"/>
    <cellStyle name="Normální 16 6 3 4 5" xfId="24023" xr:uid="{00000000-0005-0000-0000-0000DE200000}"/>
    <cellStyle name="Normální 16 6 3 5" xfId="7201" xr:uid="{00000000-0005-0000-0000-0000DF200000}"/>
    <cellStyle name="Normální 16 6 3 5 2" xfId="10396" xr:uid="{00000000-0005-0000-0000-0000E0200000}"/>
    <cellStyle name="Normální 16 6 3 5 2 2" xfId="17498" xr:uid="{00000000-0005-0000-0000-0000E1200000}"/>
    <cellStyle name="Normální 16 6 3 5 2 2 2" xfId="34578" xr:uid="{00000000-0005-0000-0000-0000E2200000}"/>
    <cellStyle name="Normální 16 6 3 5 2 3" xfId="27624" xr:uid="{00000000-0005-0000-0000-0000E3200000}"/>
    <cellStyle name="Normální 16 6 3 5 3" xfId="13454" xr:uid="{00000000-0005-0000-0000-0000E4200000}"/>
    <cellStyle name="Normální 16 6 3 5 3 2" xfId="30618" xr:uid="{00000000-0005-0000-0000-0000E5200000}"/>
    <cellStyle name="Normální 16 6 3 5 4" xfId="16512" xr:uid="{00000000-0005-0000-0000-0000E6200000}"/>
    <cellStyle name="Normální 16 6 3 5 4 2" xfId="33610" xr:uid="{00000000-0005-0000-0000-0000E7200000}"/>
    <cellStyle name="Normální 16 6 3 5 5" xfId="24623" xr:uid="{00000000-0005-0000-0000-0000E8200000}"/>
    <cellStyle name="Normální 16 6 3 6" xfId="4085" xr:uid="{00000000-0005-0000-0000-0000E9200000}"/>
    <cellStyle name="Normální 16 6 3 6 2" xfId="17494" xr:uid="{00000000-0005-0000-0000-0000EA200000}"/>
    <cellStyle name="Normální 16 6 3 6 2 2" xfId="34574" xr:uid="{00000000-0005-0000-0000-0000EB200000}"/>
    <cellStyle name="Normální 16 6 3 6 3" xfId="22296" xr:uid="{00000000-0005-0000-0000-0000EC200000}"/>
    <cellStyle name="Normální 16 6 3 7" xfId="8154" xr:uid="{00000000-0005-0000-0000-0000ED200000}"/>
    <cellStyle name="Normální 16 6 3 7 2" xfId="25391" xr:uid="{00000000-0005-0000-0000-0000EE200000}"/>
    <cellStyle name="Normální 16 6 3 8" xfId="11203" xr:uid="{00000000-0005-0000-0000-0000EF200000}"/>
    <cellStyle name="Normální 16 6 3 8 2" xfId="28383" xr:uid="{00000000-0005-0000-0000-0000F0200000}"/>
    <cellStyle name="Normální 16 6 3 9" xfId="14275" xr:uid="{00000000-0005-0000-0000-0000F1200000}"/>
    <cellStyle name="Normální 16 6 3 9 2" xfId="31378" xr:uid="{00000000-0005-0000-0000-0000F2200000}"/>
    <cellStyle name="Normální 16 6 4" xfId="5224" xr:uid="{00000000-0005-0000-0000-0000F3200000}"/>
    <cellStyle name="Normální 16 6 4 2" xfId="8596" xr:uid="{00000000-0005-0000-0000-0000F4200000}"/>
    <cellStyle name="Normální 16 6 4 2 2" xfId="17499" xr:uid="{00000000-0005-0000-0000-0000F5200000}"/>
    <cellStyle name="Normální 16 6 4 2 2 2" xfId="34579" xr:uid="{00000000-0005-0000-0000-0000F6200000}"/>
    <cellStyle name="Normální 16 6 4 2 3" xfId="25825" xr:uid="{00000000-0005-0000-0000-0000F7200000}"/>
    <cellStyle name="Normální 16 6 4 3" xfId="11652" xr:uid="{00000000-0005-0000-0000-0000F8200000}"/>
    <cellStyle name="Normální 16 6 4 3 2" xfId="28818" xr:uid="{00000000-0005-0000-0000-0000F9200000}"/>
    <cellStyle name="Normální 16 6 4 4" xfId="14713" xr:uid="{00000000-0005-0000-0000-0000FA200000}"/>
    <cellStyle name="Normální 16 6 4 4 2" xfId="31811" xr:uid="{00000000-0005-0000-0000-0000FB200000}"/>
    <cellStyle name="Normální 16 6 4 5" xfId="22767" xr:uid="{00000000-0005-0000-0000-0000FC200000}"/>
    <cellStyle name="Normální 16 6 5" xfId="5951" xr:uid="{00000000-0005-0000-0000-0000FD200000}"/>
    <cellStyle name="Normální 16 6 5 2" xfId="9191" xr:uid="{00000000-0005-0000-0000-0000FE200000}"/>
    <cellStyle name="Normální 16 6 5 2 2" xfId="17500" xr:uid="{00000000-0005-0000-0000-0000FF200000}"/>
    <cellStyle name="Normální 16 6 5 2 2 2" xfId="34580" xr:uid="{00000000-0005-0000-0000-000000210000}"/>
    <cellStyle name="Normální 16 6 5 2 3" xfId="26420" xr:uid="{00000000-0005-0000-0000-000001210000}"/>
    <cellStyle name="Normální 16 6 5 3" xfId="12249" xr:uid="{00000000-0005-0000-0000-000002210000}"/>
    <cellStyle name="Normální 16 6 5 3 2" xfId="29413" xr:uid="{00000000-0005-0000-0000-000003210000}"/>
    <cellStyle name="Normální 16 6 5 4" xfId="15308" xr:uid="{00000000-0005-0000-0000-000004210000}"/>
    <cellStyle name="Normální 16 6 5 4 2" xfId="32406" xr:uid="{00000000-0005-0000-0000-000005210000}"/>
    <cellStyle name="Normální 16 6 5 5" xfId="23419" xr:uid="{00000000-0005-0000-0000-000006210000}"/>
    <cellStyle name="Normální 16 6 6" xfId="6578" xr:uid="{00000000-0005-0000-0000-000007210000}"/>
    <cellStyle name="Normální 16 6 6 2" xfId="9793" xr:uid="{00000000-0005-0000-0000-000008210000}"/>
    <cellStyle name="Normální 16 6 6 2 2" xfId="17501" xr:uid="{00000000-0005-0000-0000-000009210000}"/>
    <cellStyle name="Normální 16 6 6 2 2 2" xfId="34581" xr:uid="{00000000-0005-0000-0000-00000A210000}"/>
    <cellStyle name="Normální 16 6 6 2 3" xfId="27021" xr:uid="{00000000-0005-0000-0000-00000B210000}"/>
    <cellStyle name="Normální 16 6 6 3" xfId="12851" xr:uid="{00000000-0005-0000-0000-00000C210000}"/>
    <cellStyle name="Normální 16 6 6 3 2" xfId="30015" xr:uid="{00000000-0005-0000-0000-00000D210000}"/>
    <cellStyle name="Normální 16 6 6 4" xfId="15909" xr:uid="{00000000-0005-0000-0000-00000E210000}"/>
    <cellStyle name="Normální 16 6 6 4 2" xfId="33007" xr:uid="{00000000-0005-0000-0000-00000F210000}"/>
    <cellStyle name="Normální 16 6 6 5" xfId="24020" xr:uid="{00000000-0005-0000-0000-000010210000}"/>
    <cellStyle name="Normální 16 6 7" xfId="7198" xr:uid="{00000000-0005-0000-0000-000011210000}"/>
    <cellStyle name="Normální 16 6 7 2" xfId="10393" xr:uid="{00000000-0005-0000-0000-000012210000}"/>
    <cellStyle name="Normální 16 6 7 2 2" xfId="17502" xr:uid="{00000000-0005-0000-0000-000013210000}"/>
    <cellStyle name="Normální 16 6 7 2 2 2" xfId="34582" xr:uid="{00000000-0005-0000-0000-000014210000}"/>
    <cellStyle name="Normální 16 6 7 2 3" xfId="27621" xr:uid="{00000000-0005-0000-0000-000015210000}"/>
    <cellStyle name="Normální 16 6 7 3" xfId="13451" xr:uid="{00000000-0005-0000-0000-000016210000}"/>
    <cellStyle name="Normální 16 6 7 3 2" xfId="30615" xr:uid="{00000000-0005-0000-0000-000017210000}"/>
    <cellStyle name="Normální 16 6 7 4" xfId="16509" xr:uid="{00000000-0005-0000-0000-000018210000}"/>
    <cellStyle name="Normální 16 6 7 4 2" xfId="33607" xr:uid="{00000000-0005-0000-0000-000019210000}"/>
    <cellStyle name="Normální 16 6 7 5" xfId="24620" xr:uid="{00000000-0005-0000-0000-00001A210000}"/>
    <cellStyle name="Normální 16 6 8" xfId="3252" xr:uid="{00000000-0005-0000-0000-00001B210000}"/>
    <cellStyle name="Normální 16 6 8 2" xfId="17483" xr:uid="{00000000-0005-0000-0000-00001C210000}"/>
    <cellStyle name="Normální 16 6 8 2 2" xfId="34563" xr:uid="{00000000-0005-0000-0000-00001D210000}"/>
    <cellStyle name="Normální 16 6 8 3" xfId="21974" xr:uid="{00000000-0005-0000-0000-00001E210000}"/>
    <cellStyle name="Normální 16 6 9" xfId="7924" xr:uid="{00000000-0005-0000-0000-00001F210000}"/>
    <cellStyle name="Normální 16 6 9 2" xfId="25169" xr:uid="{00000000-0005-0000-0000-000020210000}"/>
    <cellStyle name="Normální 16 7" xfId="879" xr:uid="{00000000-0005-0000-0000-000021210000}"/>
    <cellStyle name="Normální 16 7 10" xfId="14111" xr:uid="{00000000-0005-0000-0000-000022210000}"/>
    <cellStyle name="Normální 16 7 10 2" xfId="31221" xr:uid="{00000000-0005-0000-0000-000023210000}"/>
    <cellStyle name="Normální 16 7 11" xfId="20941" xr:uid="{00000000-0005-0000-0000-000024210000}"/>
    <cellStyle name="Normální 16 7 2" xfId="2372" xr:uid="{00000000-0005-0000-0000-000025210000}"/>
    <cellStyle name="Normální 16 7 2 10" xfId="21201" xr:uid="{00000000-0005-0000-0000-000026210000}"/>
    <cellStyle name="Normální 16 7 2 2" xfId="2938" xr:uid="{00000000-0005-0000-0000-000027210000}"/>
    <cellStyle name="Normální 16 7 2 2 2" xfId="5489" xr:uid="{00000000-0005-0000-0000-000028210000}"/>
    <cellStyle name="Normální 16 7 2 2 2 2" xfId="17505" xr:uid="{00000000-0005-0000-0000-000029210000}"/>
    <cellStyle name="Normální 16 7 2 2 2 2 2" xfId="34585" xr:uid="{00000000-0005-0000-0000-00002A210000}"/>
    <cellStyle name="Normální 16 7 2 2 2 3" xfId="22970" xr:uid="{00000000-0005-0000-0000-00002B210000}"/>
    <cellStyle name="Normální 16 7 2 2 3" xfId="8792" xr:uid="{00000000-0005-0000-0000-00002C210000}"/>
    <cellStyle name="Normální 16 7 2 2 3 2" xfId="26021" xr:uid="{00000000-0005-0000-0000-00002D210000}"/>
    <cellStyle name="Normální 16 7 2 2 4" xfId="11848" xr:uid="{00000000-0005-0000-0000-00002E210000}"/>
    <cellStyle name="Normální 16 7 2 2 4 2" xfId="29014" xr:uid="{00000000-0005-0000-0000-00002F210000}"/>
    <cellStyle name="Normální 16 7 2 2 5" xfId="14909" xr:uid="{00000000-0005-0000-0000-000030210000}"/>
    <cellStyle name="Normální 16 7 2 2 5 2" xfId="32007" xr:uid="{00000000-0005-0000-0000-000031210000}"/>
    <cellStyle name="Normální 16 7 2 2 6" xfId="21713" xr:uid="{00000000-0005-0000-0000-000032210000}"/>
    <cellStyle name="Normální 16 7 2 3" xfId="5956" xr:uid="{00000000-0005-0000-0000-000033210000}"/>
    <cellStyle name="Normální 16 7 2 3 2" xfId="9196" xr:uid="{00000000-0005-0000-0000-000034210000}"/>
    <cellStyle name="Normální 16 7 2 3 2 2" xfId="17506" xr:uid="{00000000-0005-0000-0000-000035210000}"/>
    <cellStyle name="Normální 16 7 2 3 2 2 2" xfId="34586" xr:uid="{00000000-0005-0000-0000-000036210000}"/>
    <cellStyle name="Normální 16 7 2 3 2 3" xfId="26425" xr:uid="{00000000-0005-0000-0000-000037210000}"/>
    <cellStyle name="Normální 16 7 2 3 3" xfId="12254" xr:uid="{00000000-0005-0000-0000-000038210000}"/>
    <cellStyle name="Normální 16 7 2 3 3 2" xfId="29418" xr:uid="{00000000-0005-0000-0000-000039210000}"/>
    <cellStyle name="Normální 16 7 2 3 4" xfId="15313" xr:uid="{00000000-0005-0000-0000-00003A210000}"/>
    <cellStyle name="Normální 16 7 2 3 4 2" xfId="32411" xr:uid="{00000000-0005-0000-0000-00003B210000}"/>
    <cellStyle name="Normální 16 7 2 3 5" xfId="23424" xr:uid="{00000000-0005-0000-0000-00003C210000}"/>
    <cellStyle name="Normální 16 7 2 4" xfId="6583" xr:uid="{00000000-0005-0000-0000-00003D210000}"/>
    <cellStyle name="Normální 16 7 2 4 2" xfId="9798" xr:uid="{00000000-0005-0000-0000-00003E210000}"/>
    <cellStyle name="Normální 16 7 2 4 2 2" xfId="17507" xr:uid="{00000000-0005-0000-0000-00003F210000}"/>
    <cellStyle name="Normální 16 7 2 4 2 2 2" xfId="34587" xr:uid="{00000000-0005-0000-0000-000040210000}"/>
    <cellStyle name="Normální 16 7 2 4 2 3" xfId="27026" xr:uid="{00000000-0005-0000-0000-000041210000}"/>
    <cellStyle name="Normální 16 7 2 4 3" xfId="12856" xr:uid="{00000000-0005-0000-0000-000042210000}"/>
    <cellStyle name="Normální 16 7 2 4 3 2" xfId="30020" xr:uid="{00000000-0005-0000-0000-000043210000}"/>
    <cellStyle name="Normální 16 7 2 4 4" xfId="15914" xr:uid="{00000000-0005-0000-0000-000044210000}"/>
    <cellStyle name="Normální 16 7 2 4 4 2" xfId="33012" xr:uid="{00000000-0005-0000-0000-000045210000}"/>
    <cellStyle name="Normální 16 7 2 4 5" xfId="24025" xr:uid="{00000000-0005-0000-0000-000046210000}"/>
    <cellStyle name="Normální 16 7 2 5" xfId="7203" xr:uid="{00000000-0005-0000-0000-000047210000}"/>
    <cellStyle name="Normální 16 7 2 5 2" xfId="10398" xr:uid="{00000000-0005-0000-0000-000048210000}"/>
    <cellStyle name="Normální 16 7 2 5 2 2" xfId="17508" xr:uid="{00000000-0005-0000-0000-000049210000}"/>
    <cellStyle name="Normální 16 7 2 5 2 2 2" xfId="34588" xr:uid="{00000000-0005-0000-0000-00004A210000}"/>
    <cellStyle name="Normální 16 7 2 5 2 3" xfId="27626" xr:uid="{00000000-0005-0000-0000-00004B210000}"/>
    <cellStyle name="Normální 16 7 2 5 3" xfId="13456" xr:uid="{00000000-0005-0000-0000-00004C210000}"/>
    <cellStyle name="Normální 16 7 2 5 3 2" xfId="30620" xr:uid="{00000000-0005-0000-0000-00004D210000}"/>
    <cellStyle name="Normální 16 7 2 5 4" xfId="16514" xr:uid="{00000000-0005-0000-0000-00004E210000}"/>
    <cellStyle name="Normální 16 7 2 5 4 2" xfId="33612" xr:uid="{00000000-0005-0000-0000-00004F210000}"/>
    <cellStyle name="Normální 16 7 2 5 5" xfId="24625" xr:uid="{00000000-0005-0000-0000-000050210000}"/>
    <cellStyle name="Normální 16 7 2 6" xfId="4087" xr:uid="{00000000-0005-0000-0000-000051210000}"/>
    <cellStyle name="Normální 16 7 2 6 2" xfId="17504" xr:uid="{00000000-0005-0000-0000-000052210000}"/>
    <cellStyle name="Normální 16 7 2 6 2 2" xfId="34584" xr:uid="{00000000-0005-0000-0000-000053210000}"/>
    <cellStyle name="Normální 16 7 2 6 3" xfId="22298" xr:uid="{00000000-0005-0000-0000-000054210000}"/>
    <cellStyle name="Normální 16 7 2 7" xfId="8156" xr:uid="{00000000-0005-0000-0000-000055210000}"/>
    <cellStyle name="Normální 16 7 2 7 2" xfId="25393" xr:uid="{00000000-0005-0000-0000-000056210000}"/>
    <cellStyle name="Normální 16 7 2 8" xfId="11205" xr:uid="{00000000-0005-0000-0000-000057210000}"/>
    <cellStyle name="Normální 16 7 2 8 2" xfId="28385" xr:uid="{00000000-0005-0000-0000-000058210000}"/>
    <cellStyle name="Normální 16 7 2 9" xfId="14277" xr:uid="{00000000-0005-0000-0000-000059210000}"/>
    <cellStyle name="Normální 16 7 2 9 2" xfId="31380" xr:uid="{00000000-0005-0000-0000-00005A210000}"/>
    <cellStyle name="Normální 16 7 3" xfId="2678" xr:uid="{00000000-0005-0000-0000-00005B210000}"/>
    <cellStyle name="Normální 16 7 3 2" xfId="5307" xr:uid="{00000000-0005-0000-0000-00005C210000}"/>
    <cellStyle name="Normální 16 7 3 2 2" xfId="17509" xr:uid="{00000000-0005-0000-0000-00005D210000}"/>
    <cellStyle name="Normální 16 7 3 2 2 2" xfId="34589" xr:uid="{00000000-0005-0000-0000-00005E210000}"/>
    <cellStyle name="Normální 16 7 3 2 3" xfId="22820" xr:uid="{00000000-0005-0000-0000-00005F210000}"/>
    <cellStyle name="Normální 16 7 3 3" xfId="8645" xr:uid="{00000000-0005-0000-0000-000060210000}"/>
    <cellStyle name="Normální 16 7 3 3 2" xfId="25874" xr:uid="{00000000-0005-0000-0000-000061210000}"/>
    <cellStyle name="Normální 16 7 3 4" xfId="11701" xr:uid="{00000000-0005-0000-0000-000062210000}"/>
    <cellStyle name="Normální 16 7 3 4 2" xfId="28867" xr:uid="{00000000-0005-0000-0000-000063210000}"/>
    <cellStyle name="Normální 16 7 3 5" xfId="14762" xr:uid="{00000000-0005-0000-0000-000064210000}"/>
    <cellStyle name="Normální 16 7 3 5 2" xfId="31860" xr:uid="{00000000-0005-0000-0000-000065210000}"/>
    <cellStyle name="Normální 16 7 3 6" xfId="21457" xr:uid="{00000000-0005-0000-0000-000066210000}"/>
    <cellStyle name="Normální 16 7 4" xfId="5955" xr:uid="{00000000-0005-0000-0000-000067210000}"/>
    <cellStyle name="Normální 16 7 4 2" xfId="9195" xr:uid="{00000000-0005-0000-0000-000068210000}"/>
    <cellStyle name="Normální 16 7 4 2 2" xfId="17510" xr:uid="{00000000-0005-0000-0000-000069210000}"/>
    <cellStyle name="Normální 16 7 4 2 2 2" xfId="34590" xr:uid="{00000000-0005-0000-0000-00006A210000}"/>
    <cellStyle name="Normální 16 7 4 2 3" xfId="26424" xr:uid="{00000000-0005-0000-0000-00006B210000}"/>
    <cellStyle name="Normální 16 7 4 3" xfId="12253" xr:uid="{00000000-0005-0000-0000-00006C210000}"/>
    <cellStyle name="Normální 16 7 4 3 2" xfId="29417" xr:uid="{00000000-0005-0000-0000-00006D210000}"/>
    <cellStyle name="Normální 16 7 4 4" xfId="15312" xr:uid="{00000000-0005-0000-0000-00006E210000}"/>
    <cellStyle name="Normální 16 7 4 4 2" xfId="32410" xr:uid="{00000000-0005-0000-0000-00006F210000}"/>
    <cellStyle name="Normální 16 7 4 5" xfId="23423" xr:uid="{00000000-0005-0000-0000-000070210000}"/>
    <cellStyle name="Normální 16 7 5" xfId="6582" xr:uid="{00000000-0005-0000-0000-000071210000}"/>
    <cellStyle name="Normální 16 7 5 2" xfId="9797" xr:uid="{00000000-0005-0000-0000-000072210000}"/>
    <cellStyle name="Normální 16 7 5 2 2" xfId="17511" xr:uid="{00000000-0005-0000-0000-000073210000}"/>
    <cellStyle name="Normální 16 7 5 2 2 2" xfId="34591" xr:uid="{00000000-0005-0000-0000-000074210000}"/>
    <cellStyle name="Normální 16 7 5 2 3" xfId="27025" xr:uid="{00000000-0005-0000-0000-000075210000}"/>
    <cellStyle name="Normální 16 7 5 3" xfId="12855" xr:uid="{00000000-0005-0000-0000-000076210000}"/>
    <cellStyle name="Normální 16 7 5 3 2" xfId="30019" xr:uid="{00000000-0005-0000-0000-000077210000}"/>
    <cellStyle name="Normální 16 7 5 4" xfId="15913" xr:uid="{00000000-0005-0000-0000-000078210000}"/>
    <cellStyle name="Normální 16 7 5 4 2" xfId="33011" xr:uid="{00000000-0005-0000-0000-000079210000}"/>
    <cellStyle name="Normální 16 7 5 5" xfId="24024" xr:uid="{00000000-0005-0000-0000-00007A210000}"/>
    <cellStyle name="Normální 16 7 6" xfId="7202" xr:uid="{00000000-0005-0000-0000-00007B210000}"/>
    <cellStyle name="Normální 16 7 6 2" xfId="10397" xr:uid="{00000000-0005-0000-0000-00007C210000}"/>
    <cellStyle name="Normální 16 7 6 2 2" xfId="17512" xr:uid="{00000000-0005-0000-0000-00007D210000}"/>
    <cellStyle name="Normální 16 7 6 2 2 2" xfId="34592" xr:uid="{00000000-0005-0000-0000-00007E210000}"/>
    <cellStyle name="Normální 16 7 6 2 3" xfId="27625" xr:uid="{00000000-0005-0000-0000-00007F210000}"/>
    <cellStyle name="Normální 16 7 6 3" xfId="13455" xr:uid="{00000000-0005-0000-0000-000080210000}"/>
    <cellStyle name="Normální 16 7 6 3 2" xfId="30619" xr:uid="{00000000-0005-0000-0000-000081210000}"/>
    <cellStyle name="Normální 16 7 6 4" xfId="16513" xr:uid="{00000000-0005-0000-0000-000082210000}"/>
    <cellStyle name="Normální 16 7 6 4 2" xfId="33611" xr:uid="{00000000-0005-0000-0000-000083210000}"/>
    <cellStyle name="Normální 16 7 6 5" xfId="24624" xr:uid="{00000000-0005-0000-0000-000084210000}"/>
    <cellStyle name="Normální 16 7 7" xfId="3485" xr:uid="{00000000-0005-0000-0000-000085210000}"/>
    <cellStyle name="Normální 16 7 7 2" xfId="17503" xr:uid="{00000000-0005-0000-0000-000086210000}"/>
    <cellStyle name="Normální 16 7 7 2 2" xfId="34583" xr:uid="{00000000-0005-0000-0000-000087210000}"/>
    <cellStyle name="Normální 16 7 7 3" xfId="22112" xr:uid="{00000000-0005-0000-0000-000088210000}"/>
    <cellStyle name="Normální 16 7 8" xfId="7985" xr:uid="{00000000-0005-0000-0000-000089210000}"/>
    <cellStyle name="Normální 16 7 8 2" xfId="25230" xr:uid="{00000000-0005-0000-0000-00008A210000}"/>
    <cellStyle name="Normální 16 7 9" xfId="11025" xr:uid="{00000000-0005-0000-0000-00008B210000}"/>
    <cellStyle name="Normální 16 7 9 2" xfId="28223" xr:uid="{00000000-0005-0000-0000-00008C210000}"/>
    <cellStyle name="Normální 16 8" xfId="1822" xr:uid="{00000000-0005-0000-0000-00008D210000}"/>
    <cellStyle name="Normální 16 8 10" xfId="20922" xr:uid="{00000000-0005-0000-0000-00008E210000}"/>
    <cellStyle name="Normální 16 8 2" xfId="2368" xr:uid="{00000000-0005-0000-0000-00008F210000}"/>
    <cellStyle name="Normální 16 8 2 2" xfId="2934" xr:uid="{00000000-0005-0000-0000-000090210000}"/>
    <cellStyle name="Normální 16 8 2 2 2" xfId="17514" xr:uid="{00000000-0005-0000-0000-000091210000}"/>
    <cellStyle name="Normální 16 8 2 2 2 2" xfId="34594" xr:uid="{00000000-0005-0000-0000-000092210000}"/>
    <cellStyle name="Normální 16 8 2 2 3" xfId="21709" xr:uid="{00000000-0005-0000-0000-000093210000}"/>
    <cellStyle name="Normální 16 8 2 3" xfId="5480" xr:uid="{00000000-0005-0000-0000-000094210000}"/>
    <cellStyle name="Normální 16 8 2 3 2" xfId="22961" xr:uid="{00000000-0005-0000-0000-000095210000}"/>
    <cellStyle name="Normální 16 8 2 4" xfId="8783" xr:uid="{00000000-0005-0000-0000-000096210000}"/>
    <cellStyle name="Normální 16 8 2 4 2" xfId="26012" xr:uid="{00000000-0005-0000-0000-000097210000}"/>
    <cellStyle name="Normální 16 8 2 5" xfId="11839" xr:uid="{00000000-0005-0000-0000-000098210000}"/>
    <cellStyle name="Normální 16 8 2 5 2" xfId="29005" xr:uid="{00000000-0005-0000-0000-000099210000}"/>
    <cellStyle name="Normální 16 8 2 6" xfId="14900" xr:uid="{00000000-0005-0000-0000-00009A210000}"/>
    <cellStyle name="Normální 16 8 2 6 2" xfId="31998" xr:uid="{00000000-0005-0000-0000-00009B210000}"/>
    <cellStyle name="Normální 16 8 2 7" xfId="21197" xr:uid="{00000000-0005-0000-0000-00009C210000}"/>
    <cellStyle name="Normální 16 8 3" xfId="2672" xr:uid="{00000000-0005-0000-0000-00009D210000}"/>
    <cellStyle name="Normální 16 8 3 2" xfId="5957" xr:uid="{00000000-0005-0000-0000-00009E210000}"/>
    <cellStyle name="Normální 16 8 3 2 2" xfId="17515" xr:uid="{00000000-0005-0000-0000-00009F210000}"/>
    <cellStyle name="Normální 16 8 3 2 2 2" xfId="34595" xr:uid="{00000000-0005-0000-0000-0000A0210000}"/>
    <cellStyle name="Normální 16 8 3 2 3" xfId="23425" xr:uid="{00000000-0005-0000-0000-0000A1210000}"/>
    <cellStyle name="Normální 16 8 3 3" xfId="9197" xr:uid="{00000000-0005-0000-0000-0000A2210000}"/>
    <cellStyle name="Normální 16 8 3 3 2" xfId="26426" xr:uid="{00000000-0005-0000-0000-0000A3210000}"/>
    <cellStyle name="Normální 16 8 3 4" xfId="12255" xr:uid="{00000000-0005-0000-0000-0000A4210000}"/>
    <cellStyle name="Normální 16 8 3 4 2" xfId="29419" xr:uid="{00000000-0005-0000-0000-0000A5210000}"/>
    <cellStyle name="Normální 16 8 3 5" xfId="15314" xr:uid="{00000000-0005-0000-0000-0000A6210000}"/>
    <cellStyle name="Normální 16 8 3 5 2" xfId="32412" xr:uid="{00000000-0005-0000-0000-0000A7210000}"/>
    <cellStyle name="Normální 16 8 3 6" xfId="21453" xr:uid="{00000000-0005-0000-0000-0000A8210000}"/>
    <cellStyle name="Normální 16 8 4" xfId="6584" xr:uid="{00000000-0005-0000-0000-0000A9210000}"/>
    <cellStyle name="Normální 16 8 4 2" xfId="9799" xr:uid="{00000000-0005-0000-0000-0000AA210000}"/>
    <cellStyle name="Normální 16 8 4 2 2" xfId="17516" xr:uid="{00000000-0005-0000-0000-0000AB210000}"/>
    <cellStyle name="Normální 16 8 4 2 2 2" xfId="34596" xr:uid="{00000000-0005-0000-0000-0000AC210000}"/>
    <cellStyle name="Normální 16 8 4 2 3" xfId="27027" xr:uid="{00000000-0005-0000-0000-0000AD210000}"/>
    <cellStyle name="Normální 16 8 4 3" xfId="12857" xr:uid="{00000000-0005-0000-0000-0000AE210000}"/>
    <cellStyle name="Normální 16 8 4 3 2" xfId="30021" xr:uid="{00000000-0005-0000-0000-0000AF210000}"/>
    <cellStyle name="Normální 16 8 4 4" xfId="15915" xr:uid="{00000000-0005-0000-0000-0000B0210000}"/>
    <cellStyle name="Normální 16 8 4 4 2" xfId="33013" xr:uid="{00000000-0005-0000-0000-0000B1210000}"/>
    <cellStyle name="Normální 16 8 4 5" xfId="24026" xr:uid="{00000000-0005-0000-0000-0000B2210000}"/>
    <cellStyle name="Normální 16 8 5" xfId="7204" xr:uid="{00000000-0005-0000-0000-0000B3210000}"/>
    <cellStyle name="Normální 16 8 5 2" xfId="10399" xr:uid="{00000000-0005-0000-0000-0000B4210000}"/>
    <cellStyle name="Normální 16 8 5 2 2" xfId="17517" xr:uid="{00000000-0005-0000-0000-0000B5210000}"/>
    <cellStyle name="Normální 16 8 5 2 2 2" xfId="34597" xr:uid="{00000000-0005-0000-0000-0000B6210000}"/>
    <cellStyle name="Normální 16 8 5 2 3" xfId="27627" xr:uid="{00000000-0005-0000-0000-0000B7210000}"/>
    <cellStyle name="Normální 16 8 5 3" xfId="13457" xr:uid="{00000000-0005-0000-0000-0000B8210000}"/>
    <cellStyle name="Normální 16 8 5 3 2" xfId="30621" xr:uid="{00000000-0005-0000-0000-0000B9210000}"/>
    <cellStyle name="Normální 16 8 5 4" xfId="16515" xr:uid="{00000000-0005-0000-0000-0000BA210000}"/>
    <cellStyle name="Normální 16 8 5 4 2" xfId="33613" xr:uid="{00000000-0005-0000-0000-0000BB210000}"/>
    <cellStyle name="Normální 16 8 5 5" xfId="24626" xr:uid="{00000000-0005-0000-0000-0000BC210000}"/>
    <cellStyle name="Normální 16 8 6" xfId="4077" xr:uid="{00000000-0005-0000-0000-0000BD210000}"/>
    <cellStyle name="Normální 16 8 6 2" xfId="17513" xr:uid="{00000000-0005-0000-0000-0000BE210000}"/>
    <cellStyle name="Normální 16 8 6 2 2" xfId="34593" xr:uid="{00000000-0005-0000-0000-0000BF210000}"/>
    <cellStyle name="Normální 16 8 6 3" xfId="22289" xr:uid="{00000000-0005-0000-0000-0000C0210000}"/>
    <cellStyle name="Normální 16 8 7" xfId="8147" xr:uid="{00000000-0005-0000-0000-0000C1210000}"/>
    <cellStyle name="Normální 16 8 7 2" xfId="25384" xr:uid="{00000000-0005-0000-0000-0000C2210000}"/>
    <cellStyle name="Normální 16 8 8" xfId="11196" xr:uid="{00000000-0005-0000-0000-0000C3210000}"/>
    <cellStyle name="Normální 16 8 8 2" xfId="28376" xr:uid="{00000000-0005-0000-0000-0000C4210000}"/>
    <cellStyle name="Normální 16 8 9" xfId="14268" xr:uid="{00000000-0005-0000-0000-0000C5210000}"/>
    <cellStyle name="Normální 16 8 9 2" xfId="31371" xr:uid="{00000000-0005-0000-0000-0000C6210000}"/>
    <cellStyle name="Normální 16 9" xfId="1846" xr:uid="{00000000-0005-0000-0000-0000C7210000}"/>
    <cellStyle name="Normální 16 9 10" xfId="20942" xr:uid="{00000000-0005-0000-0000-0000C8210000}"/>
    <cellStyle name="Normální 16 9 2" xfId="2373" xr:uid="{00000000-0005-0000-0000-0000C9210000}"/>
    <cellStyle name="Normální 16 9 2 2" xfId="2939" xr:uid="{00000000-0005-0000-0000-0000CA210000}"/>
    <cellStyle name="Normální 16 9 2 2 2" xfId="17519" xr:uid="{00000000-0005-0000-0000-0000CB210000}"/>
    <cellStyle name="Normální 16 9 2 2 2 2" xfId="34599" xr:uid="{00000000-0005-0000-0000-0000CC210000}"/>
    <cellStyle name="Normální 16 9 2 2 3" xfId="21714" xr:uid="{00000000-0005-0000-0000-0000CD210000}"/>
    <cellStyle name="Normální 16 9 2 3" xfId="5618" xr:uid="{00000000-0005-0000-0000-0000CE210000}"/>
    <cellStyle name="Normální 16 9 2 3 2" xfId="23099" xr:uid="{00000000-0005-0000-0000-0000CF210000}"/>
    <cellStyle name="Normální 16 9 2 4" xfId="8921" xr:uid="{00000000-0005-0000-0000-0000D0210000}"/>
    <cellStyle name="Normální 16 9 2 4 2" xfId="26150" xr:uid="{00000000-0005-0000-0000-0000D1210000}"/>
    <cellStyle name="Normální 16 9 2 5" xfId="11977" xr:uid="{00000000-0005-0000-0000-0000D2210000}"/>
    <cellStyle name="Normální 16 9 2 5 2" xfId="29143" xr:uid="{00000000-0005-0000-0000-0000D3210000}"/>
    <cellStyle name="Normální 16 9 2 6" xfId="15038" xr:uid="{00000000-0005-0000-0000-0000D4210000}"/>
    <cellStyle name="Normální 16 9 2 6 2" xfId="32136" xr:uid="{00000000-0005-0000-0000-0000D5210000}"/>
    <cellStyle name="Normální 16 9 2 7" xfId="21202" xr:uid="{00000000-0005-0000-0000-0000D6210000}"/>
    <cellStyle name="Normální 16 9 3" xfId="2679" xr:uid="{00000000-0005-0000-0000-0000D7210000}"/>
    <cellStyle name="Normální 16 9 3 2" xfId="5958" xr:uid="{00000000-0005-0000-0000-0000D8210000}"/>
    <cellStyle name="Normální 16 9 3 2 2" xfId="17520" xr:uid="{00000000-0005-0000-0000-0000D9210000}"/>
    <cellStyle name="Normální 16 9 3 2 2 2" xfId="34600" xr:uid="{00000000-0005-0000-0000-0000DA210000}"/>
    <cellStyle name="Normální 16 9 3 2 3" xfId="23426" xr:uid="{00000000-0005-0000-0000-0000DB210000}"/>
    <cellStyle name="Normální 16 9 3 3" xfId="9198" xr:uid="{00000000-0005-0000-0000-0000DC210000}"/>
    <cellStyle name="Normální 16 9 3 3 2" xfId="26427" xr:uid="{00000000-0005-0000-0000-0000DD210000}"/>
    <cellStyle name="Normální 16 9 3 4" xfId="12256" xr:uid="{00000000-0005-0000-0000-0000DE210000}"/>
    <cellStyle name="Normální 16 9 3 4 2" xfId="29420" xr:uid="{00000000-0005-0000-0000-0000DF210000}"/>
    <cellStyle name="Normální 16 9 3 5" xfId="15315" xr:uid="{00000000-0005-0000-0000-0000E0210000}"/>
    <cellStyle name="Normální 16 9 3 5 2" xfId="32413" xr:uid="{00000000-0005-0000-0000-0000E1210000}"/>
    <cellStyle name="Normální 16 9 3 6" xfId="21458" xr:uid="{00000000-0005-0000-0000-0000E2210000}"/>
    <cellStyle name="Normální 16 9 4" xfId="6585" xr:uid="{00000000-0005-0000-0000-0000E3210000}"/>
    <cellStyle name="Normální 16 9 4 2" xfId="9800" xr:uid="{00000000-0005-0000-0000-0000E4210000}"/>
    <cellStyle name="Normální 16 9 4 2 2" xfId="17521" xr:uid="{00000000-0005-0000-0000-0000E5210000}"/>
    <cellStyle name="Normální 16 9 4 2 2 2" xfId="34601" xr:uid="{00000000-0005-0000-0000-0000E6210000}"/>
    <cellStyle name="Normální 16 9 4 2 3" xfId="27028" xr:uid="{00000000-0005-0000-0000-0000E7210000}"/>
    <cellStyle name="Normální 16 9 4 3" xfId="12858" xr:uid="{00000000-0005-0000-0000-0000E8210000}"/>
    <cellStyle name="Normální 16 9 4 3 2" xfId="30022" xr:uid="{00000000-0005-0000-0000-0000E9210000}"/>
    <cellStyle name="Normální 16 9 4 4" xfId="15916" xr:uid="{00000000-0005-0000-0000-0000EA210000}"/>
    <cellStyle name="Normální 16 9 4 4 2" xfId="33014" xr:uid="{00000000-0005-0000-0000-0000EB210000}"/>
    <cellStyle name="Normální 16 9 4 5" xfId="24027" xr:uid="{00000000-0005-0000-0000-0000EC210000}"/>
    <cellStyle name="Normální 16 9 5" xfId="7205" xr:uid="{00000000-0005-0000-0000-0000ED210000}"/>
    <cellStyle name="Normální 16 9 5 2" xfId="10400" xr:uid="{00000000-0005-0000-0000-0000EE210000}"/>
    <cellStyle name="Normální 16 9 5 2 2" xfId="17522" xr:uid="{00000000-0005-0000-0000-0000EF210000}"/>
    <cellStyle name="Normální 16 9 5 2 2 2" xfId="34602" xr:uid="{00000000-0005-0000-0000-0000F0210000}"/>
    <cellStyle name="Normální 16 9 5 2 3" xfId="27628" xr:uid="{00000000-0005-0000-0000-0000F1210000}"/>
    <cellStyle name="Normální 16 9 5 3" xfId="13458" xr:uid="{00000000-0005-0000-0000-0000F2210000}"/>
    <cellStyle name="Normální 16 9 5 3 2" xfId="30622" xr:uid="{00000000-0005-0000-0000-0000F3210000}"/>
    <cellStyle name="Normální 16 9 5 4" xfId="16516" xr:uid="{00000000-0005-0000-0000-0000F4210000}"/>
    <cellStyle name="Normální 16 9 5 4 2" xfId="33614" xr:uid="{00000000-0005-0000-0000-0000F5210000}"/>
    <cellStyle name="Normální 16 9 5 5" xfId="24627" xr:uid="{00000000-0005-0000-0000-0000F6210000}"/>
    <cellStyle name="Normální 16 9 6" xfId="4270" xr:uid="{00000000-0005-0000-0000-0000F7210000}"/>
    <cellStyle name="Normální 16 9 6 2" xfId="17518" xr:uid="{00000000-0005-0000-0000-0000F8210000}"/>
    <cellStyle name="Normální 16 9 6 2 2" xfId="34598" xr:uid="{00000000-0005-0000-0000-0000F9210000}"/>
    <cellStyle name="Normální 16 9 6 3" xfId="22427" xr:uid="{00000000-0005-0000-0000-0000FA210000}"/>
    <cellStyle name="Normální 16 9 7" xfId="8285" xr:uid="{00000000-0005-0000-0000-0000FB210000}"/>
    <cellStyle name="Normální 16 9 7 2" xfId="25522" xr:uid="{00000000-0005-0000-0000-0000FC210000}"/>
    <cellStyle name="Normální 16 9 8" xfId="11336" xr:uid="{00000000-0005-0000-0000-0000FD210000}"/>
    <cellStyle name="Normální 16 9 8 2" xfId="28514" xr:uid="{00000000-0005-0000-0000-0000FE210000}"/>
    <cellStyle name="Normální 16 9 9" xfId="14406" xr:uid="{00000000-0005-0000-0000-0000FF210000}"/>
    <cellStyle name="Normální 16 9 9 2" xfId="31509" xr:uid="{00000000-0005-0000-0000-000000220000}"/>
    <cellStyle name="Normální 17" xfId="121" xr:uid="{00000000-0005-0000-0000-000001220000}"/>
    <cellStyle name="Normální 17 10" xfId="1666" xr:uid="{00000000-0005-0000-0000-000002220000}"/>
    <cellStyle name="normální 17 11" xfId="4619" xr:uid="{00000000-0005-0000-0000-000003220000}"/>
    <cellStyle name="normální 17 12" xfId="4709" xr:uid="{00000000-0005-0000-0000-000004220000}"/>
    <cellStyle name="normální 17 13" xfId="5087" xr:uid="{00000000-0005-0000-0000-000005220000}"/>
    <cellStyle name="normální 17 14" xfId="4885" xr:uid="{00000000-0005-0000-0000-000006220000}"/>
    <cellStyle name="normální 17 15" xfId="5026" xr:uid="{00000000-0005-0000-0000-000007220000}"/>
    <cellStyle name="normální 17 16" xfId="4534" xr:uid="{00000000-0005-0000-0000-000008220000}"/>
    <cellStyle name="normální 17 17" xfId="4692" xr:uid="{00000000-0005-0000-0000-000009220000}"/>
    <cellStyle name="normální 17 18" xfId="4572" xr:uid="{00000000-0005-0000-0000-00000A220000}"/>
    <cellStyle name="normální 17 19" xfId="4557" xr:uid="{00000000-0005-0000-0000-00000B220000}"/>
    <cellStyle name="Normální 17 2" xfId="256" xr:uid="{00000000-0005-0000-0000-00000C220000}"/>
    <cellStyle name="normální 17 2 2" xfId="1504" xr:uid="{00000000-0005-0000-0000-00000D220000}"/>
    <cellStyle name="normální 17 2 2 2" xfId="3489" xr:uid="{00000000-0005-0000-0000-00000E220000}"/>
    <cellStyle name="normální 17 2 3" xfId="3490" xr:uid="{00000000-0005-0000-0000-00000F220000}"/>
    <cellStyle name="normální 17 20" xfId="5017" xr:uid="{00000000-0005-0000-0000-000010220000}"/>
    <cellStyle name="normální 17 21" xfId="5001" xr:uid="{00000000-0005-0000-0000-000011220000}"/>
    <cellStyle name="normální 17 22" xfId="5064" xr:uid="{00000000-0005-0000-0000-000012220000}"/>
    <cellStyle name="normální 17 23" xfId="4560" xr:uid="{00000000-0005-0000-0000-000013220000}"/>
    <cellStyle name="normální 17 24" xfId="5000" xr:uid="{00000000-0005-0000-0000-000014220000}"/>
    <cellStyle name="normální 17 25" xfId="4528" xr:uid="{00000000-0005-0000-0000-000015220000}"/>
    <cellStyle name="normální 17 26" xfId="4611" xr:uid="{00000000-0005-0000-0000-000016220000}"/>
    <cellStyle name="normální 17 27" xfId="4768" xr:uid="{00000000-0005-0000-0000-000017220000}"/>
    <cellStyle name="normální 17 28" xfId="5088" xr:uid="{00000000-0005-0000-0000-000018220000}"/>
    <cellStyle name="normální 17 29" xfId="5021" xr:uid="{00000000-0005-0000-0000-000019220000}"/>
    <cellStyle name="normální 17 3" xfId="1505" xr:uid="{00000000-0005-0000-0000-00001A220000}"/>
    <cellStyle name="normální 17 3 2" xfId="1864" xr:uid="{00000000-0005-0000-0000-00001B220000}"/>
    <cellStyle name="normální 17 3 3" xfId="1717" xr:uid="{00000000-0005-0000-0000-00001C220000}"/>
    <cellStyle name="normální 17 3 4" xfId="4621" xr:uid="{00000000-0005-0000-0000-00001D220000}"/>
    <cellStyle name="normální 17 30" xfId="4990" xr:uid="{00000000-0005-0000-0000-00001E220000}"/>
    <cellStyle name="normální 17 31" xfId="5035" xr:uid="{00000000-0005-0000-0000-00001F220000}"/>
    <cellStyle name="normální 17 32" xfId="5018" xr:uid="{00000000-0005-0000-0000-000020220000}"/>
    <cellStyle name="normální 17 33" xfId="4725" xr:uid="{00000000-0005-0000-0000-000021220000}"/>
    <cellStyle name="normální 17 34" xfId="4598" xr:uid="{00000000-0005-0000-0000-000022220000}"/>
    <cellStyle name="normální 17 35" xfId="4804" xr:uid="{00000000-0005-0000-0000-000023220000}"/>
    <cellStyle name="normální 17 36" xfId="4615" xr:uid="{00000000-0005-0000-0000-000024220000}"/>
    <cellStyle name="Normální 17 37" xfId="4007" xr:uid="{00000000-0005-0000-0000-000025220000}"/>
    <cellStyle name="normální 17 38" xfId="3180" xr:uid="{00000000-0005-0000-0000-000026220000}"/>
    <cellStyle name="normální 17 39" xfId="3206" xr:uid="{00000000-0005-0000-0000-000027220000}"/>
    <cellStyle name="Normální 17 4" xfId="1506" xr:uid="{00000000-0005-0000-0000-000028220000}"/>
    <cellStyle name="Normální 17 4 2" xfId="3491" xr:uid="{00000000-0005-0000-0000-000029220000}"/>
    <cellStyle name="normální 17 40" xfId="7728" xr:uid="{00000000-0005-0000-0000-00002A220000}"/>
    <cellStyle name="Normální 17 40 2" xfId="17523" xr:uid="{00000000-0005-0000-0000-00002B220000}"/>
    <cellStyle name="normální 17 41" xfId="7794" xr:uid="{00000000-0005-0000-0000-00002C220000}"/>
    <cellStyle name="normální 17 42" xfId="7802" xr:uid="{00000000-0005-0000-0000-00002D220000}"/>
    <cellStyle name="normální 17 43" xfId="7705" xr:uid="{00000000-0005-0000-0000-00002E220000}"/>
    <cellStyle name="normální 17 44" xfId="7722" xr:uid="{00000000-0005-0000-0000-00002F220000}"/>
    <cellStyle name="normální 17 45" xfId="7739" xr:uid="{00000000-0005-0000-0000-000030220000}"/>
    <cellStyle name="normální 17 46" xfId="7784" xr:uid="{00000000-0005-0000-0000-000031220000}"/>
    <cellStyle name="normální 17 47" xfId="7786" xr:uid="{00000000-0005-0000-0000-000032220000}"/>
    <cellStyle name="normální 17 48" xfId="7815" xr:uid="{00000000-0005-0000-0000-000033220000}"/>
    <cellStyle name="normální 17 49" xfId="7810" xr:uid="{00000000-0005-0000-0000-000034220000}"/>
    <cellStyle name="Normální 17 5" xfId="1507" xr:uid="{00000000-0005-0000-0000-000035220000}"/>
    <cellStyle name="Normální 17 5 2" xfId="3492" xr:uid="{00000000-0005-0000-0000-000036220000}"/>
    <cellStyle name="normální 17 50" xfId="4486" xr:uid="{00000000-0005-0000-0000-000037220000}"/>
    <cellStyle name="normální 17 51" xfId="4491" xr:uid="{00000000-0005-0000-0000-000038220000}"/>
    <cellStyle name="normální 17 52" xfId="7713" xr:uid="{00000000-0005-0000-0000-000039220000}"/>
    <cellStyle name="normální 17 53" xfId="7764" xr:uid="{00000000-0005-0000-0000-00003A220000}"/>
    <cellStyle name="normální 17 54" xfId="7881" xr:uid="{00000000-0005-0000-0000-00003B220000}"/>
    <cellStyle name="normální 17 55" xfId="8031" xr:uid="{00000000-0005-0000-0000-00003C220000}"/>
    <cellStyle name="normální 17 56" xfId="8431" xr:uid="{00000000-0005-0000-0000-00003D220000}"/>
    <cellStyle name="normální 17 57" xfId="10915" xr:uid="{00000000-0005-0000-0000-00003E220000}"/>
    <cellStyle name="normální 17 58" xfId="11076" xr:uid="{00000000-0005-0000-0000-00003F220000}"/>
    <cellStyle name="normální 17 59" xfId="11552" xr:uid="{00000000-0005-0000-0000-000040220000}"/>
    <cellStyle name="normální 17 6" xfId="1718" xr:uid="{00000000-0005-0000-0000-000041220000}"/>
    <cellStyle name="Normální 17 6 10" xfId="5105" xr:uid="{00000000-0005-0000-0000-000042220000}"/>
    <cellStyle name="normální 17 6 11" xfId="5959" xr:uid="{00000000-0005-0000-0000-000043220000}"/>
    <cellStyle name="normální 17 6 2" xfId="2319" xr:uid="{00000000-0005-0000-0000-000044220000}"/>
    <cellStyle name="normální 17 6 2 2" xfId="4985" xr:uid="{00000000-0005-0000-0000-000045220000}"/>
    <cellStyle name="Normální 17 6 3" xfId="3493" xr:uid="{00000000-0005-0000-0000-000046220000}"/>
    <cellStyle name="Normální 17 6 4" xfId="4090" xr:uid="{00000000-0005-0000-0000-000047220000}"/>
    <cellStyle name="normální 17 6 4 2" xfId="4765" xr:uid="{00000000-0005-0000-0000-000048220000}"/>
    <cellStyle name="Normální 17 6 5" xfId="4248" xr:uid="{00000000-0005-0000-0000-000049220000}"/>
    <cellStyle name="Normální 17 6 6" xfId="4044" xr:uid="{00000000-0005-0000-0000-00004A220000}"/>
    <cellStyle name="Normální 17 6 7" xfId="4256" xr:uid="{00000000-0005-0000-0000-00004B220000}"/>
    <cellStyle name="Normální 17 6 8" xfId="4046" xr:uid="{00000000-0005-0000-0000-00004C220000}"/>
    <cellStyle name="Normální 17 6 9" xfId="4273" xr:uid="{00000000-0005-0000-0000-00004D220000}"/>
    <cellStyle name="normální 17 60" xfId="13964" xr:uid="{00000000-0005-0000-0000-00004E220000}"/>
    <cellStyle name="normální 17 61" xfId="13968" xr:uid="{00000000-0005-0000-0000-00004F220000}"/>
    <cellStyle name="normální 17 62" xfId="11022" xr:uid="{00000000-0005-0000-0000-000050220000}"/>
    <cellStyle name="normální 17 63" xfId="13967" xr:uid="{00000000-0005-0000-0000-000051220000}"/>
    <cellStyle name="normální 17 64" xfId="13961" xr:uid="{00000000-0005-0000-0000-000052220000}"/>
    <cellStyle name="normální 17 65" xfId="14004" xr:uid="{00000000-0005-0000-0000-000053220000}"/>
    <cellStyle name="normální 17 66" xfId="14040" xr:uid="{00000000-0005-0000-0000-000054220000}"/>
    <cellStyle name="normální 17 67" xfId="14149" xr:uid="{00000000-0005-0000-0000-000055220000}"/>
    <cellStyle name="normální 17 7" xfId="1863" xr:uid="{00000000-0005-0000-0000-000056220000}"/>
    <cellStyle name="Normální 17 7 2" xfId="4403" xr:uid="{00000000-0005-0000-0000-000057220000}"/>
    <cellStyle name="normální 17 7 3" xfId="4076" xr:uid="{00000000-0005-0000-0000-000058220000}"/>
    <cellStyle name="normální 17 7 4" xfId="4017" xr:uid="{00000000-0005-0000-0000-000059220000}"/>
    <cellStyle name="Normální 17 7 5" xfId="3267" xr:uid="{00000000-0005-0000-0000-00005A220000}"/>
    <cellStyle name="normální 17 7 5 2" xfId="17524" xr:uid="{00000000-0005-0000-0000-00005B220000}"/>
    <cellStyle name="Normální 17 8" xfId="2318" xr:uid="{00000000-0005-0000-0000-00005C220000}"/>
    <cellStyle name="Normální 17 9" xfId="1716" xr:uid="{00000000-0005-0000-0000-00005D220000}"/>
    <cellStyle name="Normální 18" xfId="122" xr:uid="{00000000-0005-0000-0000-00005E220000}"/>
    <cellStyle name="Normální 18 10" xfId="2606" xr:uid="{00000000-0005-0000-0000-00005F220000}"/>
    <cellStyle name="normální 18 11" xfId="4623" xr:uid="{00000000-0005-0000-0000-000060220000}"/>
    <cellStyle name="normální 18 12" xfId="4799" xr:uid="{00000000-0005-0000-0000-000061220000}"/>
    <cellStyle name="normální 18 13" xfId="4589" xr:uid="{00000000-0005-0000-0000-000062220000}"/>
    <cellStyle name="normální 18 14" xfId="4766" xr:uid="{00000000-0005-0000-0000-000063220000}"/>
    <cellStyle name="normální 18 15" xfId="5090" xr:uid="{00000000-0005-0000-0000-000064220000}"/>
    <cellStyle name="normální 18 16" xfId="5091" xr:uid="{00000000-0005-0000-0000-000065220000}"/>
    <cellStyle name="normální 18 17" xfId="5092" xr:uid="{00000000-0005-0000-0000-000066220000}"/>
    <cellStyle name="normální 18 18" xfId="5069" xr:uid="{00000000-0005-0000-0000-000067220000}"/>
    <cellStyle name="normální 18 19" xfId="5094" xr:uid="{00000000-0005-0000-0000-000068220000}"/>
    <cellStyle name="Normální 18 2" xfId="257" xr:uid="{00000000-0005-0000-0000-000069220000}"/>
    <cellStyle name="normální 18 2 2" xfId="1508" xr:uid="{00000000-0005-0000-0000-00006A220000}"/>
    <cellStyle name="normální 18 2 2 2" xfId="3494" xr:uid="{00000000-0005-0000-0000-00006B220000}"/>
    <cellStyle name="normální 18 2 3" xfId="3495" xr:uid="{00000000-0005-0000-0000-00006C220000}"/>
    <cellStyle name="normální 18 20" xfId="5027" xr:uid="{00000000-0005-0000-0000-00006D220000}"/>
    <cellStyle name="normální 18 21" xfId="4724" xr:uid="{00000000-0005-0000-0000-00006E220000}"/>
    <cellStyle name="normální 18 22" xfId="4691" xr:uid="{00000000-0005-0000-0000-00006F220000}"/>
    <cellStyle name="normální 18 23" xfId="4609" xr:uid="{00000000-0005-0000-0000-000070220000}"/>
    <cellStyle name="normální 18 24" xfId="5067" xr:uid="{00000000-0005-0000-0000-000071220000}"/>
    <cellStyle name="normální 18 25" xfId="4701" xr:uid="{00000000-0005-0000-0000-000072220000}"/>
    <cellStyle name="normální 18 26" xfId="4807" xr:uid="{00000000-0005-0000-0000-000073220000}"/>
    <cellStyle name="normální 18 27" xfId="4752" xr:uid="{00000000-0005-0000-0000-000074220000}"/>
    <cellStyle name="normální 18 28" xfId="4527" xr:uid="{00000000-0005-0000-0000-000075220000}"/>
    <cellStyle name="normální 18 29" xfId="5009" xr:uid="{00000000-0005-0000-0000-000076220000}"/>
    <cellStyle name="normální 18 3" xfId="1509" xr:uid="{00000000-0005-0000-0000-000077220000}"/>
    <cellStyle name="normální 18 3 2" xfId="3269" xr:uid="{00000000-0005-0000-0000-000078220000}"/>
    <cellStyle name="normální 18 30" xfId="5101" xr:uid="{00000000-0005-0000-0000-000079220000}"/>
    <cellStyle name="normální 18 31" xfId="5075" xr:uid="{00000000-0005-0000-0000-00007A220000}"/>
    <cellStyle name="normální 18 32" xfId="4541" xr:uid="{00000000-0005-0000-0000-00007B220000}"/>
    <cellStyle name="normální 18 33" xfId="5008" xr:uid="{00000000-0005-0000-0000-00007C220000}"/>
    <cellStyle name="normální 18 34" xfId="4532" xr:uid="{00000000-0005-0000-0000-00007D220000}"/>
    <cellStyle name="normální 18 35" xfId="4530" xr:uid="{00000000-0005-0000-0000-00007E220000}"/>
    <cellStyle name="normální 18 36" xfId="4628" xr:uid="{00000000-0005-0000-0000-00007F220000}"/>
    <cellStyle name="Normální 18 37" xfId="4008" xr:uid="{00000000-0005-0000-0000-000080220000}"/>
    <cellStyle name="normální 18 38" xfId="5104" xr:uid="{00000000-0005-0000-0000-000081220000}"/>
    <cellStyle name="normální 18 39" xfId="5960" xr:uid="{00000000-0005-0000-0000-000082220000}"/>
    <cellStyle name="Normální 18 4" xfId="1510" xr:uid="{00000000-0005-0000-0000-000083220000}"/>
    <cellStyle name="Normální 18 4 2" xfId="3496" xr:uid="{00000000-0005-0000-0000-000084220000}"/>
    <cellStyle name="normální 18 40" xfId="6061" xr:uid="{00000000-0005-0000-0000-000085220000}"/>
    <cellStyle name="normální 18 41" xfId="5860" xr:uid="{00000000-0005-0000-0000-000086220000}"/>
    <cellStyle name="normální 18 42" xfId="6063" xr:uid="{00000000-0005-0000-0000-000087220000}"/>
    <cellStyle name="normální 18 43" xfId="6586" xr:uid="{00000000-0005-0000-0000-000088220000}"/>
    <cellStyle name="normální 18 44" xfId="6690" xr:uid="{00000000-0005-0000-0000-000089220000}"/>
    <cellStyle name="normální 18 45" xfId="6493" xr:uid="{00000000-0005-0000-0000-00008A220000}"/>
    <cellStyle name="normální 18 46" xfId="7206" xr:uid="{00000000-0005-0000-0000-00008B220000}"/>
    <cellStyle name="normální 18 47" xfId="3182" xr:uid="{00000000-0005-0000-0000-00008C220000}"/>
    <cellStyle name="normální 18 48" xfId="3205" xr:uid="{00000000-0005-0000-0000-00008D220000}"/>
    <cellStyle name="normální 18 49" xfId="3185" xr:uid="{00000000-0005-0000-0000-00008E220000}"/>
    <cellStyle name="Normální 18 49 2" xfId="17525" xr:uid="{00000000-0005-0000-0000-00008F220000}"/>
    <cellStyle name="normální 18 5" xfId="1721" xr:uid="{00000000-0005-0000-0000-000090220000}"/>
    <cellStyle name="Normální 18 5 10" xfId="5103" xr:uid="{00000000-0005-0000-0000-000091220000}"/>
    <cellStyle name="normální 18 5 11" xfId="5199" xr:uid="{00000000-0005-0000-0000-000092220000}"/>
    <cellStyle name="normální 18 5 2" xfId="3922" xr:uid="{00000000-0005-0000-0000-000093220000}"/>
    <cellStyle name="Normální 18 5 3" xfId="3497" xr:uid="{00000000-0005-0000-0000-000094220000}"/>
    <cellStyle name="Normální 18 5 4" xfId="4091" xr:uid="{00000000-0005-0000-0000-000095220000}"/>
    <cellStyle name="Normální 18 5 5" xfId="4226" xr:uid="{00000000-0005-0000-0000-000096220000}"/>
    <cellStyle name="Normální 18 5 6" xfId="4045" xr:uid="{00000000-0005-0000-0000-000097220000}"/>
    <cellStyle name="Normální 18 5 7" xfId="4231" xr:uid="{00000000-0005-0000-0000-000098220000}"/>
    <cellStyle name="Normální 18 5 8" xfId="4048" xr:uid="{00000000-0005-0000-0000-000099220000}"/>
    <cellStyle name="Normální 18 5 9" xfId="4267" xr:uid="{00000000-0005-0000-0000-00009A220000}"/>
    <cellStyle name="normální 18 50" xfId="7788" xr:uid="{00000000-0005-0000-0000-00009B220000}"/>
    <cellStyle name="normální 18 51" xfId="7857" xr:uid="{00000000-0005-0000-0000-00009C220000}"/>
    <cellStyle name="normální 18 52" xfId="7773" xr:uid="{00000000-0005-0000-0000-00009D220000}"/>
    <cellStyle name="normální 18 53" xfId="7768" xr:uid="{00000000-0005-0000-0000-00009E220000}"/>
    <cellStyle name="normální 18 54" xfId="7832" xr:uid="{00000000-0005-0000-0000-00009F220000}"/>
    <cellStyle name="normální 18 55" xfId="7813" xr:uid="{00000000-0005-0000-0000-0000A0220000}"/>
    <cellStyle name="normální 18 56" xfId="7729" xr:uid="{00000000-0005-0000-0000-0000A1220000}"/>
    <cellStyle name="normální 18 57" xfId="7782" xr:uid="{00000000-0005-0000-0000-0000A2220000}"/>
    <cellStyle name="normální 18 58" xfId="7779" xr:uid="{00000000-0005-0000-0000-0000A3220000}"/>
    <cellStyle name="normální 18 59" xfId="7714" xr:uid="{00000000-0005-0000-0000-0000A4220000}"/>
    <cellStyle name="normální 18 6" xfId="1802" xr:uid="{00000000-0005-0000-0000-0000A5220000}"/>
    <cellStyle name="Normální 18 6 10" xfId="4053" xr:uid="{00000000-0005-0000-0000-0000A6220000}"/>
    <cellStyle name="normální 18 6 11" xfId="5961" xr:uid="{00000000-0005-0000-0000-0000A7220000}"/>
    <cellStyle name="normální 18 6 2" xfId="3923" xr:uid="{00000000-0005-0000-0000-0000A8220000}"/>
    <cellStyle name="Normální 18 6 3" xfId="3498" xr:uid="{00000000-0005-0000-0000-0000A9220000}"/>
    <cellStyle name="Normální 18 6 4" xfId="4092" xr:uid="{00000000-0005-0000-0000-0000AA220000}"/>
    <cellStyle name="Normální 18 6 5" xfId="4224" xr:uid="{00000000-0005-0000-0000-0000AB220000}"/>
    <cellStyle name="Normální 18 6 6" xfId="4047" xr:uid="{00000000-0005-0000-0000-0000AC220000}"/>
    <cellStyle name="Normální 18 6 7" xfId="4229" xr:uid="{00000000-0005-0000-0000-0000AD220000}"/>
    <cellStyle name="Normální 18 6 8" xfId="4050" xr:uid="{00000000-0005-0000-0000-0000AE220000}"/>
    <cellStyle name="Normální 18 6 9" xfId="4264" xr:uid="{00000000-0005-0000-0000-0000AF220000}"/>
    <cellStyle name="normální 18 60" xfId="7816" xr:uid="{00000000-0005-0000-0000-0000B0220000}"/>
    <cellStyle name="normální 18 61" xfId="7725" xr:uid="{00000000-0005-0000-0000-0000B1220000}"/>
    <cellStyle name="normální 18 62" xfId="7785" xr:uid="{00000000-0005-0000-0000-0000B2220000}"/>
    <cellStyle name="normální 18 63" xfId="7882" xr:uid="{00000000-0005-0000-0000-0000B3220000}"/>
    <cellStyle name="normální 18 64" xfId="8502" xr:uid="{00000000-0005-0000-0000-0000B4220000}"/>
    <cellStyle name="normální 18 65" xfId="8023" xr:uid="{00000000-0005-0000-0000-0000B5220000}"/>
    <cellStyle name="normální 18 66" xfId="10916" xr:uid="{00000000-0005-0000-0000-0000B6220000}"/>
    <cellStyle name="normální 18 67" xfId="11075" xr:uid="{00000000-0005-0000-0000-0000B7220000}"/>
    <cellStyle name="normální 18 68" xfId="11065" xr:uid="{00000000-0005-0000-0000-0000B8220000}"/>
    <cellStyle name="normální 18 69" xfId="13958" xr:uid="{00000000-0005-0000-0000-0000B9220000}"/>
    <cellStyle name="Normální 18 7" xfId="2320" xr:uid="{00000000-0005-0000-0000-0000BA220000}"/>
    <cellStyle name="normální 18 70" xfId="13985" xr:uid="{00000000-0005-0000-0000-0000BB220000}"/>
    <cellStyle name="normální 18 71" xfId="13970" xr:uid="{00000000-0005-0000-0000-0000BC220000}"/>
    <cellStyle name="normální 18 72" xfId="13950" xr:uid="{00000000-0005-0000-0000-0000BD220000}"/>
    <cellStyle name="normální 18 73" xfId="13975" xr:uid="{00000000-0005-0000-0000-0000BE220000}"/>
    <cellStyle name="normální 18 74" xfId="14005" xr:uid="{00000000-0005-0000-0000-0000BF220000}"/>
    <cellStyle name="normální 18 75" xfId="14156" xr:uid="{00000000-0005-0000-0000-0000C0220000}"/>
    <cellStyle name="normální 18 76" xfId="17008" xr:uid="{00000000-0005-0000-0000-0000C1220000}"/>
    <cellStyle name="normální 18 77" xfId="37054" xr:uid="{00000000-0005-0000-0000-0000C2220000}"/>
    <cellStyle name="Normální 18 8" xfId="1719" xr:uid="{00000000-0005-0000-0000-0000C3220000}"/>
    <cellStyle name="normální 18 8 10" xfId="7767" xr:uid="{00000000-0005-0000-0000-0000C4220000}"/>
    <cellStyle name="Normální 18 8 2" xfId="4506" xr:uid="{00000000-0005-0000-0000-0000C5220000}"/>
    <cellStyle name="normální 18 8 3" xfId="3268" xr:uid="{00000000-0005-0000-0000-0000C6220000}"/>
    <cellStyle name="normální 18 8 4" xfId="3253" xr:uid="{00000000-0005-0000-0000-0000C7220000}"/>
    <cellStyle name="normální 18 8 5" xfId="7753" xr:uid="{00000000-0005-0000-0000-0000C8220000}"/>
    <cellStyle name="normální 18 8 6" xfId="7860" xr:uid="{00000000-0005-0000-0000-0000C9220000}"/>
    <cellStyle name="normální 18 8 7" xfId="7732" xr:uid="{00000000-0005-0000-0000-0000CA220000}"/>
    <cellStyle name="normální 18 8 8" xfId="7838" xr:uid="{00000000-0005-0000-0000-0000CB220000}"/>
    <cellStyle name="normální 18 8 9" xfId="7749" xr:uid="{00000000-0005-0000-0000-0000CC220000}"/>
    <cellStyle name="Normální 18 9" xfId="1663" xr:uid="{00000000-0005-0000-0000-0000CD220000}"/>
    <cellStyle name="Normální 19" xfId="123" xr:uid="{00000000-0005-0000-0000-0000CE220000}"/>
    <cellStyle name="Normální 19 10" xfId="1723" xr:uid="{00000000-0005-0000-0000-0000CF220000}"/>
    <cellStyle name="normální 19 11" xfId="4636" xr:uid="{00000000-0005-0000-0000-0000D0220000}"/>
    <cellStyle name="normální 19 12" xfId="4706" xr:uid="{00000000-0005-0000-0000-0000D1220000}"/>
    <cellStyle name="normální 19 13" xfId="5057" xr:uid="{00000000-0005-0000-0000-0000D2220000}"/>
    <cellStyle name="normální 19 14" xfId="5004" xr:uid="{00000000-0005-0000-0000-0000D3220000}"/>
    <cellStyle name="normální 19 15" xfId="5025" xr:uid="{00000000-0005-0000-0000-0000D4220000}"/>
    <cellStyle name="normální 19 16" xfId="4537" xr:uid="{00000000-0005-0000-0000-0000D5220000}"/>
    <cellStyle name="normální 19 17" xfId="4535" xr:uid="{00000000-0005-0000-0000-0000D6220000}"/>
    <cellStyle name="normální 19 18" xfId="5053" xr:uid="{00000000-0005-0000-0000-0000D7220000}"/>
    <cellStyle name="normální 19 19" xfId="5060" xr:uid="{00000000-0005-0000-0000-0000D8220000}"/>
    <cellStyle name="Normální 19 2" xfId="258" xr:uid="{00000000-0005-0000-0000-0000D9220000}"/>
    <cellStyle name="normální 19 2 2" xfId="1511" xr:uid="{00000000-0005-0000-0000-0000DA220000}"/>
    <cellStyle name="normální 19 2 2 2" xfId="3499" xr:uid="{00000000-0005-0000-0000-0000DB220000}"/>
    <cellStyle name="normální 19 2 3" xfId="3500" xr:uid="{00000000-0005-0000-0000-0000DC220000}"/>
    <cellStyle name="normální 19 20" xfId="5013" xr:uid="{00000000-0005-0000-0000-0000DD220000}"/>
    <cellStyle name="normální 19 21" xfId="4999" xr:uid="{00000000-0005-0000-0000-0000DE220000}"/>
    <cellStyle name="normální 19 22" xfId="4717" xr:uid="{00000000-0005-0000-0000-0000DF220000}"/>
    <cellStyle name="normální 19 23" xfId="5051" xr:uid="{00000000-0005-0000-0000-0000E0220000}"/>
    <cellStyle name="normální 19 24" xfId="5079" xr:uid="{00000000-0005-0000-0000-0000E1220000}"/>
    <cellStyle name="normální 19 25" xfId="5065" xr:uid="{00000000-0005-0000-0000-0000E2220000}"/>
    <cellStyle name="normální 19 26" xfId="5059" xr:uid="{00000000-0005-0000-0000-0000E3220000}"/>
    <cellStyle name="normální 19 27" xfId="5046" xr:uid="{00000000-0005-0000-0000-0000E4220000}"/>
    <cellStyle name="normální 19 28" xfId="5016" xr:uid="{00000000-0005-0000-0000-0000E5220000}"/>
    <cellStyle name="normální 19 29" xfId="5030" xr:uid="{00000000-0005-0000-0000-0000E6220000}"/>
    <cellStyle name="normální 19 3" xfId="1512" xr:uid="{00000000-0005-0000-0000-0000E7220000}"/>
    <cellStyle name="normální 19 30" xfId="5076" xr:uid="{00000000-0005-0000-0000-0000E8220000}"/>
    <cellStyle name="normální 19 31" xfId="5034" xr:uid="{00000000-0005-0000-0000-0000E9220000}"/>
    <cellStyle name="normální 19 32" xfId="4700" xr:uid="{00000000-0005-0000-0000-0000EA220000}"/>
    <cellStyle name="normální 19 33" xfId="4539" xr:uid="{00000000-0005-0000-0000-0000EB220000}"/>
    <cellStyle name="normální 19 34" xfId="4735" xr:uid="{00000000-0005-0000-0000-0000EC220000}"/>
    <cellStyle name="normální 19 35" xfId="4991" xr:uid="{00000000-0005-0000-0000-0000ED220000}"/>
    <cellStyle name="normální 19 36" xfId="5073" xr:uid="{00000000-0005-0000-0000-0000EE220000}"/>
    <cellStyle name="Normální 19 37" xfId="4009" xr:uid="{00000000-0005-0000-0000-0000EF220000}"/>
    <cellStyle name="normální 19 38" xfId="3184" xr:uid="{00000000-0005-0000-0000-0000F0220000}"/>
    <cellStyle name="normální 19 39" xfId="3204" xr:uid="{00000000-0005-0000-0000-0000F1220000}"/>
    <cellStyle name="Normální 19 4" xfId="1513" xr:uid="{00000000-0005-0000-0000-0000F2220000}"/>
    <cellStyle name="Normální 19 4 2" xfId="3501" xr:uid="{00000000-0005-0000-0000-0000F3220000}"/>
    <cellStyle name="normální 19 40" xfId="7727" xr:uid="{00000000-0005-0000-0000-0000F4220000}"/>
    <cellStyle name="Normální 19 40 2" xfId="17526" xr:uid="{00000000-0005-0000-0000-0000F5220000}"/>
    <cellStyle name="normální 19 41" xfId="7840" xr:uid="{00000000-0005-0000-0000-0000F6220000}"/>
    <cellStyle name="normální 19 42" xfId="3164" xr:uid="{00000000-0005-0000-0000-0000F7220000}"/>
    <cellStyle name="normální 19 43" xfId="7818" xr:uid="{00000000-0005-0000-0000-0000F8220000}"/>
    <cellStyle name="normální 19 44" xfId="7751" xr:uid="{00000000-0005-0000-0000-0000F9220000}"/>
    <cellStyle name="normální 19 45" xfId="7757" xr:uid="{00000000-0005-0000-0000-0000FA220000}"/>
    <cellStyle name="normální 19 46" xfId="3181" xr:uid="{00000000-0005-0000-0000-0000FB220000}"/>
    <cellStyle name="normální 19 47" xfId="7771" xr:uid="{00000000-0005-0000-0000-0000FC220000}"/>
    <cellStyle name="normální 19 48" xfId="7848" xr:uid="{00000000-0005-0000-0000-0000FD220000}"/>
    <cellStyle name="normální 19 49" xfId="7706" xr:uid="{00000000-0005-0000-0000-0000FE220000}"/>
    <cellStyle name="normální 19 5" xfId="1724" xr:uid="{00000000-0005-0000-0000-0000FF220000}"/>
    <cellStyle name="Normální 19 5 10" xfId="4129" xr:uid="{00000000-0005-0000-0000-000000230000}"/>
    <cellStyle name="normální 19 5 11" xfId="5229" xr:uid="{00000000-0005-0000-0000-000001230000}"/>
    <cellStyle name="normální 19 5 2" xfId="3941" xr:uid="{00000000-0005-0000-0000-000002230000}"/>
    <cellStyle name="Normální 19 5 3" xfId="3502" xr:uid="{00000000-0005-0000-0000-000003230000}"/>
    <cellStyle name="Normální 19 5 4" xfId="4094" xr:uid="{00000000-0005-0000-0000-000004230000}"/>
    <cellStyle name="Normální 19 5 5" xfId="4214" xr:uid="{00000000-0005-0000-0000-000005230000}"/>
    <cellStyle name="Normální 19 5 6" xfId="4049" xr:uid="{00000000-0005-0000-0000-000006230000}"/>
    <cellStyle name="Normální 19 5 7" xfId="4218" xr:uid="{00000000-0005-0000-0000-000007230000}"/>
    <cellStyle name="Normální 19 5 8" xfId="4051" xr:uid="{00000000-0005-0000-0000-000008230000}"/>
    <cellStyle name="Normální 19 5 9" xfId="4250" xr:uid="{00000000-0005-0000-0000-000009230000}"/>
    <cellStyle name="normální 19 50" xfId="7744" xr:uid="{00000000-0005-0000-0000-00000A230000}"/>
    <cellStyle name="normální 19 51" xfId="7803" xr:uid="{00000000-0005-0000-0000-00000B230000}"/>
    <cellStyle name="normální 19 52" xfId="3187" xr:uid="{00000000-0005-0000-0000-00000C230000}"/>
    <cellStyle name="normální 19 53" xfId="7760" xr:uid="{00000000-0005-0000-0000-00000D230000}"/>
    <cellStyle name="normální 19 54" xfId="7883" xr:uid="{00000000-0005-0000-0000-00000E230000}"/>
    <cellStyle name="normální 19 55" xfId="8030" xr:uid="{00000000-0005-0000-0000-00000F230000}"/>
    <cellStyle name="normální 19 56" xfId="8508" xr:uid="{00000000-0005-0000-0000-000010230000}"/>
    <cellStyle name="normální 19 57" xfId="10917" xr:uid="{00000000-0005-0000-0000-000011230000}"/>
    <cellStyle name="normální 19 58" xfId="11074" xr:uid="{00000000-0005-0000-0000-000012230000}"/>
    <cellStyle name="normální 19 59" xfId="11567" xr:uid="{00000000-0005-0000-0000-000013230000}"/>
    <cellStyle name="Normální 19 6" xfId="2321" xr:uid="{00000000-0005-0000-0000-000014230000}"/>
    <cellStyle name="normální 19 60" xfId="13977" xr:uid="{00000000-0005-0000-0000-000015230000}"/>
    <cellStyle name="normální 19 61" xfId="11173" xr:uid="{00000000-0005-0000-0000-000016230000}"/>
    <cellStyle name="normální 19 62" xfId="11466" xr:uid="{00000000-0005-0000-0000-000017230000}"/>
    <cellStyle name="normální 19 63" xfId="13965" xr:uid="{00000000-0005-0000-0000-000018230000}"/>
    <cellStyle name="normální 19 64" xfId="12198" xr:uid="{00000000-0005-0000-0000-000019230000}"/>
    <cellStyle name="normální 19 65" xfId="14006" xr:uid="{00000000-0005-0000-0000-00001A230000}"/>
    <cellStyle name="normální 19 66" xfId="14619" xr:uid="{00000000-0005-0000-0000-00001B230000}"/>
    <cellStyle name="normální 19 67" xfId="14106" xr:uid="{00000000-0005-0000-0000-00001C230000}"/>
    <cellStyle name="normální 19 68" xfId="37056" xr:uid="{00000000-0005-0000-0000-00001D230000}"/>
    <cellStyle name="Normální 19 7" xfId="1722" xr:uid="{00000000-0005-0000-0000-00001E230000}"/>
    <cellStyle name="Normální 19 8" xfId="1662" xr:uid="{00000000-0005-0000-0000-00001F230000}"/>
    <cellStyle name="Normální 19 9" xfId="2613" xr:uid="{00000000-0005-0000-0000-000020230000}"/>
    <cellStyle name="Normální 2" xfId="124" xr:uid="{00000000-0005-0000-0000-000021230000}"/>
    <cellStyle name="Normální 2 10" xfId="552" xr:uid="{00000000-0005-0000-0000-000022230000}"/>
    <cellStyle name="normální 2 10 2" xfId="4336" xr:uid="{00000000-0005-0000-0000-000023230000}"/>
    <cellStyle name="Normální 2 10 3" xfId="4335" xr:uid="{00000000-0005-0000-0000-000024230000}"/>
    <cellStyle name="Normální 2 10 4" xfId="4330" xr:uid="{00000000-0005-0000-0000-000025230000}"/>
    <cellStyle name="Normální 2 10 5" xfId="4334" xr:uid="{00000000-0005-0000-0000-000026230000}"/>
    <cellStyle name="Normální 2 10 6" xfId="17527" xr:uid="{00000000-0005-0000-0000-000027230000}"/>
    <cellStyle name="normální 2 10 7" xfId="1514" xr:uid="{00000000-0005-0000-0000-000028230000}"/>
    <cellStyle name="Normální 2 100" xfId="2628" xr:uid="{00000000-0005-0000-0000-000029230000}"/>
    <cellStyle name="Normální 2 101" xfId="2715" xr:uid="{00000000-0005-0000-0000-00002A230000}"/>
    <cellStyle name="Normální 2 102" xfId="3155" xr:uid="{00000000-0005-0000-0000-00002B230000}"/>
    <cellStyle name="Normální 2 103" xfId="3161" xr:uid="{00000000-0005-0000-0000-00002C230000}"/>
    <cellStyle name="Normální 2 104" xfId="2712" xr:uid="{00000000-0005-0000-0000-00002D230000}"/>
    <cellStyle name="Normální 2 105" xfId="3151" xr:uid="{00000000-0005-0000-0000-00002E230000}"/>
    <cellStyle name="Normální 2 106" xfId="3158" xr:uid="{00000000-0005-0000-0000-00002F230000}"/>
    <cellStyle name="Normální 2 107" xfId="2642" xr:uid="{00000000-0005-0000-0000-000030230000}"/>
    <cellStyle name="Normální 2 108" xfId="2759" xr:uid="{00000000-0005-0000-0000-000031230000}"/>
    <cellStyle name="Normální 2 109" xfId="2617" xr:uid="{00000000-0005-0000-0000-000032230000}"/>
    <cellStyle name="Normální 2 11" xfId="444" xr:uid="{00000000-0005-0000-0000-000033230000}"/>
    <cellStyle name="Normální 2 11 2" xfId="1871" xr:uid="{00000000-0005-0000-0000-000034230000}"/>
    <cellStyle name="Normální 2 110" xfId="3154" xr:uid="{00000000-0005-0000-0000-000035230000}"/>
    <cellStyle name="Normální 2 111" xfId="5005" xr:uid="{00000000-0005-0000-0000-000036230000}"/>
    <cellStyle name="Normální 2 112" xfId="5020" xr:uid="{00000000-0005-0000-0000-000037230000}"/>
    <cellStyle name="Normální 2 113" xfId="5049" xr:uid="{00000000-0005-0000-0000-000038230000}"/>
    <cellStyle name="Normální 2 114" xfId="5014" xr:uid="{00000000-0005-0000-0000-000039230000}"/>
    <cellStyle name="Normální 2 115" xfId="5036" xr:uid="{00000000-0005-0000-0000-00003A230000}"/>
    <cellStyle name="Normální 2 116" xfId="5078" xr:uid="{00000000-0005-0000-0000-00003B230000}"/>
    <cellStyle name="Normální 2 117" xfId="4723" xr:uid="{00000000-0005-0000-0000-00003C230000}"/>
    <cellStyle name="Normální 2 118" xfId="5015" xr:uid="{00000000-0005-0000-0000-00003D230000}"/>
    <cellStyle name="Normální 2 119" xfId="4728" xr:uid="{00000000-0005-0000-0000-00003E230000}"/>
    <cellStyle name="Normální 2 12" xfId="1515" xr:uid="{00000000-0005-0000-0000-00003F230000}"/>
    <cellStyle name="Normální 2 12 2" xfId="1870" xr:uid="{00000000-0005-0000-0000-000040230000}"/>
    <cellStyle name="Normální 2 12 3" xfId="4640" xr:uid="{00000000-0005-0000-0000-000041230000}"/>
    <cellStyle name="Normální 2 12 4" xfId="4010" xr:uid="{00000000-0005-0000-0000-000042230000}"/>
    <cellStyle name="Normální 2 120" xfId="5023" xr:uid="{00000000-0005-0000-0000-000043230000}"/>
    <cellStyle name="Normální 2 121" xfId="4997" xr:uid="{00000000-0005-0000-0000-000044230000}"/>
    <cellStyle name="Normální 2 122" xfId="5048" xr:uid="{00000000-0005-0000-0000-000045230000}"/>
    <cellStyle name="Normální 2 123" xfId="5043" xr:uid="{00000000-0005-0000-0000-000046230000}"/>
    <cellStyle name="Normální 2 124" xfId="4704" xr:uid="{00000000-0005-0000-0000-000047230000}"/>
    <cellStyle name="Normální 2 125" xfId="5062" xr:uid="{00000000-0005-0000-0000-000048230000}"/>
    <cellStyle name="Normální 2 126" xfId="5010" xr:uid="{00000000-0005-0000-0000-000049230000}"/>
    <cellStyle name="Normální 2 127" xfId="4805" xr:uid="{00000000-0005-0000-0000-00004A230000}"/>
    <cellStyle name="Normální 2 128" xfId="4753" xr:uid="{00000000-0005-0000-0000-00004B230000}"/>
    <cellStyle name="Normální 2 129" xfId="4703" xr:uid="{00000000-0005-0000-0000-00004C230000}"/>
    <cellStyle name="Normální 2 13" xfId="1516" xr:uid="{00000000-0005-0000-0000-00004D230000}"/>
    <cellStyle name="Normální 2 13 2" xfId="1816" xr:uid="{00000000-0005-0000-0000-00004E230000}"/>
    <cellStyle name="Normální 2 130" xfId="5200" xr:uid="{00000000-0005-0000-0000-00004F230000}"/>
    <cellStyle name="Normální 2 131" xfId="5109" xr:uid="{00000000-0005-0000-0000-000050230000}"/>
    <cellStyle name="Normální 2 131 2" xfId="6587" xr:uid="{00000000-0005-0000-0000-000051230000}"/>
    <cellStyle name="Normální 2 132" xfId="3186" xr:uid="{00000000-0005-0000-0000-000052230000}"/>
    <cellStyle name="Normální 2 133" xfId="3203" xr:uid="{00000000-0005-0000-0000-000053230000}"/>
    <cellStyle name="Normální 2 134" xfId="7735" xr:uid="{00000000-0005-0000-0000-000054230000}"/>
    <cellStyle name="Normální 2 135" xfId="7863" xr:uid="{00000000-0005-0000-0000-000055230000}"/>
    <cellStyle name="Normální 2 136" xfId="7821" xr:uid="{00000000-0005-0000-0000-000056230000}"/>
    <cellStyle name="Normální 2 137" xfId="7738" xr:uid="{00000000-0005-0000-0000-000057230000}"/>
    <cellStyle name="Normální 2 138" xfId="7814" xr:uid="{00000000-0005-0000-0000-000058230000}"/>
    <cellStyle name="Normální 2 139" xfId="7799" xr:uid="{00000000-0005-0000-0000-000059230000}"/>
    <cellStyle name="Normální 2 14" xfId="1850" xr:uid="{00000000-0005-0000-0000-00005A230000}"/>
    <cellStyle name="Normální 2 14 2" xfId="4643" xr:uid="{00000000-0005-0000-0000-00005B230000}"/>
    <cellStyle name="Normální 2 140" xfId="7733" xr:uid="{00000000-0005-0000-0000-00005C230000}"/>
    <cellStyle name="Normální 2 141" xfId="7752" xr:uid="{00000000-0005-0000-0000-00005D230000}"/>
    <cellStyle name="Normální 2 142" xfId="7817" xr:uid="{00000000-0005-0000-0000-00005E230000}"/>
    <cellStyle name="Normální 2 143" xfId="7736" xr:uid="{00000000-0005-0000-0000-00005F230000}"/>
    <cellStyle name="Normální 2 144" xfId="7789" xr:uid="{00000000-0005-0000-0000-000060230000}"/>
    <cellStyle name="Normální 2 145" xfId="7865" xr:uid="{00000000-0005-0000-0000-000061230000}"/>
    <cellStyle name="Normální 2 146" xfId="7790" xr:uid="{00000000-0005-0000-0000-000062230000}"/>
    <cellStyle name="Normální 2 147" xfId="7796" xr:uid="{00000000-0005-0000-0000-000063230000}"/>
    <cellStyle name="Normální 2 148" xfId="7884" xr:uid="{00000000-0005-0000-0000-000064230000}"/>
    <cellStyle name="Normální 2 149" xfId="7916" xr:uid="{00000000-0005-0000-0000-000065230000}"/>
    <cellStyle name="Normální 2 15" xfId="1814" xr:uid="{00000000-0005-0000-0000-000066230000}"/>
    <cellStyle name="Normální 2 15 2" xfId="3270" xr:uid="{00000000-0005-0000-0000-000067230000}"/>
    <cellStyle name="Normální 2 15 3" xfId="4645" xr:uid="{00000000-0005-0000-0000-000068230000}"/>
    <cellStyle name="Normální 2 150" xfId="8497" xr:uid="{00000000-0005-0000-0000-000069230000}"/>
    <cellStyle name="Normální 2 151" xfId="10918" xr:uid="{00000000-0005-0000-0000-00006A230000}"/>
    <cellStyle name="Normální 2 152" xfId="11073" xr:uid="{00000000-0005-0000-0000-00006B230000}"/>
    <cellStyle name="Normální 2 153" xfId="11551" xr:uid="{00000000-0005-0000-0000-00006C230000}"/>
    <cellStyle name="Normální 2 154" xfId="13989" xr:uid="{00000000-0005-0000-0000-00006D230000}"/>
    <cellStyle name="Normální 2 155" xfId="13963" xr:uid="{00000000-0005-0000-0000-00006E230000}"/>
    <cellStyle name="Normální 2 156" xfId="13953" xr:uid="{00000000-0005-0000-0000-00006F230000}"/>
    <cellStyle name="Normální 2 157" xfId="13988" xr:uid="{00000000-0005-0000-0000-000070230000}"/>
    <cellStyle name="Normální 2 158" xfId="13993" xr:uid="{00000000-0005-0000-0000-000071230000}"/>
    <cellStyle name="Normální 2 159" xfId="14007" xr:uid="{00000000-0005-0000-0000-000072230000}"/>
    <cellStyle name="Normální 2 16" xfId="1855" xr:uid="{00000000-0005-0000-0000-000073230000}"/>
    <cellStyle name="Normální 2 16 2" xfId="4647" xr:uid="{00000000-0005-0000-0000-000074230000}"/>
    <cellStyle name="Normální 2 160" xfId="14155" xr:uid="{00000000-0005-0000-0000-000075230000}"/>
    <cellStyle name="Normální 2 161" xfId="17010" xr:uid="{00000000-0005-0000-0000-000076230000}"/>
    <cellStyle name="Normální 2 162" xfId="20733" xr:uid="{00000000-0005-0000-0000-000077230000}"/>
    <cellStyle name="Normální 2 163" xfId="20697" xr:uid="{00000000-0005-0000-0000-000078230000}"/>
    <cellStyle name="Normální 2 164" xfId="20730" xr:uid="{00000000-0005-0000-0000-000079230000}"/>
    <cellStyle name="Normální 2 165" xfId="20756" xr:uid="{00000000-0005-0000-0000-00007A230000}"/>
    <cellStyle name="Normální 2 166" xfId="20729" xr:uid="{00000000-0005-0000-0000-00007B230000}"/>
    <cellStyle name="Normální 2 167" xfId="20749" xr:uid="{00000000-0005-0000-0000-00007C230000}"/>
    <cellStyle name="Normální 2 168" xfId="20769" xr:uid="{00000000-0005-0000-0000-00007D230000}"/>
    <cellStyle name="Normální 2 169" xfId="20778" xr:uid="{00000000-0005-0000-0000-00007E230000}"/>
    <cellStyle name="Normální 2 17" xfId="1813" xr:uid="{00000000-0005-0000-0000-00007F230000}"/>
    <cellStyle name="Normální 2 17 2" xfId="4649" xr:uid="{00000000-0005-0000-0000-000080230000}"/>
    <cellStyle name="Normální 2 170" xfId="20850" xr:uid="{00000000-0005-0000-0000-000081230000}"/>
    <cellStyle name="Normální 2 171" xfId="36340" xr:uid="{00000000-0005-0000-0000-000082230000}"/>
    <cellStyle name="Normální 2 172" xfId="36409" xr:uid="{00000000-0005-0000-0000-000083230000}"/>
    <cellStyle name="Normální 2 18" xfId="1852" xr:uid="{00000000-0005-0000-0000-000084230000}"/>
    <cellStyle name="Normální 2 18 2" xfId="4651" xr:uid="{00000000-0005-0000-0000-000085230000}"/>
    <cellStyle name="Normální 2 19" xfId="1811" xr:uid="{00000000-0005-0000-0000-000086230000}"/>
    <cellStyle name="Normální 2 19 2" xfId="3504" xr:uid="{00000000-0005-0000-0000-000087230000}"/>
    <cellStyle name="Normální 2 19 3" xfId="3503" xr:uid="{00000000-0005-0000-0000-000088230000}"/>
    <cellStyle name="Normální 2 19 4" xfId="4653" xr:uid="{00000000-0005-0000-0000-000089230000}"/>
    <cellStyle name="Normální 2 2" xfId="125" xr:uid="{00000000-0005-0000-0000-00008A230000}"/>
    <cellStyle name="Normální 2 2 10" xfId="661" xr:uid="{00000000-0005-0000-0000-00008B230000}"/>
    <cellStyle name="Normální 2 2 10 2" xfId="4829" xr:uid="{00000000-0005-0000-0000-00008C230000}"/>
    <cellStyle name="Normální 2 2 11" xfId="445" xr:uid="{00000000-0005-0000-0000-00008D230000}"/>
    <cellStyle name="Normální 2 2 12" xfId="4654" xr:uid="{00000000-0005-0000-0000-00008E230000}"/>
    <cellStyle name="normální 2 2 2" xfId="126" xr:uid="{00000000-0005-0000-0000-00008F230000}"/>
    <cellStyle name="normální 2 2 2 10" xfId="1517" xr:uid="{00000000-0005-0000-0000-000090230000}"/>
    <cellStyle name="normální 2 2 2 10 2" xfId="3272" xr:uid="{00000000-0005-0000-0000-000091230000}"/>
    <cellStyle name="normální 2 2 2 10 3" xfId="3942" xr:uid="{00000000-0005-0000-0000-000092230000}"/>
    <cellStyle name="normální 2 2 2 10 4" xfId="5230" xr:uid="{00000000-0005-0000-0000-000093230000}"/>
    <cellStyle name="normální 2 2 2 10 5" xfId="3271" xr:uid="{00000000-0005-0000-0000-000094230000}"/>
    <cellStyle name="normální 2 2 2 11" xfId="3273" xr:uid="{00000000-0005-0000-0000-000095230000}"/>
    <cellStyle name="normální 2 2 2 2" xfId="1518" xr:uid="{00000000-0005-0000-0000-000096230000}"/>
    <cellStyle name="normální 2 2 2 2 2" xfId="3274" xr:uid="{00000000-0005-0000-0000-000097230000}"/>
    <cellStyle name="Normální 2 2 2 3" xfId="1519" xr:uid="{00000000-0005-0000-0000-000098230000}"/>
    <cellStyle name="Normální 2 2 2 3 10" xfId="5072" xr:uid="{00000000-0005-0000-0000-000099230000}"/>
    <cellStyle name="normální 2 2 2 3 11" xfId="17528" xr:uid="{00000000-0005-0000-0000-00009A230000}"/>
    <cellStyle name="Normální 2 2 2 3 2" xfId="1872" xr:uid="{00000000-0005-0000-0000-00009B230000}"/>
    <cellStyle name="Normální 2 2 2 3 3" xfId="1726" xr:uid="{00000000-0005-0000-0000-00009C230000}"/>
    <cellStyle name="normální 2 2 2 3 3 10" xfId="3297" xr:uid="{00000000-0005-0000-0000-00009D230000}"/>
    <cellStyle name="Normální 2 2 2 3 3 2" xfId="4485" xr:uid="{00000000-0005-0000-0000-00009E230000}"/>
    <cellStyle name="normální 2 2 2 3 3 3" xfId="4338" xr:uid="{00000000-0005-0000-0000-00009F230000}"/>
    <cellStyle name="normální 2 2 2 3 3 4" xfId="7746" xr:uid="{00000000-0005-0000-0000-0000A0230000}"/>
    <cellStyle name="normální 2 2 2 3 3 5" xfId="7862" xr:uid="{00000000-0005-0000-0000-0000A1230000}"/>
    <cellStyle name="normální 2 2 2 3 3 6" xfId="4059" xr:uid="{00000000-0005-0000-0000-0000A2230000}"/>
    <cellStyle name="normální 2 2 2 3 3 7" xfId="7723" xr:uid="{00000000-0005-0000-0000-0000A3230000}"/>
    <cellStyle name="normální 2 2 2 3 3 8" xfId="7718" xr:uid="{00000000-0005-0000-0000-0000A4230000}"/>
    <cellStyle name="normální 2 2 2 3 3 9" xfId="7770" xr:uid="{00000000-0005-0000-0000-0000A5230000}"/>
    <cellStyle name="normální 2 2 2 3 4" xfId="4326" xr:uid="{00000000-0005-0000-0000-0000A6230000}"/>
    <cellStyle name="normální 2 2 2 3 5" xfId="4337" xr:uid="{00000000-0005-0000-0000-0000A7230000}"/>
    <cellStyle name="Normální 2 2 2 3 6" xfId="4655" xr:uid="{00000000-0005-0000-0000-0000A8230000}"/>
    <cellStyle name="Normální 2 2 2 3 7" xfId="4796" xr:uid="{00000000-0005-0000-0000-0000A9230000}"/>
    <cellStyle name="Normální 2 2 2 3 8" xfId="5055" xr:uid="{00000000-0005-0000-0000-0000AA230000}"/>
    <cellStyle name="Normální 2 2 2 3 9" xfId="4989" xr:uid="{00000000-0005-0000-0000-0000AB230000}"/>
    <cellStyle name="Normální 2 2 2 4" xfId="1520" xr:uid="{00000000-0005-0000-0000-0000AC230000}"/>
    <cellStyle name="Normální 2 2 2 4 2" xfId="1873" xr:uid="{00000000-0005-0000-0000-0000AD230000}"/>
    <cellStyle name="Normální 2 2 2 4 3" xfId="1727" xr:uid="{00000000-0005-0000-0000-0000AE230000}"/>
    <cellStyle name="Normální 2 2 2 4 4" xfId="4656" xr:uid="{00000000-0005-0000-0000-0000AF230000}"/>
    <cellStyle name="Normální 2 2 2 5" xfId="1521" xr:uid="{00000000-0005-0000-0000-0000B0230000}"/>
    <cellStyle name="Normální 2 2 2 5 2" xfId="1874" xr:uid="{00000000-0005-0000-0000-0000B1230000}"/>
    <cellStyle name="Normální 2 2 2 5 3" xfId="1728" xr:uid="{00000000-0005-0000-0000-0000B2230000}"/>
    <cellStyle name="Normální 2 2 2 5 4" xfId="4657" xr:uid="{00000000-0005-0000-0000-0000B3230000}"/>
    <cellStyle name="normální 2 2 2 6" xfId="1522" xr:uid="{00000000-0005-0000-0000-0000B4230000}"/>
    <cellStyle name="normální 2 2 2 7" xfId="1523" xr:uid="{00000000-0005-0000-0000-0000B5230000}"/>
    <cellStyle name="normální 2 2 2 7 2" xfId="3505" xr:uid="{00000000-0005-0000-0000-0000B6230000}"/>
    <cellStyle name="normální 2 2 2 7 3" xfId="3506" xr:uid="{00000000-0005-0000-0000-0000B7230000}"/>
    <cellStyle name="normální 2 2 2 8" xfId="1524" xr:uid="{00000000-0005-0000-0000-0000B8230000}"/>
    <cellStyle name="normální 2 2 2 8 2" xfId="3507" xr:uid="{00000000-0005-0000-0000-0000B9230000}"/>
    <cellStyle name="normální 2 2 2 8 3" xfId="3508" xr:uid="{00000000-0005-0000-0000-0000BA230000}"/>
    <cellStyle name="normální 2 2 2 9" xfId="1525" xr:uid="{00000000-0005-0000-0000-0000BB230000}"/>
    <cellStyle name="normální 2 2 2 9 2" xfId="3276" xr:uid="{00000000-0005-0000-0000-0000BC230000}"/>
    <cellStyle name="normální 2 2 2 9 3" xfId="3943" xr:uid="{00000000-0005-0000-0000-0000BD230000}"/>
    <cellStyle name="normální 2 2 2 9 4" xfId="5231" xr:uid="{00000000-0005-0000-0000-0000BE230000}"/>
    <cellStyle name="normální 2 2 2 9 5" xfId="3275" xr:uid="{00000000-0005-0000-0000-0000BF230000}"/>
    <cellStyle name="Normální 2 2 3" xfId="4" xr:uid="{00000000-0005-0000-0000-0000C0230000}"/>
    <cellStyle name="Normální 2 2 3 2" xfId="20747" xr:uid="{00000000-0005-0000-0000-0000C1230000}"/>
    <cellStyle name="normální 2 2 3 3" xfId="1526" xr:uid="{00000000-0005-0000-0000-0000C2230000}"/>
    <cellStyle name="Normální 2 2 4" xfId="385" xr:uid="{00000000-0005-0000-0000-0000C3230000}"/>
    <cellStyle name="normální 2 2 4 2" xfId="1527" xr:uid="{00000000-0005-0000-0000-0000C4230000}"/>
    <cellStyle name="Normální 2 2 5" xfId="387" xr:uid="{00000000-0005-0000-0000-0000C5230000}"/>
    <cellStyle name="normální 2 2 5 2" xfId="1528" xr:uid="{00000000-0005-0000-0000-0000C6230000}"/>
    <cellStyle name="Normální 2 2 6" xfId="389" xr:uid="{00000000-0005-0000-0000-0000C7230000}"/>
    <cellStyle name="normální 2 2 6 2" xfId="1529" xr:uid="{00000000-0005-0000-0000-0000C8230000}"/>
    <cellStyle name="Normální 2 2 7" xfId="391" xr:uid="{00000000-0005-0000-0000-0000C9230000}"/>
    <cellStyle name="normální 2 2 7 2" xfId="1530" xr:uid="{00000000-0005-0000-0000-0000CA230000}"/>
    <cellStyle name="Normální 2 2 8" xfId="663" xr:uid="{00000000-0005-0000-0000-0000CB230000}"/>
    <cellStyle name="normální 2 2 8 2" xfId="1531" xr:uid="{00000000-0005-0000-0000-0000CC230000}"/>
    <cellStyle name="Normální 2 2 9" xfId="660" xr:uid="{00000000-0005-0000-0000-0000CD230000}"/>
    <cellStyle name="Normální 2 2 9 2" xfId="4830" xr:uid="{00000000-0005-0000-0000-0000CE230000}"/>
    <cellStyle name="Normální 2 20" xfId="1847" xr:uid="{00000000-0005-0000-0000-0000CF230000}"/>
    <cellStyle name="Normální 2 20 2" xfId="3510" xr:uid="{00000000-0005-0000-0000-0000D0230000}"/>
    <cellStyle name="Normální 2 20 3" xfId="3509" xr:uid="{00000000-0005-0000-0000-0000D1230000}"/>
    <cellStyle name="Normální 2 20 4" xfId="4659" xr:uid="{00000000-0005-0000-0000-0000D2230000}"/>
    <cellStyle name="Normální 2 21" xfId="1797" xr:uid="{00000000-0005-0000-0000-0000D3230000}"/>
    <cellStyle name="Normální 2 21 2" xfId="3512" xr:uid="{00000000-0005-0000-0000-0000D4230000}"/>
    <cellStyle name="Normální 2 21 3" xfId="3511" xr:uid="{00000000-0005-0000-0000-0000D5230000}"/>
    <cellStyle name="Normální 2 21 4" xfId="4660" xr:uid="{00000000-0005-0000-0000-0000D6230000}"/>
    <cellStyle name="Normální 2 22" xfId="1796" xr:uid="{00000000-0005-0000-0000-0000D7230000}"/>
    <cellStyle name="Normální 2 22 2" xfId="3514" xr:uid="{00000000-0005-0000-0000-0000D8230000}"/>
    <cellStyle name="Normální 2 22 3" xfId="3515" xr:uid="{00000000-0005-0000-0000-0000D9230000}"/>
    <cellStyle name="Normální 2 22 4" xfId="3513" xr:uid="{00000000-0005-0000-0000-0000DA230000}"/>
    <cellStyle name="Normální 2 22 5" xfId="4661" xr:uid="{00000000-0005-0000-0000-0000DB230000}"/>
    <cellStyle name="Normální 2 22 6" xfId="5201" xr:uid="{00000000-0005-0000-0000-0000DC230000}"/>
    <cellStyle name="Normální 2 23" xfId="1795" xr:uid="{00000000-0005-0000-0000-0000DD230000}"/>
    <cellStyle name="Normální 2 23 2" xfId="3516" xr:uid="{00000000-0005-0000-0000-0000DE230000}"/>
    <cellStyle name="Normální 2 23 3" xfId="4662" xr:uid="{00000000-0005-0000-0000-0000DF230000}"/>
    <cellStyle name="Normální 2 23 4" xfId="5202" xr:uid="{00000000-0005-0000-0000-0000E0230000}"/>
    <cellStyle name="Normální 2 24" xfId="1794" xr:uid="{00000000-0005-0000-0000-0000E1230000}"/>
    <cellStyle name="Normální 2 24 2" xfId="3517" xr:uid="{00000000-0005-0000-0000-0000E2230000}"/>
    <cellStyle name="Normální 2 24 3" xfId="4663" xr:uid="{00000000-0005-0000-0000-0000E3230000}"/>
    <cellStyle name="Normální 2 24 4" xfId="5203" xr:uid="{00000000-0005-0000-0000-0000E4230000}"/>
    <cellStyle name="Normální 2 25" xfId="1793" xr:uid="{00000000-0005-0000-0000-0000E5230000}"/>
    <cellStyle name="Normální 2 25 2" xfId="3518" xr:uid="{00000000-0005-0000-0000-0000E6230000}"/>
    <cellStyle name="Normální 2 25 3" xfId="4664" xr:uid="{00000000-0005-0000-0000-0000E7230000}"/>
    <cellStyle name="Normální 2 25 4" xfId="5204" xr:uid="{00000000-0005-0000-0000-0000E8230000}"/>
    <cellStyle name="Normální 2 26" xfId="1792" xr:uid="{00000000-0005-0000-0000-0000E9230000}"/>
    <cellStyle name="Normální 2 26 2" xfId="4665" xr:uid="{00000000-0005-0000-0000-0000EA230000}"/>
    <cellStyle name="Normální 2 27" xfId="1791" xr:uid="{00000000-0005-0000-0000-0000EB230000}"/>
    <cellStyle name="Normální 2 27 2" xfId="4666" xr:uid="{00000000-0005-0000-0000-0000EC230000}"/>
    <cellStyle name="Normální 2 28" xfId="1931" xr:uid="{00000000-0005-0000-0000-0000ED230000}"/>
    <cellStyle name="Normální 2 28 2" xfId="3520" xr:uid="{00000000-0005-0000-0000-0000EE230000}"/>
    <cellStyle name="Normální 2 28 3" xfId="3519" xr:uid="{00000000-0005-0000-0000-0000EF230000}"/>
    <cellStyle name="Normální 2 28 4" xfId="4667" xr:uid="{00000000-0005-0000-0000-0000F0230000}"/>
    <cellStyle name="Normální 2 29" xfId="1932" xr:uid="{00000000-0005-0000-0000-0000F1230000}"/>
    <cellStyle name="Normální 2 29 2" xfId="3522" xr:uid="{00000000-0005-0000-0000-0000F2230000}"/>
    <cellStyle name="Normální 2 29 3" xfId="3523" xr:uid="{00000000-0005-0000-0000-0000F3230000}"/>
    <cellStyle name="Normální 2 29 4" xfId="3521" xr:uid="{00000000-0005-0000-0000-0000F4230000}"/>
    <cellStyle name="Normální 2 29 5" xfId="4668" xr:uid="{00000000-0005-0000-0000-0000F5230000}"/>
    <cellStyle name="Normální 2 29 6" xfId="5205" xr:uid="{00000000-0005-0000-0000-0000F6230000}"/>
    <cellStyle name="Normální 2 3" xfId="127" xr:uid="{00000000-0005-0000-0000-0000F7230000}"/>
    <cellStyle name="Normální 2 3 10" xfId="1933" xr:uid="{00000000-0005-0000-0000-0000F8230000}"/>
    <cellStyle name="Normální 2 3 11" xfId="1935" xr:uid="{00000000-0005-0000-0000-0000F9230000}"/>
    <cellStyle name="Normální 2 3 11 2" xfId="4669" xr:uid="{00000000-0005-0000-0000-0000FA230000}"/>
    <cellStyle name="normální 2 3 2" xfId="128" xr:uid="{00000000-0005-0000-0000-0000FB230000}"/>
    <cellStyle name="Normální 2 3 3" xfId="1936" xr:uid="{00000000-0005-0000-0000-0000FC230000}"/>
    <cellStyle name="Normální 2 3 4" xfId="1937" xr:uid="{00000000-0005-0000-0000-0000FD230000}"/>
    <cellStyle name="Normální 2 3 5" xfId="1938" xr:uid="{00000000-0005-0000-0000-0000FE230000}"/>
    <cellStyle name="Normální 2 3 6" xfId="1939" xr:uid="{00000000-0005-0000-0000-0000FF230000}"/>
    <cellStyle name="Normální 2 3 7" xfId="1941" xr:uid="{00000000-0005-0000-0000-000000240000}"/>
    <cellStyle name="Normální 2 3 8" xfId="1942" xr:uid="{00000000-0005-0000-0000-000001240000}"/>
    <cellStyle name="Normální 2 3 9" xfId="1943" xr:uid="{00000000-0005-0000-0000-000002240000}"/>
    <cellStyle name="Normální 2 30" xfId="1944" xr:uid="{00000000-0005-0000-0000-000003240000}"/>
    <cellStyle name="Normální 2 30 2" xfId="3524" xr:uid="{00000000-0005-0000-0000-000004240000}"/>
    <cellStyle name="Normální 2 30 3" xfId="4670" xr:uid="{00000000-0005-0000-0000-000005240000}"/>
    <cellStyle name="Normální 2 30 4" xfId="5206" xr:uid="{00000000-0005-0000-0000-000006240000}"/>
    <cellStyle name="Normální 2 31" xfId="1945" xr:uid="{00000000-0005-0000-0000-000007240000}"/>
    <cellStyle name="Normální 2 31 2" xfId="4671" xr:uid="{00000000-0005-0000-0000-000008240000}"/>
    <cellStyle name="Normální 2 32" xfId="1947" xr:uid="{00000000-0005-0000-0000-000009240000}"/>
    <cellStyle name="Normální 2 32 2" xfId="4672" xr:uid="{00000000-0005-0000-0000-00000A240000}"/>
    <cellStyle name="Normální 2 33" xfId="1948" xr:uid="{00000000-0005-0000-0000-00000B240000}"/>
    <cellStyle name="Normální 2 33 2" xfId="4673" xr:uid="{00000000-0005-0000-0000-00000C240000}"/>
    <cellStyle name="Normální 2 34" xfId="1949" xr:uid="{00000000-0005-0000-0000-00000D240000}"/>
    <cellStyle name="Normální 2 34 2" xfId="3525" xr:uid="{00000000-0005-0000-0000-00000E240000}"/>
    <cellStyle name="Normální 2 34 3" xfId="4674" xr:uid="{00000000-0005-0000-0000-00000F240000}"/>
    <cellStyle name="Normální 2 34 4" xfId="5207" xr:uid="{00000000-0005-0000-0000-000010240000}"/>
    <cellStyle name="Normální 2 35" xfId="1950" xr:uid="{00000000-0005-0000-0000-000011240000}"/>
    <cellStyle name="Normální 2 35 2" xfId="3526" xr:uid="{00000000-0005-0000-0000-000012240000}"/>
    <cellStyle name="Normální 2 35 3" xfId="4675" xr:uid="{00000000-0005-0000-0000-000013240000}"/>
    <cellStyle name="Normální 2 35 4" xfId="5208" xr:uid="{00000000-0005-0000-0000-000014240000}"/>
    <cellStyle name="Normální 2 36" xfId="1951" xr:uid="{00000000-0005-0000-0000-000015240000}"/>
    <cellStyle name="Normální 2 36 2" xfId="4676" xr:uid="{00000000-0005-0000-0000-000016240000}"/>
    <cellStyle name="Normální 2 37" xfId="1952" xr:uid="{00000000-0005-0000-0000-000017240000}"/>
    <cellStyle name="Normální 2 37 2" xfId="4677" xr:uid="{00000000-0005-0000-0000-000018240000}"/>
    <cellStyle name="Normální 2 38" xfId="1953" xr:uid="{00000000-0005-0000-0000-000019240000}"/>
    <cellStyle name="Normální 2 38 2" xfId="3527" xr:uid="{00000000-0005-0000-0000-00001A240000}"/>
    <cellStyle name="Normální 2 38 3" xfId="4678" xr:uid="{00000000-0005-0000-0000-00001B240000}"/>
    <cellStyle name="Normální 2 38 4" xfId="5209" xr:uid="{00000000-0005-0000-0000-00001C240000}"/>
    <cellStyle name="Normální 2 39" xfId="1954" xr:uid="{00000000-0005-0000-0000-00001D240000}"/>
    <cellStyle name="Normální 2 39 2" xfId="3529" xr:uid="{00000000-0005-0000-0000-00001E240000}"/>
    <cellStyle name="Normální 2 39 3" xfId="3528" xr:uid="{00000000-0005-0000-0000-00001F240000}"/>
    <cellStyle name="Normální 2 39 4" xfId="4679" xr:uid="{00000000-0005-0000-0000-000020240000}"/>
    <cellStyle name="normální 2 4" xfId="129" xr:uid="{00000000-0005-0000-0000-000021240000}"/>
    <cellStyle name="normální 2 4 2" xfId="1532" xr:uid="{00000000-0005-0000-0000-000022240000}"/>
    <cellStyle name="normální 2 4 2 2" xfId="4341" xr:uid="{00000000-0005-0000-0000-000023240000}"/>
    <cellStyle name="normální 2 4 2 3" xfId="4340" xr:uid="{00000000-0005-0000-0000-000024240000}"/>
    <cellStyle name="normální 2 4 3" xfId="1533" xr:uid="{00000000-0005-0000-0000-000025240000}"/>
    <cellStyle name="normální 2 4 4" xfId="1534" xr:uid="{00000000-0005-0000-0000-000026240000}"/>
    <cellStyle name="normální 2 4 5" xfId="1729" xr:uid="{00000000-0005-0000-0000-000027240000}"/>
    <cellStyle name="Normální 2 40" xfId="1956" xr:uid="{00000000-0005-0000-0000-000028240000}"/>
    <cellStyle name="Normální 2 40 2" xfId="4690" xr:uid="{00000000-0005-0000-0000-000029240000}"/>
    <cellStyle name="Normální 2 41" xfId="1801" xr:uid="{00000000-0005-0000-0000-00002A240000}"/>
    <cellStyle name="Normální 2 41 2" xfId="3530" xr:uid="{00000000-0005-0000-0000-00002B240000}"/>
    <cellStyle name="Normální 2 41 3" xfId="4769" xr:uid="{00000000-0005-0000-0000-00002C240000}"/>
    <cellStyle name="Normální 2 41 4" xfId="5232" xr:uid="{00000000-0005-0000-0000-00002D240000}"/>
    <cellStyle name="Normální 2 42" xfId="1834" xr:uid="{00000000-0005-0000-0000-00002E240000}"/>
    <cellStyle name="Normální 2 42 2" xfId="3532" xr:uid="{00000000-0005-0000-0000-00002F240000}"/>
    <cellStyle name="Normální 2 42 3" xfId="3944" xr:uid="{00000000-0005-0000-0000-000030240000}"/>
    <cellStyle name="Normální 2 42 4" xfId="3531" xr:uid="{00000000-0005-0000-0000-000031240000}"/>
    <cellStyle name="Normální 2 42 5" xfId="4770" xr:uid="{00000000-0005-0000-0000-000032240000}"/>
    <cellStyle name="Normální 2 42 6" xfId="5233" xr:uid="{00000000-0005-0000-0000-000033240000}"/>
    <cellStyle name="Normální 2 43" xfId="1812" xr:uid="{00000000-0005-0000-0000-000034240000}"/>
    <cellStyle name="Normální 2 43 2" xfId="4771" xr:uid="{00000000-0005-0000-0000-000035240000}"/>
    <cellStyle name="Normální 2 44" xfId="1837" xr:uid="{00000000-0005-0000-0000-000036240000}"/>
    <cellStyle name="Normální 2 44 2" xfId="4772" xr:uid="{00000000-0005-0000-0000-000037240000}"/>
    <cellStyle name="Normální 2 45" xfId="1818" xr:uid="{00000000-0005-0000-0000-000038240000}"/>
    <cellStyle name="Normální 2 45 2" xfId="4773" xr:uid="{00000000-0005-0000-0000-000039240000}"/>
    <cellStyle name="Normální 2 46" xfId="1838" xr:uid="{00000000-0005-0000-0000-00003A240000}"/>
    <cellStyle name="Normální 2 46 2" xfId="3533" xr:uid="{00000000-0005-0000-0000-00003B240000}"/>
    <cellStyle name="Normální 2 46 3" xfId="4774" xr:uid="{00000000-0005-0000-0000-00003C240000}"/>
    <cellStyle name="Normální 2 46 4" xfId="5234" xr:uid="{00000000-0005-0000-0000-00003D240000}"/>
    <cellStyle name="Normální 2 47" xfId="1817" xr:uid="{00000000-0005-0000-0000-00003E240000}"/>
    <cellStyle name="Normální 2 47 2" xfId="3535" xr:uid="{00000000-0005-0000-0000-00003F240000}"/>
    <cellStyle name="Normální 2 47 3" xfId="3945" xr:uid="{00000000-0005-0000-0000-000040240000}"/>
    <cellStyle name="Normální 2 47 4" xfId="3534" xr:uid="{00000000-0005-0000-0000-000041240000}"/>
    <cellStyle name="Normální 2 47 5" xfId="4775" xr:uid="{00000000-0005-0000-0000-000042240000}"/>
    <cellStyle name="Normální 2 47 6" xfId="5235" xr:uid="{00000000-0005-0000-0000-000043240000}"/>
    <cellStyle name="Normální 2 48" xfId="1839" xr:uid="{00000000-0005-0000-0000-000044240000}"/>
    <cellStyle name="Normální 2 48 2" xfId="3537" xr:uid="{00000000-0005-0000-0000-000045240000}"/>
    <cellStyle name="Normální 2 48 3" xfId="3946" xr:uid="{00000000-0005-0000-0000-000046240000}"/>
    <cellStyle name="Normální 2 48 4" xfId="3536" xr:uid="{00000000-0005-0000-0000-000047240000}"/>
    <cellStyle name="Normální 2 48 5" xfId="4776" xr:uid="{00000000-0005-0000-0000-000048240000}"/>
    <cellStyle name="Normální 2 48 6" xfId="5236" xr:uid="{00000000-0005-0000-0000-000049240000}"/>
    <cellStyle name="Normální 2 49" xfId="1815" xr:uid="{00000000-0005-0000-0000-00004A240000}"/>
    <cellStyle name="Normální 2 49 2" xfId="3539" xr:uid="{00000000-0005-0000-0000-00004B240000}"/>
    <cellStyle name="Normální 2 49 3" xfId="3947" xr:uid="{00000000-0005-0000-0000-00004C240000}"/>
    <cellStyle name="Normální 2 49 4" xfId="3538" xr:uid="{00000000-0005-0000-0000-00004D240000}"/>
    <cellStyle name="Normální 2 49 5" xfId="4777" xr:uid="{00000000-0005-0000-0000-00004E240000}"/>
    <cellStyle name="Normální 2 49 6" xfId="5237" xr:uid="{00000000-0005-0000-0000-00004F240000}"/>
    <cellStyle name="normální 2 5" xfId="130" xr:uid="{00000000-0005-0000-0000-000050240000}"/>
    <cellStyle name="Normální 2 50" xfId="1840" xr:uid="{00000000-0005-0000-0000-000051240000}"/>
    <cellStyle name="Normální 2 50 2" xfId="3541" xr:uid="{00000000-0005-0000-0000-000052240000}"/>
    <cellStyle name="Normální 2 50 3" xfId="3540" xr:uid="{00000000-0005-0000-0000-000053240000}"/>
    <cellStyle name="Normální 2 50 4" xfId="4778" xr:uid="{00000000-0005-0000-0000-000054240000}"/>
    <cellStyle name="Normální 2 51" xfId="1807" xr:uid="{00000000-0005-0000-0000-000055240000}"/>
    <cellStyle name="Normální 2 51 2" xfId="3543" xr:uid="{00000000-0005-0000-0000-000056240000}"/>
    <cellStyle name="Normální 2 51 3" xfId="3948" xr:uid="{00000000-0005-0000-0000-000057240000}"/>
    <cellStyle name="Normální 2 51 4" xfId="3542" xr:uid="{00000000-0005-0000-0000-000058240000}"/>
    <cellStyle name="Normální 2 51 5" xfId="4780" xr:uid="{00000000-0005-0000-0000-000059240000}"/>
    <cellStyle name="Normální 2 51 6" xfId="5238" xr:uid="{00000000-0005-0000-0000-00005A240000}"/>
    <cellStyle name="Normální 2 52" xfId="1819" xr:uid="{00000000-0005-0000-0000-00005B240000}"/>
    <cellStyle name="Normální 2 52 2" xfId="3545" xr:uid="{00000000-0005-0000-0000-00005C240000}"/>
    <cellStyle name="Normální 2 52 3" xfId="3949" xr:uid="{00000000-0005-0000-0000-00005D240000}"/>
    <cellStyle name="Normální 2 52 4" xfId="3544" xr:uid="{00000000-0005-0000-0000-00005E240000}"/>
    <cellStyle name="Normální 2 52 5" xfId="4781" xr:uid="{00000000-0005-0000-0000-00005F240000}"/>
    <cellStyle name="Normální 2 52 6" xfId="5239" xr:uid="{00000000-0005-0000-0000-000060240000}"/>
    <cellStyle name="Normální 2 53" xfId="1804" xr:uid="{00000000-0005-0000-0000-000061240000}"/>
    <cellStyle name="Normální 2 53 2" xfId="3547" xr:uid="{00000000-0005-0000-0000-000062240000}"/>
    <cellStyle name="Normální 2 53 3" xfId="3950" xr:uid="{00000000-0005-0000-0000-000063240000}"/>
    <cellStyle name="Normální 2 53 4" xfId="3546" xr:uid="{00000000-0005-0000-0000-000064240000}"/>
    <cellStyle name="Normální 2 53 5" xfId="4782" xr:uid="{00000000-0005-0000-0000-000065240000}"/>
    <cellStyle name="Normální 2 53 6" xfId="5240" xr:uid="{00000000-0005-0000-0000-000066240000}"/>
    <cellStyle name="Normální 2 54" xfId="2023" xr:uid="{00000000-0005-0000-0000-000067240000}"/>
    <cellStyle name="Normální 2 54 2" xfId="3549" xr:uid="{00000000-0005-0000-0000-000068240000}"/>
    <cellStyle name="Normální 2 54 3" xfId="3951" xr:uid="{00000000-0005-0000-0000-000069240000}"/>
    <cellStyle name="Normální 2 54 4" xfId="3548" xr:uid="{00000000-0005-0000-0000-00006A240000}"/>
    <cellStyle name="Normální 2 54 5" xfId="4783" xr:uid="{00000000-0005-0000-0000-00006B240000}"/>
    <cellStyle name="Normální 2 54 6" xfId="5241" xr:uid="{00000000-0005-0000-0000-00006C240000}"/>
    <cellStyle name="Normální 2 55" xfId="2018" xr:uid="{00000000-0005-0000-0000-00006D240000}"/>
    <cellStyle name="Normální 2 55 2" xfId="3551" xr:uid="{00000000-0005-0000-0000-00006E240000}"/>
    <cellStyle name="Normální 2 55 3" xfId="3952" xr:uid="{00000000-0005-0000-0000-00006F240000}"/>
    <cellStyle name="Normální 2 55 4" xfId="3550" xr:uid="{00000000-0005-0000-0000-000070240000}"/>
    <cellStyle name="Normální 2 55 5" xfId="4784" xr:uid="{00000000-0005-0000-0000-000071240000}"/>
    <cellStyle name="Normální 2 55 6" xfId="5242" xr:uid="{00000000-0005-0000-0000-000072240000}"/>
    <cellStyle name="Normální 2 56" xfId="2093" xr:uid="{00000000-0005-0000-0000-000073240000}"/>
    <cellStyle name="Normální 2 56 2" xfId="3552" xr:uid="{00000000-0005-0000-0000-000074240000}"/>
    <cellStyle name="Normální 2 56 3" xfId="4785" xr:uid="{00000000-0005-0000-0000-000075240000}"/>
    <cellStyle name="Normální 2 56 4" xfId="5243" xr:uid="{00000000-0005-0000-0000-000076240000}"/>
    <cellStyle name="Normální 2 57" xfId="2078" xr:uid="{00000000-0005-0000-0000-000077240000}"/>
    <cellStyle name="Normální 2 57 2" xfId="3553" xr:uid="{00000000-0005-0000-0000-000078240000}"/>
    <cellStyle name="Normální 2 57 3" xfId="4786" xr:uid="{00000000-0005-0000-0000-000079240000}"/>
    <cellStyle name="Normální 2 57 4" xfId="5244" xr:uid="{00000000-0005-0000-0000-00007A240000}"/>
    <cellStyle name="Normální 2 58" xfId="2085" xr:uid="{00000000-0005-0000-0000-00007B240000}"/>
    <cellStyle name="Normální 2 58 2" xfId="3554" xr:uid="{00000000-0005-0000-0000-00007C240000}"/>
    <cellStyle name="Normální 2 58 3" xfId="4787" xr:uid="{00000000-0005-0000-0000-00007D240000}"/>
    <cellStyle name="Normální 2 58 4" xfId="5245" xr:uid="{00000000-0005-0000-0000-00007E240000}"/>
    <cellStyle name="Normální 2 59" xfId="2077" xr:uid="{00000000-0005-0000-0000-00007F240000}"/>
    <cellStyle name="Normální 2 59 2" xfId="3555" xr:uid="{00000000-0005-0000-0000-000080240000}"/>
    <cellStyle name="Normální 2 59 3" xfId="4788" xr:uid="{00000000-0005-0000-0000-000081240000}"/>
    <cellStyle name="Normální 2 59 4" xfId="5246" xr:uid="{00000000-0005-0000-0000-000082240000}"/>
    <cellStyle name="normální 2 6" xfId="131" xr:uid="{00000000-0005-0000-0000-000083240000}"/>
    <cellStyle name="Normální 2 60" xfId="2091" xr:uid="{00000000-0005-0000-0000-000084240000}"/>
    <cellStyle name="Normální 2 60 2" xfId="3556" xr:uid="{00000000-0005-0000-0000-000085240000}"/>
    <cellStyle name="Normální 2 60 3" xfId="4789" xr:uid="{00000000-0005-0000-0000-000086240000}"/>
    <cellStyle name="Normální 2 60 4" xfId="5247" xr:uid="{00000000-0005-0000-0000-000087240000}"/>
    <cellStyle name="Normální 2 61" xfId="2079" xr:uid="{00000000-0005-0000-0000-000088240000}"/>
    <cellStyle name="Normální 2 61 2" xfId="3557" xr:uid="{00000000-0005-0000-0000-000089240000}"/>
    <cellStyle name="Normální 2 61 3" xfId="4790" xr:uid="{00000000-0005-0000-0000-00008A240000}"/>
    <cellStyle name="Normální 2 61 4" xfId="5248" xr:uid="{00000000-0005-0000-0000-00008B240000}"/>
    <cellStyle name="Normální 2 62" xfId="2088" xr:uid="{00000000-0005-0000-0000-00008C240000}"/>
    <cellStyle name="Normální 2 62 2" xfId="3558" xr:uid="{00000000-0005-0000-0000-00008D240000}"/>
    <cellStyle name="Normální 2 62 3" xfId="4791" xr:uid="{00000000-0005-0000-0000-00008E240000}"/>
    <cellStyle name="Normální 2 62 4" xfId="5249" xr:uid="{00000000-0005-0000-0000-00008F240000}"/>
    <cellStyle name="Normální 2 63" xfId="2080" xr:uid="{00000000-0005-0000-0000-000090240000}"/>
    <cellStyle name="Normální 2 63 2" xfId="3559" xr:uid="{00000000-0005-0000-0000-000091240000}"/>
    <cellStyle name="Normální 2 63 3" xfId="4792" xr:uid="{00000000-0005-0000-0000-000092240000}"/>
    <cellStyle name="Normální 2 63 4" xfId="5250" xr:uid="{00000000-0005-0000-0000-000093240000}"/>
    <cellStyle name="Normální 2 64" xfId="2089" xr:uid="{00000000-0005-0000-0000-000094240000}"/>
    <cellStyle name="Normální 2 64 2" xfId="3560" xr:uid="{00000000-0005-0000-0000-000095240000}"/>
    <cellStyle name="Normální 2 64 3" xfId="4793" xr:uid="{00000000-0005-0000-0000-000096240000}"/>
    <cellStyle name="Normální 2 64 4" xfId="5251" xr:uid="{00000000-0005-0000-0000-000097240000}"/>
    <cellStyle name="Normální 2 65" xfId="2074" xr:uid="{00000000-0005-0000-0000-000098240000}"/>
    <cellStyle name="Normální 2 65 2" xfId="3561" xr:uid="{00000000-0005-0000-0000-000099240000}"/>
    <cellStyle name="Normální 2 65 3" xfId="4831" xr:uid="{00000000-0005-0000-0000-00009A240000}"/>
    <cellStyle name="Normální 2 65 4" xfId="5309" xr:uid="{00000000-0005-0000-0000-00009B240000}"/>
    <cellStyle name="Normální 2 66" xfId="2083" xr:uid="{00000000-0005-0000-0000-00009C240000}"/>
    <cellStyle name="Normální 2 66 2" xfId="3562" xr:uid="{00000000-0005-0000-0000-00009D240000}"/>
    <cellStyle name="Normální 2 66 3" xfId="4832" xr:uid="{00000000-0005-0000-0000-00009E240000}"/>
    <cellStyle name="Normální 2 66 4" xfId="5310" xr:uid="{00000000-0005-0000-0000-00009F240000}"/>
    <cellStyle name="Normální 2 67" xfId="2053" xr:uid="{00000000-0005-0000-0000-0000A0240000}"/>
    <cellStyle name="Normální 2 67 2" xfId="3563" xr:uid="{00000000-0005-0000-0000-0000A1240000}"/>
    <cellStyle name="Normální 2 67 3" xfId="4833" xr:uid="{00000000-0005-0000-0000-0000A2240000}"/>
    <cellStyle name="Normální 2 67 4" xfId="5311" xr:uid="{00000000-0005-0000-0000-0000A3240000}"/>
    <cellStyle name="Normální 2 68" xfId="2084" xr:uid="{00000000-0005-0000-0000-0000A4240000}"/>
    <cellStyle name="Normální 2 68 2" xfId="3564" xr:uid="{00000000-0005-0000-0000-0000A5240000}"/>
    <cellStyle name="Normální 2 68 3" xfId="4834" xr:uid="{00000000-0005-0000-0000-0000A6240000}"/>
    <cellStyle name="Normální 2 68 4" xfId="5312" xr:uid="{00000000-0005-0000-0000-0000A7240000}"/>
    <cellStyle name="Normální 2 69" xfId="2076" xr:uid="{00000000-0005-0000-0000-0000A8240000}"/>
    <cellStyle name="Normální 2 69 2" xfId="3565" xr:uid="{00000000-0005-0000-0000-0000A9240000}"/>
    <cellStyle name="Normální 2 69 3" xfId="4835" xr:uid="{00000000-0005-0000-0000-0000AA240000}"/>
    <cellStyle name="Normální 2 69 4" xfId="5313" xr:uid="{00000000-0005-0000-0000-0000AB240000}"/>
    <cellStyle name="Normální 2 7" xfId="259" xr:uid="{00000000-0005-0000-0000-0000AC240000}"/>
    <cellStyle name="Normální 2 7 10" xfId="20751" xr:uid="{00000000-0005-0000-0000-0000AD240000}"/>
    <cellStyle name="normální 2 7 11" xfId="1535" xr:uid="{00000000-0005-0000-0000-0000AE240000}"/>
    <cellStyle name="normální 2 7 2" xfId="3566" xr:uid="{00000000-0005-0000-0000-0000AF240000}"/>
    <cellStyle name="Normální 2 7 3" xfId="3567" xr:uid="{00000000-0005-0000-0000-0000B0240000}"/>
    <cellStyle name="Normální 2 7 3 2" xfId="4836" xr:uid="{00000000-0005-0000-0000-0000B1240000}"/>
    <cellStyle name="Normální 2 7 3 3" xfId="4344" xr:uid="{00000000-0005-0000-0000-0000B2240000}"/>
    <cellStyle name="Normální 2 7 4" xfId="3568" xr:uid="{00000000-0005-0000-0000-0000B3240000}"/>
    <cellStyle name="Normální 2 7 4 2" xfId="4837" xr:uid="{00000000-0005-0000-0000-0000B4240000}"/>
    <cellStyle name="Normální 2 7 4 3" xfId="4325" xr:uid="{00000000-0005-0000-0000-0000B5240000}"/>
    <cellStyle name="Normální 2 7 5" xfId="4339" xr:uid="{00000000-0005-0000-0000-0000B6240000}"/>
    <cellStyle name="Normální 2 7 6" xfId="5124" xr:uid="{00000000-0005-0000-0000-0000B7240000}"/>
    <cellStyle name="Normální 2 7 7" xfId="17529" xr:uid="{00000000-0005-0000-0000-0000B8240000}"/>
    <cellStyle name="Normální 2 7 8" xfId="20746" xr:uid="{00000000-0005-0000-0000-0000B9240000}"/>
    <cellStyle name="Normální 2 7 9" xfId="20758" xr:uid="{00000000-0005-0000-0000-0000BA240000}"/>
    <cellStyle name="Normální 2 70" xfId="2086" xr:uid="{00000000-0005-0000-0000-0000BB240000}"/>
    <cellStyle name="Normální 2 70 2" xfId="3569" xr:uid="{00000000-0005-0000-0000-0000BC240000}"/>
    <cellStyle name="Normální 2 70 3" xfId="4838" xr:uid="{00000000-0005-0000-0000-0000BD240000}"/>
    <cellStyle name="Normální 2 70 4" xfId="5314" xr:uid="{00000000-0005-0000-0000-0000BE240000}"/>
    <cellStyle name="Normální 2 71" xfId="2075" xr:uid="{00000000-0005-0000-0000-0000BF240000}"/>
    <cellStyle name="Normální 2 71 2" xfId="4839" xr:uid="{00000000-0005-0000-0000-0000C0240000}"/>
    <cellStyle name="Normální 2 72" xfId="2087" xr:uid="{00000000-0005-0000-0000-0000C1240000}"/>
    <cellStyle name="Normální 2 72 2" xfId="4840" xr:uid="{00000000-0005-0000-0000-0000C2240000}"/>
    <cellStyle name="Normální 2 73" xfId="2168" xr:uid="{00000000-0005-0000-0000-0000C3240000}"/>
    <cellStyle name="Normální 2 73 2" xfId="4841" xr:uid="{00000000-0005-0000-0000-0000C4240000}"/>
    <cellStyle name="Normální 2 74" xfId="2158" xr:uid="{00000000-0005-0000-0000-0000C5240000}"/>
    <cellStyle name="Normální 2 74 2" xfId="4842" xr:uid="{00000000-0005-0000-0000-0000C6240000}"/>
    <cellStyle name="Normální 2 75" xfId="2165" xr:uid="{00000000-0005-0000-0000-0000C7240000}"/>
    <cellStyle name="Normální 2 75 2" xfId="4843" xr:uid="{00000000-0005-0000-0000-0000C8240000}"/>
    <cellStyle name="Normální 2 76" xfId="2157" xr:uid="{00000000-0005-0000-0000-0000C9240000}"/>
    <cellStyle name="Normální 2 76 2" xfId="4844" xr:uid="{00000000-0005-0000-0000-0000CA240000}"/>
    <cellStyle name="Normální 2 77" xfId="2159" xr:uid="{00000000-0005-0000-0000-0000CB240000}"/>
    <cellStyle name="Normální 2 77 2" xfId="3571" xr:uid="{00000000-0005-0000-0000-0000CC240000}"/>
    <cellStyle name="Normální 2 77 3" xfId="4845" xr:uid="{00000000-0005-0000-0000-0000CD240000}"/>
    <cellStyle name="Normální 2 77 4" xfId="5315" xr:uid="{00000000-0005-0000-0000-0000CE240000}"/>
    <cellStyle name="Normální 2 77 5" xfId="3570" xr:uid="{00000000-0005-0000-0000-0000CF240000}"/>
    <cellStyle name="Normální 2 78" xfId="2156" xr:uid="{00000000-0005-0000-0000-0000D0240000}"/>
    <cellStyle name="Normální 2 78 2" xfId="3573" xr:uid="{00000000-0005-0000-0000-0000D1240000}"/>
    <cellStyle name="Normální 2 78 3" xfId="4846" xr:uid="{00000000-0005-0000-0000-0000D2240000}"/>
    <cellStyle name="Normální 2 78 4" xfId="5316" xr:uid="{00000000-0005-0000-0000-0000D3240000}"/>
    <cellStyle name="Normální 2 78 5" xfId="3572" xr:uid="{00000000-0005-0000-0000-0000D4240000}"/>
    <cellStyle name="Normální 2 79" xfId="2160" xr:uid="{00000000-0005-0000-0000-0000D5240000}"/>
    <cellStyle name="Normální 2 79 2" xfId="4847" xr:uid="{00000000-0005-0000-0000-0000D6240000}"/>
    <cellStyle name="Normální 2 8" xfId="554" xr:uid="{00000000-0005-0000-0000-0000D7240000}"/>
    <cellStyle name="normální 2 8 2" xfId="3574" xr:uid="{00000000-0005-0000-0000-0000D8240000}"/>
    <cellStyle name="Normální 2 8 3" xfId="3575" xr:uid="{00000000-0005-0000-0000-0000D9240000}"/>
    <cellStyle name="Normální 2 8 3 2" xfId="4848" xr:uid="{00000000-0005-0000-0000-0000DA240000}"/>
    <cellStyle name="Normální 2 8 3 3" xfId="4745" xr:uid="{00000000-0005-0000-0000-0000DB240000}"/>
    <cellStyle name="Normální 2 8 4" xfId="3576" xr:uid="{00000000-0005-0000-0000-0000DC240000}"/>
    <cellStyle name="Normální 2 8 4 2" xfId="4849" xr:uid="{00000000-0005-0000-0000-0000DD240000}"/>
    <cellStyle name="Normální 2 8 4 3" xfId="4324" xr:uid="{00000000-0005-0000-0000-0000DE240000}"/>
    <cellStyle name="Normální 2 8 5" xfId="4342" xr:uid="{00000000-0005-0000-0000-0000DF240000}"/>
    <cellStyle name="Normální 2 8 6" xfId="5125" xr:uid="{00000000-0005-0000-0000-0000E0240000}"/>
    <cellStyle name="Normální 2 8 7" xfId="17530" xr:uid="{00000000-0005-0000-0000-0000E1240000}"/>
    <cellStyle name="normální 2 8 8" xfId="1536" xr:uid="{00000000-0005-0000-0000-0000E2240000}"/>
    <cellStyle name="Normální 2 80" xfId="2155" xr:uid="{00000000-0005-0000-0000-0000E3240000}"/>
    <cellStyle name="Normální 2 80 2" xfId="4850" xr:uid="{00000000-0005-0000-0000-0000E4240000}"/>
    <cellStyle name="Normální 2 81" xfId="2161" xr:uid="{00000000-0005-0000-0000-0000E5240000}"/>
    <cellStyle name="Normální 2 81 2" xfId="4851" xr:uid="{00000000-0005-0000-0000-0000E6240000}"/>
    <cellStyle name="Normální 2 82" xfId="2154" xr:uid="{00000000-0005-0000-0000-0000E7240000}"/>
    <cellStyle name="Normální 2 82 2" xfId="4852" xr:uid="{00000000-0005-0000-0000-0000E8240000}"/>
    <cellStyle name="Normální 2 83" xfId="2164" xr:uid="{00000000-0005-0000-0000-0000E9240000}"/>
    <cellStyle name="Normální 2 83 2" xfId="4853" xr:uid="{00000000-0005-0000-0000-0000EA240000}"/>
    <cellStyle name="Normální 2 84" xfId="2219" xr:uid="{00000000-0005-0000-0000-0000EB240000}"/>
    <cellStyle name="Normální 2 84 2" xfId="4854" xr:uid="{00000000-0005-0000-0000-0000EC240000}"/>
    <cellStyle name="Normální 2 85" xfId="2214" xr:uid="{00000000-0005-0000-0000-0000ED240000}"/>
    <cellStyle name="Normální 2 85 2" xfId="3578" xr:uid="{00000000-0005-0000-0000-0000EE240000}"/>
    <cellStyle name="Normální 2 85 3" xfId="4855" xr:uid="{00000000-0005-0000-0000-0000EF240000}"/>
    <cellStyle name="Normální 2 85 4" xfId="5317" xr:uid="{00000000-0005-0000-0000-0000F0240000}"/>
    <cellStyle name="Normální 2 86" xfId="2271" xr:uid="{00000000-0005-0000-0000-0000F1240000}"/>
    <cellStyle name="Normální 2 86 2" xfId="4856" xr:uid="{00000000-0005-0000-0000-0000F2240000}"/>
    <cellStyle name="Normální 2 87" xfId="2261" xr:uid="{00000000-0005-0000-0000-0000F3240000}"/>
    <cellStyle name="Normální 2 87 2" xfId="4857" xr:uid="{00000000-0005-0000-0000-0000F4240000}"/>
    <cellStyle name="Normální 2 88" xfId="2266" xr:uid="{00000000-0005-0000-0000-0000F5240000}"/>
    <cellStyle name="Normální 2 88 2" xfId="4858" xr:uid="{00000000-0005-0000-0000-0000F6240000}"/>
    <cellStyle name="Normální 2 88 3" xfId="4278" xr:uid="{00000000-0005-0000-0000-0000F7240000}"/>
    <cellStyle name="Normální 2 88 4" xfId="3579" xr:uid="{00000000-0005-0000-0000-0000F8240000}"/>
    <cellStyle name="Normální 2 89" xfId="2248" xr:uid="{00000000-0005-0000-0000-0000F9240000}"/>
    <cellStyle name="Normální 2 89 2" xfId="4859" xr:uid="{00000000-0005-0000-0000-0000FA240000}"/>
    <cellStyle name="Normální 2 9" xfId="500" xr:uid="{00000000-0005-0000-0000-0000FB240000}"/>
    <cellStyle name="normální 2 9 2" xfId="4346" xr:uid="{00000000-0005-0000-0000-0000FC240000}"/>
    <cellStyle name="Normální 2 9 3" xfId="4345" xr:uid="{00000000-0005-0000-0000-0000FD240000}"/>
    <cellStyle name="Normální 2 9 4" xfId="4323" xr:uid="{00000000-0005-0000-0000-0000FE240000}"/>
    <cellStyle name="Normální 2 9 5" xfId="4343" xr:uid="{00000000-0005-0000-0000-0000FF240000}"/>
    <cellStyle name="Normální 2 9 6" xfId="17531" xr:uid="{00000000-0005-0000-0000-000000250000}"/>
    <cellStyle name="normální 2 9 7" xfId="1537" xr:uid="{00000000-0005-0000-0000-000001250000}"/>
    <cellStyle name="Normální 2 90" xfId="2265" xr:uid="{00000000-0005-0000-0000-000002250000}"/>
    <cellStyle name="Normální 2 90 2" xfId="4860" xr:uid="{00000000-0005-0000-0000-000003250000}"/>
    <cellStyle name="Normální 2 91" xfId="2260" xr:uid="{00000000-0005-0000-0000-000004250000}"/>
    <cellStyle name="Normální 2 91 2" xfId="4861" xr:uid="{00000000-0005-0000-0000-000005250000}"/>
    <cellStyle name="Normální 2 92" xfId="2267" xr:uid="{00000000-0005-0000-0000-000006250000}"/>
    <cellStyle name="Normální 2 92 2" xfId="4862" xr:uid="{00000000-0005-0000-0000-000007250000}"/>
    <cellStyle name="Normální 2 93" xfId="2262" xr:uid="{00000000-0005-0000-0000-000008250000}"/>
    <cellStyle name="Normální 2 93 2" xfId="4863" xr:uid="{00000000-0005-0000-0000-000009250000}"/>
    <cellStyle name="Normální 2 94" xfId="2268" xr:uid="{00000000-0005-0000-0000-00000A250000}"/>
    <cellStyle name="Normální 2 94 2" xfId="4864" xr:uid="{00000000-0005-0000-0000-00000B250000}"/>
    <cellStyle name="Normální 2 95" xfId="2322" xr:uid="{00000000-0005-0000-0000-00000C250000}"/>
    <cellStyle name="Normální 2 95 2" xfId="4865" xr:uid="{00000000-0005-0000-0000-00000D250000}"/>
    <cellStyle name="Normální 2 96" xfId="1725" xr:uid="{00000000-0005-0000-0000-00000E250000}"/>
    <cellStyle name="Normální 2 97" xfId="1660" xr:uid="{00000000-0005-0000-0000-00000F250000}"/>
    <cellStyle name="Normální 2 98" xfId="2609" xr:uid="{00000000-0005-0000-0000-000010250000}"/>
    <cellStyle name="Normální 2 99" xfId="1681" xr:uid="{00000000-0005-0000-0000-000011250000}"/>
    <cellStyle name="Normální 20" xfId="132" xr:uid="{00000000-0005-0000-0000-000012250000}"/>
    <cellStyle name="Normální 20 10" xfId="2611" xr:uid="{00000000-0005-0000-0000-000013250000}"/>
    <cellStyle name="normální 20 11" xfId="4697" xr:uid="{00000000-0005-0000-0000-000014250000}"/>
    <cellStyle name="normální 20 12" xfId="4658" xr:uid="{00000000-0005-0000-0000-000015250000}"/>
    <cellStyle name="normální 20 13" xfId="5050" xr:uid="{00000000-0005-0000-0000-000016250000}"/>
    <cellStyle name="normální 20 14" xfId="4884" xr:uid="{00000000-0005-0000-0000-000017250000}"/>
    <cellStyle name="normální 20 15" xfId="5071" xr:uid="{00000000-0005-0000-0000-000018250000}"/>
    <cellStyle name="normální 20 16" xfId="4531" xr:uid="{00000000-0005-0000-0000-000019250000}"/>
    <cellStyle name="normální 20 17" xfId="5045" xr:uid="{00000000-0005-0000-0000-00001A250000}"/>
    <cellStyle name="normální 20 18" xfId="5006" xr:uid="{00000000-0005-0000-0000-00001B250000}"/>
    <cellStyle name="normální 20 19" xfId="5022" xr:uid="{00000000-0005-0000-0000-00001C250000}"/>
    <cellStyle name="Normální 20 2" xfId="260" xr:uid="{00000000-0005-0000-0000-00001D250000}"/>
    <cellStyle name="normální 20 2 2" xfId="1538" xr:uid="{00000000-0005-0000-0000-00001E250000}"/>
    <cellStyle name="normální 20 2 2 2" xfId="3582" xr:uid="{00000000-0005-0000-0000-00001F250000}"/>
    <cellStyle name="normální 20 2 3" xfId="3583" xr:uid="{00000000-0005-0000-0000-000020250000}"/>
    <cellStyle name="normální 20 20" xfId="4992" xr:uid="{00000000-0005-0000-0000-000021250000}"/>
    <cellStyle name="normální 20 21" xfId="5085" xr:uid="{00000000-0005-0000-0000-000022250000}"/>
    <cellStyle name="normální 20 22" xfId="5082" xr:uid="{00000000-0005-0000-0000-000023250000}"/>
    <cellStyle name="normální 20 23" xfId="4767" xr:uid="{00000000-0005-0000-0000-000024250000}"/>
    <cellStyle name="normální 20 24" xfId="5093" xr:uid="{00000000-0005-0000-0000-000025250000}"/>
    <cellStyle name="normální 20 25" xfId="5095" xr:uid="{00000000-0005-0000-0000-000026250000}"/>
    <cellStyle name="normální 20 26" xfId="5097" xr:uid="{00000000-0005-0000-0000-000027250000}"/>
    <cellStyle name="normální 20 27" xfId="5098" xr:uid="{00000000-0005-0000-0000-000028250000}"/>
    <cellStyle name="normální 20 28" xfId="5099" xr:uid="{00000000-0005-0000-0000-000029250000}"/>
    <cellStyle name="normální 20 29" xfId="4734" xr:uid="{00000000-0005-0000-0000-00002A250000}"/>
    <cellStyle name="normální 20 3" xfId="1539" xr:uid="{00000000-0005-0000-0000-00002B250000}"/>
    <cellStyle name="normální 20 3 2" xfId="1880" xr:uid="{00000000-0005-0000-0000-00002C250000}"/>
    <cellStyle name="normální 20 3 3" xfId="1731" xr:uid="{00000000-0005-0000-0000-00002D250000}"/>
    <cellStyle name="normální 20 3 4" xfId="4698" xr:uid="{00000000-0005-0000-0000-00002E250000}"/>
    <cellStyle name="normální 20 30" xfId="4977" xr:uid="{00000000-0005-0000-0000-00002F250000}"/>
    <cellStyle name="normální 20 31" xfId="5077" xr:uid="{00000000-0005-0000-0000-000030250000}"/>
    <cellStyle name="normální 20 32" xfId="5086" xr:uid="{00000000-0005-0000-0000-000031250000}"/>
    <cellStyle name="normální 20 33" xfId="5083" xr:uid="{00000000-0005-0000-0000-000032250000}"/>
    <cellStyle name="normální 20 34" xfId="4732" xr:uid="{00000000-0005-0000-0000-000033250000}"/>
    <cellStyle name="normální 20 35" xfId="5042" xr:uid="{00000000-0005-0000-0000-000034250000}"/>
    <cellStyle name="normální 20 36" xfId="4802" xr:uid="{00000000-0005-0000-0000-000035250000}"/>
    <cellStyle name="Normální 20 37" xfId="4011" xr:uid="{00000000-0005-0000-0000-000036250000}"/>
    <cellStyle name="normální 20 38" xfId="3190" xr:uid="{00000000-0005-0000-0000-000037250000}"/>
    <cellStyle name="normální 20 39" xfId="4479" xr:uid="{00000000-0005-0000-0000-000038250000}"/>
    <cellStyle name="Normální 20 4" xfId="1540" xr:uid="{00000000-0005-0000-0000-000039250000}"/>
    <cellStyle name="Normální 20 4 2" xfId="3584" xr:uid="{00000000-0005-0000-0000-00003A250000}"/>
    <cellStyle name="normální 20 40" xfId="7846" xr:uid="{00000000-0005-0000-0000-00003B250000}"/>
    <cellStyle name="Normální 20 40 2" xfId="17532" xr:uid="{00000000-0005-0000-0000-00003C250000}"/>
    <cellStyle name="normální 20 41" xfId="3774" xr:uid="{00000000-0005-0000-0000-00003D250000}"/>
    <cellStyle name="normální 20 42" xfId="7868" xr:uid="{00000000-0005-0000-0000-00003E250000}"/>
    <cellStyle name="normální 20 43" xfId="3235" xr:uid="{00000000-0005-0000-0000-00003F250000}"/>
    <cellStyle name="normální 20 44" xfId="4763" xr:uid="{00000000-0005-0000-0000-000040250000}"/>
    <cellStyle name="normální 20 45" xfId="7707" xr:uid="{00000000-0005-0000-0000-000041250000}"/>
    <cellStyle name="normální 20 46" xfId="7836" xr:uid="{00000000-0005-0000-0000-000042250000}"/>
    <cellStyle name="normální 20 47" xfId="7715" xr:uid="{00000000-0005-0000-0000-000043250000}"/>
    <cellStyle name="normální 20 48" xfId="3175" xr:uid="{00000000-0005-0000-0000-000044250000}"/>
    <cellStyle name="normální 20 49" xfId="7839" xr:uid="{00000000-0005-0000-0000-000045250000}"/>
    <cellStyle name="normální 20 5" xfId="1732" xr:uid="{00000000-0005-0000-0000-000046250000}"/>
    <cellStyle name="Normální 20 5 10" xfId="4746" xr:uid="{00000000-0005-0000-0000-000047250000}"/>
    <cellStyle name="normální 20 5 11" xfId="5252" xr:uid="{00000000-0005-0000-0000-000048250000}"/>
    <cellStyle name="normální 20 5 2" xfId="2324" xr:uid="{00000000-0005-0000-0000-000049250000}"/>
    <cellStyle name="normální 20 5 2 2" xfId="4988" xr:uid="{00000000-0005-0000-0000-00004A250000}"/>
    <cellStyle name="Normální 20 5 3" xfId="3585" xr:uid="{00000000-0005-0000-0000-00004B250000}"/>
    <cellStyle name="Normální 20 5 4" xfId="4150" xr:uid="{00000000-0005-0000-0000-00004C250000}"/>
    <cellStyle name="normální 20 5 4 2" xfId="4794" xr:uid="{00000000-0005-0000-0000-00004D250000}"/>
    <cellStyle name="Normální 20 5 5" xfId="4100" xr:uid="{00000000-0005-0000-0000-00004E250000}"/>
    <cellStyle name="Normální 20 5 6" xfId="4095" xr:uid="{00000000-0005-0000-0000-00004F250000}"/>
    <cellStyle name="Normální 20 5 7" xfId="4101" xr:uid="{00000000-0005-0000-0000-000050250000}"/>
    <cellStyle name="Normální 20 5 8" xfId="4102" xr:uid="{00000000-0005-0000-0000-000051250000}"/>
    <cellStyle name="Normální 20 5 9" xfId="4109" xr:uid="{00000000-0005-0000-0000-000052250000}"/>
    <cellStyle name="normální 20 50" xfId="7708" xr:uid="{00000000-0005-0000-0000-000053250000}"/>
    <cellStyle name="normální 20 51" xfId="4505" xr:uid="{00000000-0005-0000-0000-000054250000}"/>
    <cellStyle name="normální 20 52" xfId="7812" xr:uid="{00000000-0005-0000-0000-000055250000}"/>
    <cellStyle name="normální 20 53" xfId="7704" xr:uid="{00000000-0005-0000-0000-000056250000}"/>
    <cellStyle name="normální 20 54" xfId="7885" xr:uid="{00000000-0005-0000-0000-000057250000}"/>
    <cellStyle name="normální 20 55" xfId="8027" xr:uid="{00000000-0005-0000-0000-000058250000}"/>
    <cellStyle name="normální 20 56" xfId="10897" xr:uid="{00000000-0005-0000-0000-000059250000}"/>
    <cellStyle name="normální 20 57" xfId="10919" xr:uid="{00000000-0005-0000-0000-00005A250000}"/>
    <cellStyle name="normální 20 58" xfId="11219" xr:uid="{00000000-0005-0000-0000-00005B250000}"/>
    <cellStyle name="normální 20 59" xfId="13981" xr:uid="{00000000-0005-0000-0000-00005C250000}"/>
    <cellStyle name="normální 20 6" xfId="1878" xr:uid="{00000000-0005-0000-0000-00005D250000}"/>
    <cellStyle name="Normální 20 6 2" xfId="4440" xr:uid="{00000000-0005-0000-0000-00005E250000}"/>
    <cellStyle name="normální 20 6 3" xfId="4078" xr:uid="{00000000-0005-0000-0000-00005F250000}"/>
    <cellStyle name="normální 20 6 4" xfId="4014" xr:uid="{00000000-0005-0000-0000-000060250000}"/>
    <cellStyle name="Normální 20 6 5" xfId="3278" xr:uid="{00000000-0005-0000-0000-000061250000}"/>
    <cellStyle name="normální 20 6 5 2" xfId="17533" xr:uid="{00000000-0005-0000-0000-000062250000}"/>
    <cellStyle name="normální 20 60" xfId="11464" xr:uid="{00000000-0005-0000-0000-000063250000}"/>
    <cellStyle name="normální 20 61" xfId="13951" xr:uid="{00000000-0005-0000-0000-000064250000}"/>
    <cellStyle name="normální 20 62" xfId="12193" xr:uid="{00000000-0005-0000-0000-000065250000}"/>
    <cellStyle name="normální 20 63" xfId="11039" xr:uid="{00000000-0005-0000-0000-000066250000}"/>
    <cellStyle name="normální 20 64" xfId="13955" xr:uid="{00000000-0005-0000-0000-000067250000}"/>
    <cellStyle name="normální 20 65" xfId="14008" xr:uid="{00000000-0005-0000-0000-000068250000}"/>
    <cellStyle name="normální 20 66" xfId="14617" xr:uid="{00000000-0005-0000-0000-000069250000}"/>
    <cellStyle name="normální 20 67" xfId="17013" xr:uid="{00000000-0005-0000-0000-00006A250000}"/>
    <cellStyle name="normální 20 68" xfId="37055" xr:uid="{00000000-0005-0000-0000-00006B250000}"/>
    <cellStyle name="Normální 20 7" xfId="2323" xr:uid="{00000000-0005-0000-0000-00006C250000}"/>
    <cellStyle name="Normální 20 8" xfId="1730" xr:uid="{00000000-0005-0000-0000-00006D250000}"/>
    <cellStyle name="Normální 20 9" xfId="1658" xr:uid="{00000000-0005-0000-0000-00006E250000}"/>
    <cellStyle name="Normální 21" xfId="133" xr:uid="{00000000-0005-0000-0000-00006F250000}"/>
    <cellStyle name="Normální 21 10" xfId="1867" xr:uid="{00000000-0005-0000-0000-000070250000}"/>
    <cellStyle name="Normální 21 10 10" xfId="10969" xr:uid="{00000000-0005-0000-0000-000071250000}"/>
    <cellStyle name="Normální 21 10 10 2" xfId="28168" xr:uid="{00000000-0005-0000-0000-000072250000}"/>
    <cellStyle name="Normální 21 10 11" xfId="14055" xr:uid="{00000000-0005-0000-0000-000073250000}"/>
    <cellStyle name="Normální 21 10 11 2" xfId="31166" xr:uid="{00000000-0005-0000-0000-000074250000}"/>
    <cellStyle name="Normální 21 10 12" xfId="20951" xr:uid="{00000000-0005-0000-0000-000075250000}"/>
    <cellStyle name="Normální 21 10 2" xfId="2379" xr:uid="{00000000-0005-0000-0000-000076250000}"/>
    <cellStyle name="Normální 21 10 2 10" xfId="14114" xr:uid="{00000000-0005-0000-0000-000077250000}"/>
    <cellStyle name="Normální 21 10 2 10 2" xfId="31224" xr:uid="{00000000-0005-0000-0000-000078250000}"/>
    <cellStyle name="Normální 21 10 2 11" xfId="21208" xr:uid="{00000000-0005-0000-0000-000079250000}"/>
    <cellStyle name="Normální 21 10 2 2" xfId="2945" xr:uid="{00000000-0005-0000-0000-00007A250000}"/>
    <cellStyle name="Normální 21 10 2 2 10" xfId="21720" xr:uid="{00000000-0005-0000-0000-00007B250000}"/>
    <cellStyle name="Normální 21 10 2 2 2" xfId="5520" xr:uid="{00000000-0005-0000-0000-00007C250000}"/>
    <cellStyle name="Normální 21 10 2 2 2 2" xfId="8823" xr:uid="{00000000-0005-0000-0000-00007D250000}"/>
    <cellStyle name="Normální 21 10 2 2 2 2 2" xfId="17537" xr:uid="{00000000-0005-0000-0000-00007E250000}"/>
    <cellStyle name="Normální 21 10 2 2 2 2 2 2" xfId="34606" xr:uid="{00000000-0005-0000-0000-00007F250000}"/>
    <cellStyle name="Normální 21 10 2 2 2 2 3" xfId="26052" xr:uid="{00000000-0005-0000-0000-000080250000}"/>
    <cellStyle name="Normální 21 10 2 2 2 3" xfId="11879" xr:uid="{00000000-0005-0000-0000-000081250000}"/>
    <cellStyle name="Normální 21 10 2 2 2 3 2" xfId="29045" xr:uid="{00000000-0005-0000-0000-000082250000}"/>
    <cellStyle name="Normální 21 10 2 2 2 4" xfId="14940" xr:uid="{00000000-0005-0000-0000-000083250000}"/>
    <cellStyle name="Normální 21 10 2 2 2 4 2" xfId="32038" xr:uid="{00000000-0005-0000-0000-000084250000}"/>
    <cellStyle name="Normální 21 10 2 2 2 5" xfId="23001" xr:uid="{00000000-0005-0000-0000-000085250000}"/>
    <cellStyle name="Normální 21 10 2 2 3" xfId="5970" xr:uid="{00000000-0005-0000-0000-000086250000}"/>
    <cellStyle name="Normální 21 10 2 2 3 2" xfId="9202" xr:uid="{00000000-0005-0000-0000-000087250000}"/>
    <cellStyle name="Normální 21 10 2 2 3 2 2" xfId="17538" xr:uid="{00000000-0005-0000-0000-000088250000}"/>
    <cellStyle name="Normální 21 10 2 2 3 2 2 2" xfId="34607" xr:uid="{00000000-0005-0000-0000-000089250000}"/>
    <cellStyle name="Normální 21 10 2 2 3 2 3" xfId="26431" xr:uid="{00000000-0005-0000-0000-00008A250000}"/>
    <cellStyle name="Normální 21 10 2 2 3 3" xfId="12260" xr:uid="{00000000-0005-0000-0000-00008B250000}"/>
    <cellStyle name="Normální 21 10 2 2 3 3 2" xfId="29424" xr:uid="{00000000-0005-0000-0000-00008C250000}"/>
    <cellStyle name="Normální 21 10 2 2 3 4" xfId="15319" xr:uid="{00000000-0005-0000-0000-00008D250000}"/>
    <cellStyle name="Normální 21 10 2 2 3 4 2" xfId="32417" xr:uid="{00000000-0005-0000-0000-00008E250000}"/>
    <cellStyle name="Normální 21 10 2 2 3 5" xfId="23430" xr:uid="{00000000-0005-0000-0000-00008F250000}"/>
    <cellStyle name="Normální 21 10 2 2 4" xfId="6596" xr:uid="{00000000-0005-0000-0000-000090250000}"/>
    <cellStyle name="Normální 21 10 2 2 4 2" xfId="9804" xr:uid="{00000000-0005-0000-0000-000091250000}"/>
    <cellStyle name="Normální 21 10 2 2 4 2 2" xfId="17539" xr:uid="{00000000-0005-0000-0000-000092250000}"/>
    <cellStyle name="Normální 21 10 2 2 4 2 2 2" xfId="34608" xr:uid="{00000000-0005-0000-0000-000093250000}"/>
    <cellStyle name="Normální 21 10 2 2 4 2 3" xfId="27032" xr:uid="{00000000-0005-0000-0000-000094250000}"/>
    <cellStyle name="Normální 21 10 2 2 4 3" xfId="12862" xr:uid="{00000000-0005-0000-0000-000095250000}"/>
    <cellStyle name="Normální 21 10 2 2 4 3 2" xfId="30026" xr:uid="{00000000-0005-0000-0000-000096250000}"/>
    <cellStyle name="Normální 21 10 2 2 4 4" xfId="15920" xr:uid="{00000000-0005-0000-0000-000097250000}"/>
    <cellStyle name="Normální 21 10 2 2 4 4 2" xfId="33018" xr:uid="{00000000-0005-0000-0000-000098250000}"/>
    <cellStyle name="Normální 21 10 2 2 4 5" xfId="24031" xr:uid="{00000000-0005-0000-0000-000099250000}"/>
    <cellStyle name="Normální 21 10 2 2 5" xfId="7210" xr:uid="{00000000-0005-0000-0000-00009A250000}"/>
    <cellStyle name="Normální 21 10 2 2 5 2" xfId="10404" xr:uid="{00000000-0005-0000-0000-00009B250000}"/>
    <cellStyle name="Normální 21 10 2 2 5 2 2" xfId="17540" xr:uid="{00000000-0005-0000-0000-00009C250000}"/>
    <cellStyle name="Normální 21 10 2 2 5 2 2 2" xfId="34609" xr:uid="{00000000-0005-0000-0000-00009D250000}"/>
    <cellStyle name="Normální 21 10 2 2 5 2 3" xfId="27632" xr:uid="{00000000-0005-0000-0000-00009E250000}"/>
    <cellStyle name="Normální 21 10 2 2 5 3" xfId="13462" xr:uid="{00000000-0005-0000-0000-00009F250000}"/>
    <cellStyle name="Normální 21 10 2 2 5 3 2" xfId="30626" xr:uid="{00000000-0005-0000-0000-0000A0250000}"/>
    <cellStyle name="Normální 21 10 2 2 5 4" xfId="16520" xr:uid="{00000000-0005-0000-0000-0000A1250000}"/>
    <cellStyle name="Normální 21 10 2 2 5 4 2" xfId="33618" xr:uid="{00000000-0005-0000-0000-0000A2250000}"/>
    <cellStyle name="Normální 21 10 2 2 5 5" xfId="24631" xr:uid="{00000000-0005-0000-0000-0000A3250000}"/>
    <cellStyle name="Normální 21 10 2 2 6" xfId="4157" xr:uid="{00000000-0005-0000-0000-0000A4250000}"/>
    <cellStyle name="Normální 21 10 2 2 6 2" xfId="17536" xr:uid="{00000000-0005-0000-0000-0000A5250000}"/>
    <cellStyle name="Normální 21 10 2 2 6 2 2" xfId="34605" xr:uid="{00000000-0005-0000-0000-0000A6250000}"/>
    <cellStyle name="Normální 21 10 2 2 6 3" xfId="22329" xr:uid="{00000000-0005-0000-0000-0000A7250000}"/>
    <cellStyle name="Normální 21 10 2 2 7" xfId="8187" xr:uid="{00000000-0005-0000-0000-0000A8250000}"/>
    <cellStyle name="Normální 21 10 2 2 7 2" xfId="25424" xr:uid="{00000000-0005-0000-0000-0000A9250000}"/>
    <cellStyle name="Normální 21 10 2 2 8" xfId="11238" xr:uid="{00000000-0005-0000-0000-0000AA250000}"/>
    <cellStyle name="Normální 21 10 2 2 8 2" xfId="28416" xr:uid="{00000000-0005-0000-0000-0000AB250000}"/>
    <cellStyle name="Normální 21 10 2 2 9" xfId="14308" xr:uid="{00000000-0005-0000-0000-0000AC250000}"/>
    <cellStyle name="Normální 21 10 2 2 9 2" xfId="31411" xr:uid="{00000000-0005-0000-0000-0000AD250000}"/>
    <cellStyle name="Normální 21 10 2 3" xfId="5319" xr:uid="{00000000-0005-0000-0000-0000AE250000}"/>
    <cellStyle name="Normální 21 10 2 3 2" xfId="8648" xr:uid="{00000000-0005-0000-0000-0000AF250000}"/>
    <cellStyle name="Normální 21 10 2 3 2 2" xfId="17541" xr:uid="{00000000-0005-0000-0000-0000B0250000}"/>
    <cellStyle name="Normální 21 10 2 3 2 2 2" xfId="34610" xr:uid="{00000000-0005-0000-0000-0000B1250000}"/>
    <cellStyle name="Normální 21 10 2 3 2 3" xfId="25877" xr:uid="{00000000-0005-0000-0000-0000B2250000}"/>
    <cellStyle name="Normální 21 10 2 3 3" xfId="11704" xr:uid="{00000000-0005-0000-0000-0000B3250000}"/>
    <cellStyle name="Normální 21 10 2 3 3 2" xfId="28870" xr:uid="{00000000-0005-0000-0000-0000B4250000}"/>
    <cellStyle name="Normální 21 10 2 3 4" xfId="14765" xr:uid="{00000000-0005-0000-0000-0000B5250000}"/>
    <cellStyle name="Normální 21 10 2 3 4 2" xfId="31863" xr:uid="{00000000-0005-0000-0000-0000B6250000}"/>
    <cellStyle name="Normální 21 10 2 3 5" xfId="22823" xr:uid="{00000000-0005-0000-0000-0000B7250000}"/>
    <cellStyle name="Normální 21 10 2 4" xfId="5969" xr:uid="{00000000-0005-0000-0000-0000B8250000}"/>
    <cellStyle name="Normální 21 10 2 4 2" xfId="9201" xr:uid="{00000000-0005-0000-0000-0000B9250000}"/>
    <cellStyle name="Normální 21 10 2 4 2 2" xfId="17542" xr:uid="{00000000-0005-0000-0000-0000BA250000}"/>
    <cellStyle name="Normální 21 10 2 4 2 2 2" xfId="34611" xr:uid="{00000000-0005-0000-0000-0000BB250000}"/>
    <cellStyle name="Normální 21 10 2 4 2 3" xfId="26430" xr:uid="{00000000-0005-0000-0000-0000BC250000}"/>
    <cellStyle name="Normální 21 10 2 4 3" xfId="12259" xr:uid="{00000000-0005-0000-0000-0000BD250000}"/>
    <cellStyle name="Normální 21 10 2 4 3 2" xfId="29423" xr:uid="{00000000-0005-0000-0000-0000BE250000}"/>
    <cellStyle name="Normální 21 10 2 4 4" xfId="15318" xr:uid="{00000000-0005-0000-0000-0000BF250000}"/>
    <cellStyle name="Normální 21 10 2 4 4 2" xfId="32416" xr:uid="{00000000-0005-0000-0000-0000C0250000}"/>
    <cellStyle name="Normální 21 10 2 4 5" xfId="23429" xr:uid="{00000000-0005-0000-0000-0000C1250000}"/>
    <cellStyle name="Normální 21 10 2 5" xfId="6595" xr:uid="{00000000-0005-0000-0000-0000C2250000}"/>
    <cellStyle name="Normální 21 10 2 5 2" xfId="9803" xr:uid="{00000000-0005-0000-0000-0000C3250000}"/>
    <cellStyle name="Normální 21 10 2 5 2 2" xfId="17543" xr:uid="{00000000-0005-0000-0000-0000C4250000}"/>
    <cellStyle name="Normální 21 10 2 5 2 2 2" xfId="34612" xr:uid="{00000000-0005-0000-0000-0000C5250000}"/>
    <cellStyle name="Normální 21 10 2 5 2 3" xfId="27031" xr:uid="{00000000-0005-0000-0000-0000C6250000}"/>
    <cellStyle name="Normální 21 10 2 5 3" xfId="12861" xr:uid="{00000000-0005-0000-0000-0000C7250000}"/>
    <cellStyle name="Normální 21 10 2 5 3 2" xfId="30025" xr:uid="{00000000-0005-0000-0000-0000C8250000}"/>
    <cellStyle name="Normální 21 10 2 5 4" xfId="15919" xr:uid="{00000000-0005-0000-0000-0000C9250000}"/>
    <cellStyle name="Normální 21 10 2 5 4 2" xfId="33017" xr:uid="{00000000-0005-0000-0000-0000CA250000}"/>
    <cellStyle name="Normální 21 10 2 5 5" xfId="24030" xr:uid="{00000000-0005-0000-0000-0000CB250000}"/>
    <cellStyle name="Normální 21 10 2 6" xfId="7209" xr:uid="{00000000-0005-0000-0000-0000CC250000}"/>
    <cellStyle name="Normální 21 10 2 6 2" xfId="10403" xr:uid="{00000000-0005-0000-0000-0000CD250000}"/>
    <cellStyle name="Normální 21 10 2 6 2 2" xfId="17544" xr:uid="{00000000-0005-0000-0000-0000CE250000}"/>
    <cellStyle name="Normální 21 10 2 6 2 2 2" xfId="34613" xr:uid="{00000000-0005-0000-0000-0000CF250000}"/>
    <cellStyle name="Normální 21 10 2 6 2 3" xfId="27631" xr:uid="{00000000-0005-0000-0000-0000D0250000}"/>
    <cellStyle name="Normální 21 10 2 6 3" xfId="13461" xr:uid="{00000000-0005-0000-0000-0000D1250000}"/>
    <cellStyle name="Normální 21 10 2 6 3 2" xfId="30625" xr:uid="{00000000-0005-0000-0000-0000D2250000}"/>
    <cellStyle name="Normální 21 10 2 6 4" xfId="16519" xr:uid="{00000000-0005-0000-0000-0000D3250000}"/>
    <cellStyle name="Normální 21 10 2 6 4 2" xfId="33617" xr:uid="{00000000-0005-0000-0000-0000D4250000}"/>
    <cellStyle name="Normální 21 10 2 6 5" xfId="24630" xr:uid="{00000000-0005-0000-0000-0000D5250000}"/>
    <cellStyle name="Normální 21 10 2 7" xfId="3587" xr:uid="{00000000-0005-0000-0000-0000D6250000}"/>
    <cellStyle name="Normální 21 10 2 7 2" xfId="17535" xr:uid="{00000000-0005-0000-0000-0000D7250000}"/>
    <cellStyle name="Normální 21 10 2 7 2 2" xfId="34604" xr:uid="{00000000-0005-0000-0000-0000D8250000}"/>
    <cellStyle name="Normální 21 10 2 7 3" xfId="22115" xr:uid="{00000000-0005-0000-0000-0000D9250000}"/>
    <cellStyle name="Normální 21 10 2 8" xfId="7988" xr:uid="{00000000-0005-0000-0000-0000DA250000}"/>
    <cellStyle name="Normální 21 10 2 8 2" xfId="25233" xr:uid="{00000000-0005-0000-0000-0000DB250000}"/>
    <cellStyle name="Normální 21 10 2 9" xfId="11029" xr:uid="{00000000-0005-0000-0000-0000DC250000}"/>
    <cellStyle name="Normální 21 10 2 9 2" xfId="28226" xr:uid="{00000000-0005-0000-0000-0000DD250000}"/>
    <cellStyle name="Normální 21 10 3" xfId="2685" xr:uid="{00000000-0005-0000-0000-0000DE250000}"/>
    <cellStyle name="Normální 21 10 3 10" xfId="21464" xr:uid="{00000000-0005-0000-0000-0000DF250000}"/>
    <cellStyle name="Normální 21 10 3 2" xfId="5519" xr:uid="{00000000-0005-0000-0000-0000E0250000}"/>
    <cellStyle name="Normální 21 10 3 2 2" xfId="8822" xr:uid="{00000000-0005-0000-0000-0000E1250000}"/>
    <cellStyle name="Normální 21 10 3 2 2 2" xfId="17546" xr:uid="{00000000-0005-0000-0000-0000E2250000}"/>
    <cellStyle name="Normální 21 10 3 2 2 2 2" xfId="34615" xr:uid="{00000000-0005-0000-0000-0000E3250000}"/>
    <cellStyle name="Normální 21 10 3 2 2 3" xfId="26051" xr:uid="{00000000-0005-0000-0000-0000E4250000}"/>
    <cellStyle name="Normální 21 10 3 2 3" xfId="11878" xr:uid="{00000000-0005-0000-0000-0000E5250000}"/>
    <cellStyle name="Normální 21 10 3 2 3 2" xfId="29044" xr:uid="{00000000-0005-0000-0000-0000E6250000}"/>
    <cellStyle name="Normální 21 10 3 2 4" xfId="14939" xr:uid="{00000000-0005-0000-0000-0000E7250000}"/>
    <cellStyle name="Normální 21 10 3 2 4 2" xfId="32037" xr:uid="{00000000-0005-0000-0000-0000E8250000}"/>
    <cellStyle name="Normální 21 10 3 2 5" xfId="23000" xr:uid="{00000000-0005-0000-0000-0000E9250000}"/>
    <cellStyle name="Normální 21 10 3 3" xfId="5971" xr:uid="{00000000-0005-0000-0000-0000EA250000}"/>
    <cellStyle name="Normální 21 10 3 3 2" xfId="9203" xr:uid="{00000000-0005-0000-0000-0000EB250000}"/>
    <cellStyle name="Normální 21 10 3 3 2 2" xfId="17547" xr:uid="{00000000-0005-0000-0000-0000EC250000}"/>
    <cellStyle name="Normální 21 10 3 3 2 2 2" xfId="34616" xr:uid="{00000000-0005-0000-0000-0000ED250000}"/>
    <cellStyle name="Normální 21 10 3 3 2 3" xfId="26432" xr:uid="{00000000-0005-0000-0000-0000EE250000}"/>
    <cellStyle name="Normální 21 10 3 3 3" xfId="12261" xr:uid="{00000000-0005-0000-0000-0000EF250000}"/>
    <cellStyle name="Normální 21 10 3 3 3 2" xfId="29425" xr:uid="{00000000-0005-0000-0000-0000F0250000}"/>
    <cellStyle name="Normální 21 10 3 3 4" xfId="15320" xr:uid="{00000000-0005-0000-0000-0000F1250000}"/>
    <cellStyle name="Normální 21 10 3 3 4 2" xfId="32418" xr:uid="{00000000-0005-0000-0000-0000F2250000}"/>
    <cellStyle name="Normální 21 10 3 3 5" xfId="23431" xr:uid="{00000000-0005-0000-0000-0000F3250000}"/>
    <cellStyle name="Normální 21 10 3 4" xfId="6597" xr:uid="{00000000-0005-0000-0000-0000F4250000}"/>
    <cellStyle name="Normální 21 10 3 4 2" xfId="9805" xr:uid="{00000000-0005-0000-0000-0000F5250000}"/>
    <cellStyle name="Normální 21 10 3 4 2 2" xfId="17548" xr:uid="{00000000-0005-0000-0000-0000F6250000}"/>
    <cellStyle name="Normální 21 10 3 4 2 2 2" xfId="34617" xr:uid="{00000000-0005-0000-0000-0000F7250000}"/>
    <cellStyle name="Normální 21 10 3 4 2 3" xfId="27033" xr:uid="{00000000-0005-0000-0000-0000F8250000}"/>
    <cellStyle name="Normální 21 10 3 4 3" xfId="12863" xr:uid="{00000000-0005-0000-0000-0000F9250000}"/>
    <cellStyle name="Normální 21 10 3 4 3 2" xfId="30027" xr:uid="{00000000-0005-0000-0000-0000FA250000}"/>
    <cellStyle name="Normální 21 10 3 4 4" xfId="15921" xr:uid="{00000000-0005-0000-0000-0000FB250000}"/>
    <cellStyle name="Normální 21 10 3 4 4 2" xfId="33019" xr:uid="{00000000-0005-0000-0000-0000FC250000}"/>
    <cellStyle name="Normální 21 10 3 4 5" xfId="24032" xr:uid="{00000000-0005-0000-0000-0000FD250000}"/>
    <cellStyle name="Normální 21 10 3 5" xfId="7211" xr:uid="{00000000-0005-0000-0000-0000FE250000}"/>
    <cellStyle name="Normální 21 10 3 5 2" xfId="10405" xr:uid="{00000000-0005-0000-0000-0000FF250000}"/>
    <cellStyle name="Normální 21 10 3 5 2 2" xfId="17549" xr:uid="{00000000-0005-0000-0000-000000260000}"/>
    <cellStyle name="Normální 21 10 3 5 2 2 2" xfId="34618" xr:uid="{00000000-0005-0000-0000-000001260000}"/>
    <cellStyle name="Normální 21 10 3 5 2 3" xfId="27633" xr:uid="{00000000-0005-0000-0000-000002260000}"/>
    <cellStyle name="Normální 21 10 3 5 3" xfId="13463" xr:uid="{00000000-0005-0000-0000-000003260000}"/>
    <cellStyle name="Normální 21 10 3 5 3 2" xfId="30627" xr:uid="{00000000-0005-0000-0000-000004260000}"/>
    <cellStyle name="Normální 21 10 3 5 4" xfId="16521" xr:uid="{00000000-0005-0000-0000-000005260000}"/>
    <cellStyle name="Normální 21 10 3 5 4 2" xfId="33619" xr:uid="{00000000-0005-0000-0000-000006260000}"/>
    <cellStyle name="Normální 21 10 3 5 5" xfId="24632" xr:uid="{00000000-0005-0000-0000-000007260000}"/>
    <cellStyle name="Normální 21 10 3 6" xfId="4156" xr:uid="{00000000-0005-0000-0000-000008260000}"/>
    <cellStyle name="Normální 21 10 3 6 2" xfId="17545" xr:uid="{00000000-0005-0000-0000-000009260000}"/>
    <cellStyle name="Normální 21 10 3 6 2 2" xfId="34614" xr:uid="{00000000-0005-0000-0000-00000A260000}"/>
    <cellStyle name="Normální 21 10 3 6 3" xfId="22328" xr:uid="{00000000-0005-0000-0000-00000B260000}"/>
    <cellStyle name="Normální 21 10 3 7" xfId="8186" xr:uid="{00000000-0005-0000-0000-00000C260000}"/>
    <cellStyle name="Normální 21 10 3 7 2" xfId="25423" xr:uid="{00000000-0005-0000-0000-00000D260000}"/>
    <cellStyle name="Normální 21 10 3 8" xfId="11237" xr:uid="{00000000-0005-0000-0000-00000E260000}"/>
    <cellStyle name="Normální 21 10 3 8 2" xfId="28415" xr:uid="{00000000-0005-0000-0000-00000F260000}"/>
    <cellStyle name="Normální 21 10 3 9" xfId="14307" xr:uid="{00000000-0005-0000-0000-000010260000}"/>
    <cellStyle name="Normální 21 10 3 9 2" xfId="31410" xr:uid="{00000000-0005-0000-0000-000011260000}"/>
    <cellStyle name="Normální 21 10 4" xfId="5126" xr:uid="{00000000-0005-0000-0000-000012260000}"/>
    <cellStyle name="Normální 21 10 4 2" xfId="8523" xr:uid="{00000000-0005-0000-0000-000013260000}"/>
    <cellStyle name="Normální 21 10 4 2 2" xfId="17550" xr:uid="{00000000-0005-0000-0000-000014260000}"/>
    <cellStyle name="Normální 21 10 4 2 2 2" xfId="34619" xr:uid="{00000000-0005-0000-0000-000015260000}"/>
    <cellStyle name="Normální 21 10 4 2 3" xfId="25752" xr:uid="{00000000-0005-0000-0000-000016260000}"/>
    <cellStyle name="Normální 21 10 4 3" xfId="11579" xr:uid="{00000000-0005-0000-0000-000017260000}"/>
    <cellStyle name="Normální 21 10 4 3 2" xfId="28745" xr:uid="{00000000-0005-0000-0000-000018260000}"/>
    <cellStyle name="Normální 21 10 4 4" xfId="14640" xr:uid="{00000000-0005-0000-0000-000019260000}"/>
    <cellStyle name="Normální 21 10 4 4 2" xfId="31738" xr:uid="{00000000-0005-0000-0000-00001A260000}"/>
    <cellStyle name="Normální 21 10 4 5" xfId="22687" xr:uid="{00000000-0005-0000-0000-00001B260000}"/>
    <cellStyle name="Normální 21 10 5" xfId="5968" xr:uid="{00000000-0005-0000-0000-00001C260000}"/>
    <cellStyle name="Normální 21 10 5 2" xfId="9200" xr:uid="{00000000-0005-0000-0000-00001D260000}"/>
    <cellStyle name="Normální 21 10 5 2 2" xfId="17551" xr:uid="{00000000-0005-0000-0000-00001E260000}"/>
    <cellStyle name="Normální 21 10 5 2 2 2" xfId="34620" xr:uid="{00000000-0005-0000-0000-00001F260000}"/>
    <cellStyle name="Normální 21 10 5 2 3" xfId="26429" xr:uid="{00000000-0005-0000-0000-000020260000}"/>
    <cellStyle name="Normální 21 10 5 3" xfId="12258" xr:uid="{00000000-0005-0000-0000-000021260000}"/>
    <cellStyle name="Normální 21 10 5 3 2" xfId="29422" xr:uid="{00000000-0005-0000-0000-000022260000}"/>
    <cellStyle name="Normální 21 10 5 4" xfId="15317" xr:uid="{00000000-0005-0000-0000-000023260000}"/>
    <cellStyle name="Normální 21 10 5 4 2" xfId="32415" xr:uid="{00000000-0005-0000-0000-000024260000}"/>
    <cellStyle name="Normální 21 10 5 5" xfId="23428" xr:uid="{00000000-0005-0000-0000-000025260000}"/>
    <cellStyle name="Normální 21 10 6" xfId="6594" xr:uid="{00000000-0005-0000-0000-000026260000}"/>
    <cellStyle name="Normální 21 10 6 2" xfId="9802" xr:uid="{00000000-0005-0000-0000-000027260000}"/>
    <cellStyle name="Normální 21 10 6 2 2" xfId="17552" xr:uid="{00000000-0005-0000-0000-000028260000}"/>
    <cellStyle name="Normální 21 10 6 2 2 2" xfId="34621" xr:uid="{00000000-0005-0000-0000-000029260000}"/>
    <cellStyle name="Normální 21 10 6 2 3" xfId="27030" xr:uid="{00000000-0005-0000-0000-00002A260000}"/>
    <cellStyle name="Normální 21 10 6 3" xfId="12860" xr:uid="{00000000-0005-0000-0000-00002B260000}"/>
    <cellStyle name="Normální 21 10 6 3 2" xfId="30024" xr:uid="{00000000-0005-0000-0000-00002C260000}"/>
    <cellStyle name="Normální 21 10 6 4" xfId="15918" xr:uid="{00000000-0005-0000-0000-00002D260000}"/>
    <cellStyle name="Normální 21 10 6 4 2" xfId="33016" xr:uid="{00000000-0005-0000-0000-00002E260000}"/>
    <cellStyle name="Normální 21 10 6 5" xfId="24029" xr:uid="{00000000-0005-0000-0000-00002F260000}"/>
    <cellStyle name="Normální 21 10 7" xfId="7208" xr:uid="{00000000-0005-0000-0000-000030260000}"/>
    <cellStyle name="Normální 21 10 7 2" xfId="10402" xr:uid="{00000000-0005-0000-0000-000031260000}"/>
    <cellStyle name="Normální 21 10 7 2 2" xfId="17553" xr:uid="{00000000-0005-0000-0000-000032260000}"/>
    <cellStyle name="Normální 21 10 7 2 2 2" xfId="34622" xr:uid="{00000000-0005-0000-0000-000033260000}"/>
    <cellStyle name="Normální 21 10 7 2 3" xfId="27630" xr:uid="{00000000-0005-0000-0000-000034260000}"/>
    <cellStyle name="Normální 21 10 7 3" xfId="13460" xr:uid="{00000000-0005-0000-0000-000035260000}"/>
    <cellStyle name="Normální 21 10 7 3 2" xfId="30624" xr:uid="{00000000-0005-0000-0000-000036260000}"/>
    <cellStyle name="Normální 21 10 7 4" xfId="16518" xr:uid="{00000000-0005-0000-0000-000037260000}"/>
    <cellStyle name="Normální 21 10 7 4 2" xfId="33616" xr:uid="{00000000-0005-0000-0000-000038260000}"/>
    <cellStyle name="Normální 21 10 7 5" xfId="24629" xr:uid="{00000000-0005-0000-0000-000039260000}"/>
    <cellStyle name="Normální 21 10 8" xfId="3280" xr:uid="{00000000-0005-0000-0000-00003A260000}"/>
    <cellStyle name="Normální 21 10 8 2" xfId="17534" xr:uid="{00000000-0005-0000-0000-00003B260000}"/>
    <cellStyle name="Normální 21 10 8 2 2" xfId="34603" xr:uid="{00000000-0005-0000-0000-00003C260000}"/>
    <cellStyle name="Normální 21 10 8 3" xfId="21980" xr:uid="{00000000-0005-0000-0000-00003D260000}"/>
    <cellStyle name="Normální 21 10 9" xfId="7930" xr:uid="{00000000-0005-0000-0000-00003E260000}"/>
    <cellStyle name="Normální 21 10 9 2" xfId="25175" xr:uid="{00000000-0005-0000-0000-00003F260000}"/>
    <cellStyle name="Normální 21 11" xfId="2024" xr:uid="{00000000-0005-0000-0000-000040260000}"/>
    <cellStyle name="Normální 21 11 2" xfId="2432" xr:uid="{00000000-0005-0000-0000-000041260000}"/>
    <cellStyle name="Normální 21 11 2 2" xfId="2984" xr:uid="{00000000-0005-0000-0000-000042260000}"/>
    <cellStyle name="Normální 21 11 2 2 2" xfId="21758" xr:uid="{00000000-0005-0000-0000-000043260000}"/>
    <cellStyle name="Normální 21 11 2 3" xfId="4441" xr:uid="{00000000-0005-0000-0000-000044260000}"/>
    <cellStyle name="Normální 21 11 2 4" xfId="21246" xr:uid="{00000000-0005-0000-0000-000045260000}"/>
    <cellStyle name="Normální 21 11 3" xfId="2726" xr:uid="{00000000-0005-0000-0000-000046260000}"/>
    <cellStyle name="Normální 21 11 3 10" xfId="21502" xr:uid="{00000000-0005-0000-0000-000047260000}"/>
    <cellStyle name="Normální 21 11 3 2" xfId="5495" xr:uid="{00000000-0005-0000-0000-000048260000}"/>
    <cellStyle name="Normální 21 11 3 2 2" xfId="8798" xr:uid="{00000000-0005-0000-0000-000049260000}"/>
    <cellStyle name="Normální 21 11 3 2 2 2" xfId="17555" xr:uid="{00000000-0005-0000-0000-00004A260000}"/>
    <cellStyle name="Normální 21 11 3 2 2 2 2" xfId="34624" xr:uid="{00000000-0005-0000-0000-00004B260000}"/>
    <cellStyle name="Normální 21 11 3 2 2 3" xfId="26027" xr:uid="{00000000-0005-0000-0000-00004C260000}"/>
    <cellStyle name="Normální 21 11 3 2 3" xfId="11854" xr:uid="{00000000-0005-0000-0000-00004D260000}"/>
    <cellStyle name="Normální 21 11 3 2 3 2" xfId="29020" xr:uid="{00000000-0005-0000-0000-00004E260000}"/>
    <cellStyle name="Normální 21 11 3 2 4" xfId="14915" xr:uid="{00000000-0005-0000-0000-00004F260000}"/>
    <cellStyle name="Normální 21 11 3 2 4 2" xfId="32013" xr:uid="{00000000-0005-0000-0000-000050260000}"/>
    <cellStyle name="Normální 21 11 3 2 5" xfId="22976" xr:uid="{00000000-0005-0000-0000-000051260000}"/>
    <cellStyle name="Normální 21 11 3 3" xfId="5972" xr:uid="{00000000-0005-0000-0000-000052260000}"/>
    <cellStyle name="Normální 21 11 3 3 2" xfId="9204" xr:uid="{00000000-0005-0000-0000-000053260000}"/>
    <cellStyle name="Normální 21 11 3 3 2 2" xfId="17556" xr:uid="{00000000-0005-0000-0000-000054260000}"/>
    <cellStyle name="Normální 21 11 3 3 2 2 2" xfId="34625" xr:uid="{00000000-0005-0000-0000-000055260000}"/>
    <cellStyle name="Normální 21 11 3 3 2 3" xfId="26433" xr:uid="{00000000-0005-0000-0000-000056260000}"/>
    <cellStyle name="Normální 21 11 3 3 3" xfId="12262" xr:uid="{00000000-0005-0000-0000-000057260000}"/>
    <cellStyle name="Normální 21 11 3 3 3 2" xfId="29426" xr:uid="{00000000-0005-0000-0000-000058260000}"/>
    <cellStyle name="Normální 21 11 3 3 4" xfId="15321" xr:uid="{00000000-0005-0000-0000-000059260000}"/>
    <cellStyle name="Normální 21 11 3 3 4 2" xfId="32419" xr:uid="{00000000-0005-0000-0000-00005A260000}"/>
    <cellStyle name="Normální 21 11 3 3 5" xfId="23432" xr:uid="{00000000-0005-0000-0000-00005B260000}"/>
    <cellStyle name="Normální 21 11 3 4" xfId="6598" xr:uid="{00000000-0005-0000-0000-00005C260000}"/>
    <cellStyle name="Normální 21 11 3 4 2" xfId="9806" xr:uid="{00000000-0005-0000-0000-00005D260000}"/>
    <cellStyle name="Normální 21 11 3 4 2 2" xfId="17557" xr:uid="{00000000-0005-0000-0000-00005E260000}"/>
    <cellStyle name="Normální 21 11 3 4 2 2 2" xfId="34626" xr:uid="{00000000-0005-0000-0000-00005F260000}"/>
    <cellStyle name="Normální 21 11 3 4 2 3" xfId="27034" xr:uid="{00000000-0005-0000-0000-000060260000}"/>
    <cellStyle name="Normální 21 11 3 4 3" xfId="12864" xr:uid="{00000000-0005-0000-0000-000061260000}"/>
    <cellStyle name="Normální 21 11 3 4 3 2" xfId="30028" xr:uid="{00000000-0005-0000-0000-000062260000}"/>
    <cellStyle name="Normální 21 11 3 4 4" xfId="15922" xr:uid="{00000000-0005-0000-0000-000063260000}"/>
    <cellStyle name="Normální 21 11 3 4 4 2" xfId="33020" xr:uid="{00000000-0005-0000-0000-000064260000}"/>
    <cellStyle name="Normální 21 11 3 4 5" xfId="24033" xr:uid="{00000000-0005-0000-0000-000065260000}"/>
    <cellStyle name="Normální 21 11 3 5" xfId="7212" xr:uid="{00000000-0005-0000-0000-000066260000}"/>
    <cellStyle name="Normální 21 11 3 5 2" xfId="10406" xr:uid="{00000000-0005-0000-0000-000067260000}"/>
    <cellStyle name="Normální 21 11 3 5 2 2" xfId="17558" xr:uid="{00000000-0005-0000-0000-000068260000}"/>
    <cellStyle name="Normální 21 11 3 5 2 2 2" xfId="34627" xr:uid="{00000000-0005-0000-0000-000069260000}"/>
    <cellStyle name="Normální 21 11 3 5 2 3" xfId="27634" xr:uid="{00000000-0005-0000-0000-00006A260000}"/>
    <cellStyle name="Normální 21 11 3 5 3" xfId="13464" xr:uid="{00000000-0005-0000-0000-00006B260000}"/>
    <cellStyle name="Normální 21 11 3 5 3 2" xfId="30628" xr:uid="{00000000-0005-0000-0000-00006C260000}"/>
    <cellStyle name="Normální 21 11 3 5 4" xfId="16522" xr:uid="{00000000-0005-0000-0000-00006D260000}"/>
    <cellStyle name="Normální 21 11 3 5 4 2" xfId="33620" xr:uid="{00000000-0005-0000-0000-00006E260000}"/>
    <cellStyle name="Normální 21 11 3 5 5" xfId="24633" xr:uid="{00000000-0005-0000-0000-00006F260000}"/>
    <cellStyle name="Normální 21 11 3 6" xfId="4116" xr:uid="{00000000-0005-0000-0000-000070260000}"/>
    <cellStyle name="Normální 21 11 3 6 2" xfId="17554" xr:uid="{00000000-0005-0000-0000-000071260000}"/>
    <cellStyle name="Normální 21 11 3 6 2 2" xfId="34623" xr:uid="{00000000-0005-0000-0000-000072260000}"/>
    <cellStyle name="Normální 21 11 3 6 3" xfId="22304" xr:uid="{00000000-0005-0000-0000-000073260000}"/>
    <cellStyle name="Normální 21 11 3 7" xfId="8162" xr:uid="{00000000-0005-0000-0000-000074260000}"/>
    <cellStyle name="Normální 21 11 3 7 2" xfId="25399" xr:uid="{00000000-0005-0000-0000-000075260000}"/>
    <cellStyle name="Normální 21 11 3 8" xfId="11212" xr:uid="{00000000-0005-0000-0000-000076260000}"/>
    <cellStyle name="Normální 21 11 3 8 2" xfId="28391" xr:uid="{00000000-0005-0000-0000-000077260000}"/>
    <cellStyle name="Normální 21 11 3 9" xfId="14283" xr:uid="{00000000-0005-0000-0000-000078260000}"/>
    <cellStyle name="Normální 21 11 3 9 2" xfId="31386" xr:uid="{00000000-0005-0000-0000-000079260000}"/>
    <cellStyle name="Normální 21 11 4" xfId="3281" xr:uid="{00000000-0005-0000-0000-00007A260000}"/>
    <cellStyle name="Normální 21 11 5" xfId="20990" xr:uid="{00000000-0005-0000-0000-00007B260000}"/>
    <cellStyle name="Normální 21 12" xfId="2094" xr:uid="{00000000-0005-0000-0000-00007C260000}"/>
    <cellStyle name="Normální 21 12 10" xfId="14054" xr:uid="{00000000-0005-0000-0000-00007D260000}"/>
    <cellStyle name="Normální 21 12 10 2" xfId="31165" xr:uid="{00000000-0005-0000-0000-00007E260000}"/>
    <cellStyle name="Normální 21 12 11" xfId="21025" xr:uid="{00000000-0005-0000-0000-00007F260000}"/>
    <cellStyle name="Normální 21 12 2" xfId="2464" xr:uid="{00000000-0005-0000-0000-000080260000}"/>
    <cellStyle name="Normální 21 12 2 10" xfId="14217" xr:uid="{00000000-0005-0000-0000-000081260000}"/>
    <cellStyle name="Normální 21 12 2 10 2" xfId="31320" xr:uid="{00000000-0005-0000-0000-000082260000}"/>
    <cellStyle name="Normální 21 12 2 11" xfId="21281" xr:uid="{00000000-0005-0000-0000-000083260000}"/>
    <cellStyle name="Normální 21 12 2 2" xfId="3019" xr:uid="{00000000-0005-0000-0000-000084260000}"/>
    <cellStyle name="Normální 21 12 2 2 10" xfId="21793" xr:uid="{00000000-0005-0000-0000-000085260000}"/>
    <cellStyle name="Normální 21 12 2 2 2" xfId="5522" xr:uid="{00000000-0005-0000-0000-000086260000}"/>
    <cellStyle name="Normální 21 12 2 2 2 2" xfId="8825" xr:uid="{00000000-0005-0000-0000-000087260000}"/>
    <cellStyle name="Normální 21 12 2 2 2 2 2" xfId="17562" xr:uid="{00000000-0005-0000-0000-000088260000}"/>
    <cellStyle name="Normální 21 12 2 2 2 2 2 2" xfId="34631" xr:uid="{00000000-0005-0000-0000-000089260000}"/>
    <cellStyle name="Normální 21 12 2 2 2 2 3" xfId="26054" xr:uid="{00000000-0005-0000-0000-00008A260000}"/>
    <cellStyle name="Normální 21 12 2 2 2 3" xfId="11881" xr:uid="{00000000-0005-0000-0000-00008B260000}"/>
    <cellStyle name="Normální 21 12 2 2 2 3 2" xfId="29047" xr:uid="{00000000-0005-0000-0000-00008C260000}"/>
    <cellStyle name="Normální 21 12 2 2 2 4" xfId="14942" xr:uid="{00000000-0005-0000-0000-00008D260000}"/>
    <cellStyle name="Normální 21 12 2 2 2 4 2" xfId="32040" xr:uid="{00000000-0005-0000-0000-00008E260000}"/>
    <cellStyle name="Normální 21 12 2 2 2 5" xfId="23003" xr:uid="{00000000-0005-0000-0000-00008F260000}"/>
    <cellStyle name="Normální 21 12 2 2 3" xfId="5974" xr:uid="{00000000-0005-0000-0000-000090260000}"/>
    <cellStyle name="Normální 21 12 2 2 3 2" xfId="9206" xr:uid="{00000000-0005-0000-0000-000091260000}"/>
    <cellStyle name="Normální 21 12 2 2 3 2 2" xfId="17563" xr:uid="{00000000-0005-0000-0000-000092260000}"/>
    <cellStyle name="Normální 21 12 2 2 3 2 2 2" xfId="34632" xr:uid="{00000000-0005-0000-0000-000093260000}"/>
    <cellStyle name="Normální 21 12 2 2 3 2 3" xfId="26435" xr:uid="{00000000-0005-0000-0000-000094260000}"/>
    <cellStyle name="Normální 21 12 2 2 3 3" xfId="12264" xr:uid="{00000000-0005-0000-0000-000095260000}"/>
    <cellStyle name="Normální 21 12 2 2 3 3 2" xfId="29428" xr:uid="{00000000-0005-0000-0000-000096260000}"/>
    <cellStyle name="Normální 21 12 2 2 3 4" xfId="15323" xr:uid="{00000000-0005-0000-0000-000097260000}"/>
    <cellStyle name="Normální 21 12 2 2 3 4 2" xfId="32421" xr:uid="{00000000-0005-0000-0000-000098260000}"/>
    <cellStyle name="Normální 21 12 2 2 3 5" xfId="23434" xr:uid="{00000000-0005-0000-0000-000099260000}"/>
    <cellStyle name="Normální 21 12 2 2 4" xfId="6601" xr:uid="{00000000-0005-0000-0000-00009A260000}"/>
    <cellStyle name="Normální 21 12 2 2 4 2" xfId="9809" xr:uid="{00000000-0005-0000-0000-00009B260000}"/>
    <cellStyle name="Normální 21 12 2 2 4 2 2" xfId="17564" xr:uid="{00000000-0005-0000-0000-00009C260000}"/>
    <cellStyle name="Normální 21 12 2 2 4 2 2 2" xfId="34633" xr:uid="{00000000-0005-0000-0000-00009D260000}"/>
    <cellStyle name="Normální 21 12 2 2 4 2 3" xfId="27037" xr:uid="{00000000-0005-0000-0000-00009E260000}"/>
    <cellStyle name="Normální 21 12 2 2 4 3" xfId="12867" xr:uid="{00000000-0005-0000-0000-00009F260000}"/>
    <cellStyle name="Normální 21 12 2 2 4 3 2" xfId="30031" xr:uid="{00000000-0005-0000-0000-0000A0260000}"/>
    <cellStyle name="Normální 21 12 2 2 4 4" xfId="15925" xr:uid="{00000000-0005-0000-0000-0000A1260000}"/>
    <cellStyle name="Normální 21 12 2 2 4 4 2" xfId="33023" xr:uid="{00000000-0005-0000-0000-0000A2260000}"/>
    <cellStyle name="Normální 21 12 2 2 4 5" xfId="24036" xr:uid="{00000000-0005-0000-0000-0000A3260000}"/>
    <cellStyle name="Normální 21 12 2 2 5" xfId="7215" xr:uid="{00000000-0005-0000-0000-0000A4260000}"/>
    <cellStyle name="Normální 21 12 2 2 5 2" xfId="10409" xr:uid="{00000000-0005-0000-0000-0000A5260000}"/>
    <cellStyle name="Normální 21 12 2 2 5 2 2" xfId="17565" xr:uid="{00000000-0005-0000-0000-0000A6260000}"/>
    <cellStyle name="Normální 21 12 2 2 5 2 2 2" xfId="34634" xr:uid="{00000000-0005-0000-0000-0000A7260000}"/>
    <cellStyle name="Normální 21 12 2 2 5 2 3" xfId="27637" xr:uid="{00000000-0005-0000-0000-0000A8260000}"/>
    <cellStyle name="Normální 21 12 2 2 5 3" xfId="13467" xr:uid="{00000000-0005-0000-0000-0000A9260000}"/>
    <cellStyle name="Normální 21 12 2 2 5 3 2" xfId="30631" xr:uid="{00000000-0005-0000-0000-0000AA260000}"/>
    <cellStyle name="Normální 21 12 2 2 5 4" xfId="16525" xr:uid="{00000000-0005-0000-0000-0000AB260000}"/>
    <cellStyle name="Normální 21 12 2 2 5 4 2" xfId="33623" xr:uid="{00000000-0005-0000-0000-0000AC260000}"/>
    <cellStyle name="Normální 21 12 2 2 5 5" xfId="24636" xr:uid="{00000000-0005-0000-0000-0000AD260000}"/>
    <cellStyle name="Normální 21 12 2 2 6" xfId="4159" xr:uid="{00000000-0005-0000-0000-0000AE260000}"/>
    <cellStyle name="Normální 21 12 2 2 6 2" xfId="17561" xr:uid="{00000000-0005-0000-0000-0000AF260000}"/>
    <cellStyle name="Normální 21 12 2 2 6 2 2" xfId="34630" xr:uid="{00000000-0005-0000-0000-0000B0260000}"/>
    <cellStyle name="Normální 21 12 2 2 6 3" xfId="22331" xr:uid="{00000000-0005-0000-0000-0000B1260000}"/>
    <cellStyle name="Normální 21 12 2 2 7" xfId="8189" xr:uid="{00000000-0005-0000-0000-0000B2260000}"/>
    <cellStyle name="Normální 21 12 2 2 7 2" xfId="25426" xr:uid="{00000000-0005-0000-0000-0000B3260000}"/>
    <cellStyle name="Normální 21 12 2 2 8" xfId="11240" xr:uid="{00000000-0005-0000-0000-0000B4260000}"/>
    <cellStyle name="Normální 21 12 2 2 8 2" xfId="28418" xr:uid="{00000000-0005-0000-0000-0000B5260000}"/>
    <cellStyle name="Normální 21 12 2 2 9" xfId="14310" xr:uid="{00000000-0005-0000-0000-0000B6260000}"/>
    <cellStyle name="Normální 21 12 2 2 9 2" xfId="31413" xr:uid="{00000000-0005-0000-0000-0000B7260000}"/>
    <cellStyle name="Normální 21 12 2 3" xfId="5426" xr:uid="{00000000-0005-0000-0000-0000B8260000}"/>
    <cellStyle name="Normální 21 12 2 3 2" xfId="8732" xr:uid="{00000000-0005-0000-0000-0000B9260000}"/>
    <cellStyle name="Normální 21 12 2 3 2 2" xfId="17566" xr:uid="{00000000-0005-0000-0000-0000BA260000}"/>
    <cellStyle name="Normální 21 12 2 3 2 2 2" xfId="34635" xr:uid="{00000000-0005-0000-0000-0000BB260000}"/>
    <cellStyle name="Normální 21 12 2 3 2 3" xfId="25961" xr:uid="{00000000-0005-0000-0000-0000BC260000}"/>
    <cellStyle name="Normální 21 12 2 3 3" xfId="11788" xr:uid="{00000000-0005-0000-0000-0000BD260000}"/>
    <cellStyle name="Normální 21 12 2 3 3 2" xfId="28954" xr:uid="{00000000-0005-0000-0000-0000BE260000}"/>
    <cellStyle name="Normální 21 12 2 3 4" xfId="14849" xr:uid="{00000000-0005-0000-0000-0000BF260000}"/>
    <cellStyle name="Normální 21 12 2 3 4 2" xfId="31947" xr:uid="{00000000-0005-0000-0000-0000C0260000}"/>
    <cellStyle name="Normální 21 12 2 3 5" xfId="22907" xr:uid="{00000000-0005-0000-0000-0000C1260000}"/>
    <cellStyle name="Normální 21 12 2 4" xfId="5973" xr:uid="{00000000-0005-0000-0000-0000C2260000}"/>
    <cellStyle name="Normální 21 12 2 4 2" xfId="9205" xr:uid="{00000000-0005-0000-0000-0000C3260000}"/>
    <cellStyle name="Normální 21 12 2 4 2 2" xfId="17567" xr:uid="{00000000-0005-0000-0000-0000C4260000}"/>
    <cellStyle name="Normální 21 12 2 4 2 2 2" xfId="34636" xr:uid="{00000000-0005-0000-0000-0000C5260000}"/>
    <cellStyle name="Normální 21 12 2 4 2 3" xfId="26434" xr:uid="{00000000-0005-0000-0000-0000C6260000}"/>
    <cellStyle name="Normální 21 12 2 4 3" xfId="12263" xr:uid="{00000000-0005-0000-0000-0000C7260000}"/>
    <cellStyle name="Normální 21 12 2 4 3 2" xfId="29427" xr:uid="{00000000-0005-0000-0000-0000C8260000}"/>
    <cellStyle name="Normální 21 12 2 4 4" xfId="15322" xr:uid="{00000000-0005-0000-0000-0000C9260000}"/>
    <cellStyle name="Normální 21 12 2 4 4 2" xfId="32420" xr:uid="{00000000-0005-0000-0000-0000CA260000}"/>
    <cellStyle name="Normální 21 12 2 4 5" xfId="23433" xr:uid="{00000000-0005-0000-0000-0000CB260000}"/>
    <cellStyle name="Normální 21 12 2 5" xfId="6600" xr:uid="{00000000-0005-0000-0000-0000CC260000}"/>
    <cellStyle name="Normální 21 12 2 5 2" xfId="9808" xr:uid="{00000000-0005-0000-0000-0000CD260000}"/>
    <cellStyle name="Normální 21 12 2 5 2 2" xfId="17568" xr:uid="{00000000-0005-0000-0000-0000CE260000}"/>
    <cellStyle name="Normální 21 12 2 5 2 2 2" xfId="34637" xr:uid="{00000000-0005-0000-0000-0000CF260000}"/>
    <cellStyle name="Normální 21 12 2 5 2 3" xfId="27036" xr:uid="{00000000-0005-0000-0000-0000D0260000}"/>
    <cellStyle name="Normální 21 12 2 5 3" xfId="12866" xr:uid="{00000000-0005-0000-0000-0000D1260000}"/>
    <cellStyle name="Normální 21 12 2 5 3 2" xfId="30030" xr:uid="{00000000-0005-0000-0000-0000D2260000}"/>
    <cellStyle name="Normální 21 12 2 5 4" xfId="15924" xr:uid="{00000000-0005-0000-0000-0000D3260000}"/>
    <cellStyle name="Normální 21 12 2 5 4 2" xfId="33022" xr:uid="{00000000-0005-0000-0000-0000D4260000}"/>
    <cellStyle name="Normální 21 12 2 5 5" xfId="24035" xr:uid="{00000000-0005-0000-0000-0000D5260000}"/>
    <cellStyle name="Normální 21 12 2 6" xfId="7214" xr:uid="{00000000-0005-0000-0000-0000D6260000}"/>
    <cellStyle name="Normální 21 12 2 6 2" xfId="10408" xr:uid="{00000000-0005-0000-0000-0000D7260000}"/>
    <cellStyle name="Normální 21 12 2 6 2 2" xfId="17569" xr:uid="{00000000-0005-0000-0000-0000D8260000}"/>
    <cellStyle name="Normální 21 12 2 6 2 2 2" xfId="34638" xr:uid="{00000000-0005-0000-0000-0000D9260000}"/>
    <cellStyle name="Normální 21 12 2 6 2 3" xfId="27636" xr:uid="{00000000-0005-0000-0000-0000DA260000}"/>
    <cellStyle name="Normální 21 12 2 6 3" xfId="13466" xr:uid="{00000000-0005-0000-0000-0000DB260000}"/>
    <cellStyle name="Normální 21 12 2 6 3 2" xfId="30630" xr:uid="{00000000-0005-0000-0000-0000DC260000}"/>
    <cellStyle name="Normální 21 12 2 6 4" xfId="16524" xr:uid="{00000000-0005-0000-0000-0000DD260000}"/>
    <cellStyle name="Normální 21 12 2 6 4 2" xfId="33622" xr:uid="{00000000-0005-0000-0000-0000DE260000}"/>
    <cellStyle name="Normální 21 12 2 6 5" xfId="24635" xr:uid="{00000000-0005-0000-0000-0000DF260000}"/>
    <cellStyle name="Normální 21 12 2 7" xfId="3954" xr:uid="{00000000-0005-0000-0000-0000E0260000}"/>
    <cellStyle name="Normální 21 12 2 7 2" xfId="17560" xr:uid="{00000000-0005-0000-0000-0000E1260000}"/>
    <cellStyle name="Normální 21 12 2 7 2 2" xfId="34629" xr:uid="{00000000-0005-0000-0000-0000E2260000}"/>
    <cellStyle name="Normální 21 12 2 7 3" xfId="22216" xr:uid="{00000000-0005-0000-0000-0000E3260000}"/>
    <cellStyle name="Normální 21 12 2 8" xfId="8093" xr:uid="{00000000-0005-0000-0000-0000E4260000}"/>
    <cellStyle name="Normální 21 12 2 8 2" xfId="25330" xr:uid="{00000000-0005-0000-0000-0000E5260000}"/>
    <cellStyle name="Normální 21 12 2 9" xfId="11139" xr:uid="{00000000-0005-0000-0000-0000E6260000}"/>
    <cellStyle name="Normální 21 12 2 9 2" xfId="28322" xr:uid="{00000000-0005-0000-0000-0000E7260000}"/>
    <cellStyle name="Normální 21 12 3" xfId="2762" xr:uid="{00000000-0005-0000-0000-0000E8260000}"/>
    <cellStyle name="Normální 21 12 3 2" xfId="3588" xr:uid="{00000000-0005-0000-0000-0000E9260000}"/>
    <cellStyle name="Normální 21 12 3 3" xfId="21537" xr:uid="{00000000-0005-0000-0000-0000EA260000}"/>
    <cellStyle name="Normální 21 12 4" xfId="5253" xr:uid="{00000000-0005-0000-0000-0000EB260000}"/>
    <cellStyle name="Normální 21 12 4 2" xfId="8601" xr:uid="{00000000-0005-0000-0000-0000EC260000}"/>
    <cellStyle name="Normální 21 12 4 2 2" xfId="17570" xr:uid="{00000000-0005-0000-0000-0000ED260000}"/>
    <cellStyle name="Normální 21 12 4 2 2 2" xfId="34639" xr:uid="{00000000-0005-0000-0000-0000EE260000}"/>
    <cellStyle name="Normální 21 12 4 2 3" xfId="25830" xr:uid="{00000000-0005-0000-0000-0000EF260000}"/>
    <cellStyle name="Normální 21 12 4 3" xfId="11657" xr:uid="{00000000-0005-0000-0000-0000F0260000}"/>
    <cellStyle name="Normální 21 12 4 3 2" xfId="28823" xr:uid="{00000000-0005-0000-0000-0000F1260000}"/>
    <cellStyle name="Normální 21 12 4 4" xfId="14718" xr:uid="{00000000-0005-0000-0000-0000F2260000}"/>
    <cellStyle name="Normální 21 12 4 4 2" xfId="31816" xr:uid="{00000000-0005-0000-0000-0000F3260000}"/>
    <cellStyle name="Normální 21 12 4 5" xfId="22772" xr:uid="{00000000-0005-0000-0000-0000F4260000}"/>
    <cellStyle name="Normální 21 12 5" xfId="6599" xr:uid="{00000000-0005-0000-0000-0000F5260000}"/>
    <cellStyle name="Normální 21 12 5 2" xfId="9807" xr:uid="{00000000-0005-0000-0000-0000F6260000}"/>
    <cellStyle name="Normální 21 12 5 2 2" xfId="17571" xr:uid="{00000000-0005-0000-0000-0000F7260000}"/>
    <cellStyle name="Normální 21 12 5 2 2 2" xfId="34640" xr:uid="{00000000-0005-0000-0000-0000F8260000}"/>
    <cellStyle name="Normální 21 12 5 2 3" xfId="27035" xr:uid="{00000000-0005-0000-0000-0000F9260000}"/>
    <cellStyle name="Normální 21 12 5 3" xfId="12865" xr:uid="{00000000-0005-0000-0000-0000FA260000}"/>
    <cellStyle name="Normální 21 12 5 3 2" xfId="30029" xr:uid="{00000000-0005-0000-0000-0000FB260000}"/>
    <cellStyle name="Normální 21 12 5 4" xfId="15923" xr:uid="{00000000-0005-0000-0000-0000FC260000}"/>
    <cellStyle name="Normální 21 12 5 4 2" xfId="33021" xr:uid="{00000000-0005-0000-0000-0000FD260000}"/>
    <cellStyle name="Normální 21 12 5 5" xfId="24034" xr:uid="{00000000-0005-0000-0000-0000FE260000}"/>
    <cellStyle name="Normální 21 12 6" xfId="7213" xr:uid="{00000000-0005-0000-0000-0000FF260000}"/>
    <cellStyle name="Normální 21 12 6 2" xfId="10407" xr:uid="{00000000-0005-0000-0000-000000270000}"/>
    <cellStyle name="Normální 21 12 6 2 2" xfId="17572" xr:uid="{00000000-0005-0000-0000-000001270000}"/>
    <cellStyle name="Normální 21 12 6 2 2 2" xfId="34641" xr:uid="{00000000-0005-0000-0000-000002270000}"/>
    <cellStyle name="Normální 21 12 6 2 3" xfId="27635" xr:uid="{00000000-0005-0000-0000-000003270000}"/>
    <cellStyle name="Normální 21 12 6 3" xfId="13465" xr:uid="{00000000-0005-0000-0000-000004270000}"/>
    <cellStyle name="Normální 21 12 6 3 2" xfId="30629" xr:uid="{00000000-0005-0000-0000-000005270000}"/>
    <cellStyle name="Normální 21 12 6 4" xfId="16523" xr:uid="{00000000-0005-0000-0000-000006270000}"/>
    <cellStyle name="Normální 21 12 6 4 2" xfId="33621" xr:uid="{00000000-0005-0000-0000-000007270000}"/>
    <cellStyle name="Normální 21 12 6 5" xfId="24634" xr:uid="{00000000-0005-0000-0000-000008270000}"/>
    <cellStyle name="Normální 21 12 7" xfId="3279" xr:uid="{00000000-0005-0000-0000-000009270000}"/>
    <cellStyle name="Normální 21 12 7 2" xfId="17559" xr:uid="{00000000-0005-0000-0000-00000A270000}"/>
    <cellStyle name="Normální 21 12 7 2 2" xfId="34628" xr:uid="{00000000-0005-0000-0000-00000B270000}"/>
    <cellStyle name="Normální 21 12 7 3" xfId="21979" xr:uid="{00000000-0005-0000-0000-00000C270000}"/>
    <cellStyle name="Normální 21 12 8" xfId="7929" xr:uid="{00000000-0005-0000-0000-00000D270000}"/>
    <cellStyle name="Normální 21 12 8 2" xfId="25174" xr:uid="{00000000-0005-0000-0000-00000E270000}"/>
    <cellStyle name="Normální 21 12 9" xfId="10968" xr:uid="{00000000-0005-0000-0000-00000F270000}"/>
    <cellStyle name="Normální 21 12 9 2" xfId="28167" xr:uid="{00000000-0005-0000-0000-000010270000}"/>
    <cellStyle name="Normální 21 13" xfId="2173" xr:uid="{00000000-0005-0000-0000-000011270000}"/>
    <cellStyle name="Normální 21 13 10" xfId="14113" xr:uid="{00000000-0005-0000-0000-000012270000}"/>
    <cellStyle name="Normální 21 13 10 2" xfId="31223" xr:uid="{00000000-0005-0000-0000-000013270000}"/>
    <cellStyle name="Normální 21 13 11" xfId="21060" xr:uid="{00000000-0005-0000-0000-000014270000}"/>
    <cellStyle name="Normální 21 13 2" xfId="2500" xr:uid="{00000000-0005-0000-0000-000015270000}"/>
    <cellStyle name="Normální 21 13 2 10" xfId="21316" xr:uid="{00000000-0005-0000-0000-000016270000}"/>
    <cellStyle name="Normální 21 13 2 2" xfId="3054" xr:uid="{00000000-0005-0000-0000-000017270000}"/>
    <cellStyle name="Normální 21 13 2 2 2" xfId="5524" xr:uid="{00000000-0005-0000-0000-000018270000}"/>
    <cellStyle name="Normální 21 13 2 2 2 2" xfId="17575" xr:uid="{00000000-0005-0000-0000-000019270000}"/>
    <cellStyle name="Normální 21 13 2 2 2 2 2" xfId="34644" xr:uid="{00000000-0005-0000-0000-00001A270000}"/>
    <cellStyle name="Normální 21 13 2 2 2 3" xfId="23005" xr:uid="{00000000-0005-0000-0000-00001B270000}"/>
    <cellStyle name="Normální 21 13 2 2 3" xfId="8827" xr:uid="{00000000-0005-0000-0000-00001C270000}"/>
    <cellStyle name="Normální 21 13 2 2 3 2" xfId="26056" xr:uid="{00000000-0005-0000-0000-00001D270000}"/>
    <cellStyle name="Normální 21 13 2 2 4" xfId="11883" xr:uid="{00000000-0005-0000-0000-00001E270000}"/>
    <cellStyle name="Normální 21 13 2 2 4 2" xfId="29049" xr:uid="{00000000-0005-0000-0000-00001F270000}"/>
    <cellStyle name="Normální 21 13 2 2 5" xfId="14944" xr:uid="{00000000-0005-0000-0000-000020270000}"/>
    <cellStyle name="Normální 21 13 2 2 5 2" xfId="32042" xr:uid="{00000000-0005-0000-0000-000021270000}"/>
    <cellStyle name="Normální 21 13 2 2 6" xfId="21828" xr:uid="{00000000-0005-0000-0000-000022270000}"/>
    <cellStyle name="Normální 21 13 2 3" xfId="5976" xr:uid="{00000000-0005-0000-0000-000023270000}"/>
    <cellStyle name="Normální 21 13 2 3 2" xfId="9208" xr:uid="{00000000-0005-0000-0000-000024270000}"/>
    <cellStyle name="Normální 21 13 2 3 2 2" xfId="17576" xr:uid="{00000000-0005-0000-0000-000025270000}"/>
    <cellStyle name="Normální 21 13 2 3 2 2 2" xfId="34645" xr:uid="{00000000-0005-0000-0000-000026270000}"/>
    <cellStyle name="Normální 21 13 2 3 2 3" xfId="26437" xr:uid="{00000000-0005-0000-0000-000027270000}"/>
    <cellStyle name="Normální 21 13 2 3 3" xfId="12266" xr:uid="{00000000-0005-0000-0000-000028270000}"/>
    <cellStyle name="Normální 21 13 2 3 3 2" xfId="29430" xr:uid="{00000000-0005-0000-0000-000029270000}"/>
    <cellStyle name="Normální 21 13 2 3 4" xfId="15325" xr:uid="{00000000-0005-0000-0000-00002A270000}"/>
    <cellStyle name="Normální 21 13 2 3 4 2" xfId="32423" xr:uid="{00000000-0005-0000-0000-00002B270000}"/>
    <cellStyle name="Normální 21 13 2 3 5" xfId="23436" xr:uid="{00000000-0005-0000-0000-00002C270000}"/>
    <cellStyle name="Normální 21 13 2 4" xfId="6603" xr:uid="{00000000-0005-0000-0000-00002D270000}"/>
    <cellStyle name="Normální 21 13 2 4 2" xfId="9811" xr:uid="{00000000-0005-0000-0000-00002E270000}"/>
    <cellStyle name="Normální 21 13 2 4 2 2" xfId="17577" xr:uid="{00000000-0005-0000-0000-00002F270000}"/>
    <cellStyle name="Normální 21 13 2 4 2 2 2" xfId="34646" xr:uid="{00000000-0005-0000-0000-000030270000}"/>
    <cellStyle name="Normální 21 13 2 4 2 3" xfId="27039" xr:uid="{00000000-0005-0000-0000-000031270000}"/>
    <cellStyle name="Normální 21 13 2 4 3" xfId="12869" xr:uid="{00000000-0005-0000-0000-000032270000}"/>
    <cellStyle name="Normální 21 13 2 4 3 2" xfId="30033" xr:uid="{00000000-0005-0000-0000-000033270000}"/>
    <cellStyle name="Normální 21 13 2 4 4" xfId="15927" xr:uid="{00000000-0005-0000-0000-000034270000}"/>
    <cellStyle name="Normální 21 13 2 4 4 2" xfId="33025" xr:uid="{00000000-0005-0000-0000-000035270000}"/>
    <cellStyle name="Normální 21 13 2 4 5" xfId="24038" xr:uid="{00000000-0005-0000-0000-000036270000}"/>
    <cellStyle name="Normální 21 13 2 5" xfId="7217" xr:uid="{00000000-0005-0000-0000-000037270000}"/>
    <cellStyle name="Normální 21 13 2 5 2" xfId="10411" xr:uid="{00000000-0005-0000-0000-000038270000}"/>
    <cellStyle name="Normální 21 13 2 5 2 2" xfId="17578" xr:uid="{00000000-0005-0000-0000-000039270000}"/>
    <cellStyle name="Normální 21 13 2 5 2 2 2" xfId="34647" xr:uid="{00000000-0005-0000-0000-00003A270000}"/>
    <cellStyle name="Normální 21 13 2 5 2 3" xfId="27639" xr:uid="{00000000-0005-0000-0000-00003B270000}"/>
    <cellStyle name="Normální 21 13 2 5 3" xfId="13469" xr:uid="{00000000-0005-0000-0000-00003C270000}"/>
    <cellStyle name="Normální 21 13 2 5 3 2" xfId="30633" xr:uid="{00000000-0005-0000-0000-00003D270000}"/>
    <cellStyle name="Normální 21 13 2 5 4" xfId="16527" xr:uid="{00000000-0005-0000-0000-00003E270000}"/>
    <cellStyle name="Normální 21 13 2 5 4 2" xfId="33625" xr:uid="{00000000-0005-0000-0000-00003F270000}"/>
    <cellStyle name="Normální 21 13 2 5 5" xfId="24638" xr:uid="{00000000-0005-0000-0000-000040270000}"/>
    <cellStyle name="Normální 21 13 2 6" xfId="4161" xr:uid="{00000000-0005-0000-0000-000041270000}"/>
    <cellStyle name="Normální 21 13 2 6 2" xfId="17574" xr:uid="{00000000-0005-0000-0000-000042270000}"/>
    <cellStyle name="Normální 21 13 2 6 2 2" xfId="34643" xr:uid="{00000000-0005-0000-0000-000043270000}"/>
    <cellStyle name="Normální 21 13 2 6 3" xfId="22333" xr:uid="{00000000-0005-0000-0000-000044270000}"/>
    <cellStyle name="Normální 21 13 2 7" xfId="8191" xr:uid="{00000000-0005-0000-0000-000045270000}"/>
    <cellStyle name="Normální 21 13 2 7 2" xfId="25428" xr:uid="{00000000-0005-0000-0000-000046270000}"/>
    <cellStyle name="Normální 21 13 2 8" xfId="11242" xr:uid="{00000000-0005-0000-0000-000047270000}"/>
    <cellStyle name="Normální 21 13 2 8 2" xfId="28420" xr:uid="{00000000-0005-0000-0000-000048270000}"/>
    <cellStyle name="Normální 21 13 2 9" xfId="14312" xr:uid="{00000000-0005-0000-0000-000049270000}"/>
    <cellStyle name="Normální 21 13 2 9 2" xfId="31415" xr:uid="{00000000-0005-0000-0000-00004A270000}"/>
    <cellStyle name="Normální 21 13 3" xfId="2797" xr:uid="{00000000-0005-0000-0000-00004B270000}"/>
    <cellStyle name="Normální 21 13 3 2" xfId="5318" xr:uid="{00000000-0005-0000-0000-00004C270000}"/>
    <cellStyle name="Normální 21 13 3 2 2" xfId="17579" xr:uid="{00000000-0005-0000-0000-00004D270000}"/>
    <cellStyle name="Normální 21 13 3 2 2 2" xfId="34648" xr:uid="{00000000-0005-0000-0000-00004E270000}"/>
    <cellStyle name="Normální 21 13 3 2 3" xfId="22822" xr:uid="{00000000-0005-0000-0000-00004F270000}"/>
    <cellStyle name="Normální 21 13 3 3" xfId="8647" xr:uid="{00000000-0005-0000-0000-000050270000}"/>
    <cellStyle name="Normální 21 13 3 3 2" xfId="25876" xr:uid="{00000000-0005-0000-0000-000051270000}"/>
    <cellStyle name="Normální 21 13 3 4" xfId="11703" xr:uid="{00000000-0005-0000-0000-000052270000}"/>
    <cellStyle name="Normální 21 13 3 4 2" xfId="28869" xr:uid="{00000000-0005-0000-0000-000053270000}"/>
    <cellStyle name="Normální 21 13 3 5" xfId="14764" xr:uid="{00000000-0005-0000-0000-000054270000}"/>
    <cellStyle name="Normální 21 13 3 5 2" xfId="31862" xr:uid="{00000000-0005-0000-0000-000055270000}"/>
    <cellStyle name="Normální 21 13 3 6" xfId="21572" xr:uid="{00000000-0005-0000-0000-000056270000}"/>
    <cellStyle name="Normální 21 13 4" xfId="5975" xr:uid="{00000000-0005-0000-0000-000057270000}"/>
    <cellStyle name="Normální 21 13 4 2" xfId="9207" xr:uid="{00000000-0005-0000-0000-000058270000}"/>
    <cellStyle name="Normální 21 13 4 2 2" xfId="17580" xr:uid="{00000000-0005-0000-0000-000059270000}"/>
    <cellStyle name="Normální 21 13 4 2 2 2" xfId="34649" xr:uid="{00000000-0005-0000-0000-00005A270000}"/>
    <cellStyle name="Normální 21 13 4 2 3" xfId="26436" xr:uid="{00000000-0005-0000-0000-00005B270000}"/>
    <cellStyle name="Normální 21 13 4 3" xfId="12265" xr:uid="{00000000-0005-0000-0000-00005C270000}"/>
    <cellStyle name="Normální 21 13 4 3 2" xfId="29429" xr:uid="{00000000-0005-0000-0000-00005D270000}"/>
    <cellStyle name="Normální 21 13 4 4" xfId="15324" xr:uid="{00000000-0005-0000-0000-00005E270000}"/>
    <cellStyle name="Normální 21 13 4 4 2" xfId="32422" xr:uid="{00000000-0005-0000-0000-00005F270000}"/>
    <cellStyle name="Normální 21 13 4 5" xfId="23435" xr:uid="{00000000-0005-0000-0000-000060270000}"/>
    <cellStyle name="Normální 21 13 5" xfId="6602" xr:uid="{00000000-0005-0000-0000-000061270000}"/>
    <cellStyle name="Normální 21 13 5 2" xfId="9810" xr:uid="{00000000-0005-0000-0000-000062270000}"/>
    <cellStyle name="Normální 21 13 5 2 2" xfId="17581" xr:uid="{00000000-0005-0000-0000-000063270000}"/>
    <cellStyle name="Normální 21 13 5 2 2 2" xfId="34650" xr:uid="{00000000-0005-0000-0000-000064270000}"/>
    <cellStyle name="Normální 21 13 5 2 3" xfId="27038" xr:uid="{00000000-0005-0000-0000-000065270000}"/>
    <cellStyle name="Normální 21 13 5 3" xfId="12868" xr:uid="{00000000-0005-0000-0000-000066270000}"/>
    <cellStyle name="Normální 21 13 5 3 2" xfId="30032" xr:uid="{00000000-0005-0000-0000-000067270000}"/>
    <cellStyle name="Normální 21 13 5 4" xfId="15926" xr:uid="{00000000-0005-0000-0000-000068270000}"/>
    <cellStyle name="Normální 21 13 5 4 2" xfId="33024" xr:uid="{00000000-0005-0000-0000-000069270000}"/>
    <cellStyle name="Normální 21 13 5 5" xfId="24037" xr:uid="{00000000-0005-0000-0000-00006A270000}"/>
    <cellStyle name="Normální 21 13 6" xfId="7216" xr:uid="{00000000-0005-0000-0000-00006B270000}"/>
    <cellStyle name="Normální 21 13 6 2" xfId="10410" xr:uid="{00000000-0005-0000-0000-00006C270000}"/>
    <cellStyle name="Normální 21 13 6 2 2" xfId="17582" xr:uid="{00000000-0005-0000-0000-00006D270000}"/>
    <cellStyle name="Normální 21 13 6 2 2 2" xfId="34651" xr:uid="{00000000-0005-0000-0000-00006E270000}"/>
    <cellStyle name="Normální 21 13 6 2 3" xfId="27638" xr:uid="{00000000-0005-0000-0000-00006F270000}"/>
    <cellStyle name="Normální 21 13 6 3" xfId="13468" xr:uid="{00000000-0005-0000-0000-000070270000}"/>
    <cellStyle name="Normální 21 13 6 3 2" xfId="30632" xr:uid="{00000000-0005-0000-0000-000071270000}"/>
    <cellStyle name="Normální 21 13 6 4" xfId="16526" xr:uid="{00000000-0005-0000-0000-000072270000}"/>
    <cellStyle name="Normální 21 13 6 4 2" xfId="33624" xr:uid="{00000000-0005-0000-0000-000073270000}"/>
    <cellStyle name="Normální 21 13 6 5" xfId="24637" xr:uid="{00000000-0005-0000-0000-000074270000}"/>
    <cellStyle name="Normální 21 13 7" xfId="3586" xr:uid="{00000000-0005-0000-0000-000075270000}"/>
    <cellStyle name="Normální 21 13 7 2" xfId="17573" xr:uid="{00000000-0005-0000-0000-000076270000}"/>
    <cellStyle name="Normální 21 13 7 2 2" xfId="34642" xr:uid="{00000000-0005-0000-0000-000077270000}"/>
    <cellStyle name="Normální 21 13 7 3" xfId="22114" xr:uid="{00000000-0005-0000-0000-000078270000}"/>
    <cellStyle name="Normální 21 13 8" xfId="7987" xr:uid="{00000000-0005-0000-0000-000079270000}"/>
    <cellStyle name="Normální 21 13 8 2" xfId="25232" xr:uid="{00000000-0005-0000-0000-00007A270000}"/>
    <cellStyle name="Normální 21 13 9" xfId="11028" xr:uid="{00000000-0005-0000-0000-00007B270000}"/>
    <cellStyle name="Normální 21 13 9 2" xfId="28225" xr:uid="{00000000-0005-0000-0000-00007C270000}"/>
    <cellStyle name="Normální 21 14" xfId="2220" xr:uid="{00000000-0005-0000-0000-00007D270000}"/>
    <cellStyle name="Normální 21 14 10" xfId="21095" xr:uid="{00000000-0005-0000-0000-00007E270000}"/>
    <cellStyle name="Normální 21 14 2" xfId="2538" xr:uid="{00000000-0005-0000-0000-00007F270000}"/>
    <cellStyle name="Normální 21 14 2 2" xfId="3089" xr:uid="{00000000-0005-0000-0000-000080270000}"/>
    <cellStyle name="Normální 21 14 2 2 2" xfId="17584" xr:uid="{00000000-0005-0000-0000-000081270000}"/>
    <cellStyle name="Normální 21 14 2 2 2 2" xfId="34653" xr:uid="{00000000-0005-0000-0000-000082270000}"/>
    <cellStyle name="Normální 21 14 2 2 3" xfId="21863" xr:uid="{00000000-0005-0000-0000-000083270000}"/>
    <cellStyle name="Normální 21 14 2 3" xfId="5518" xr:uid="{00000000-0005-0000-0000-000084270000}"/>
    <cellStyle name="Normální 21 14 2 3 2" xfId="22999" xr:uid="{00000000-0005-0000-0000-000085270000}"/>
    <cellStyle name="Normální 21 14 2 4" xfId="8821" xr:uid="{00000000-0005-0000-0000-000086270000}"/>
    <cellStyle name="Normální 21 14 2 4 2" xfId="26050" xr:uid="{00000000-0005-0000-0000-000087270000}"/>
    <cellStyle name="Normální 21 14 2 5" xfId="11877" xr:uid="{00000000-0005-0000-0000-000088270000}"/>
    <cellStyle name="Normální 21 14 2 5 2" xfId="29043" xr:uid="{00000000-0005-0000-0000-000089270000}"/>
    <cellStyle name="Normální 21 14 2 6" xfId="14938" xr:uid="{00000000-0005-0000-0000-00008A270000}"/>
    <cellStyle name="Normální 21 14 2 6 2" xfId="32036" xr:uid="{00000000-0005-0000-0000-00008B270000}"/>
    <cellStyle name="Normální 21 14 2 7" xfId="21351" xr:uid="{00000000-0005-0000-0000-00008C270000}"/>
    <cellStyle name="Normální 21 14 3" xfId="2832" xr:uid="{00000000-0005-0000-0000-00008D270000}"/>
    <cellStyle name="Normální 21 14 3 2" xfId="5977" xr:uid="{00000000-0005-0000-0000-00008E270000}"/>
    <cellStyle name="Normální 21 14 3 2 2" xfId="17585" xr:uid="{00000000-0005-0000-0000-00008F270000}"/>
    <cellStyle name="Normální 21 14 3 2 2 2" xfId="34654" xr:uid="{00000000-0005-0000-0000-000090270000}"/>
    <cellStyle name="Normální 21 14 3 2 3" xfId="23437" xr:uid="{00000000-0005-0000-0000-000091270000}"/>
    <cellStyle name="Normální 21 14 3 3" xfId="9209" xr:uid="{00000000-0005-0000-0000-000092270000}"/>
    <cellStyle name="Normální 21 14 3 3 2" xfId="26438" xr:uid="{00000000-0005-0000-0000-000093270000}"/>
    <cellStyle name="Normální 21 14 3 4" xfId="12267" xr:uid="{00000000-0005-0000-0000-000094270000}"/>
    <cellStyle name="Normální 21 14 3 4 2" xfId="29431" xr:uid="{00000000-0005-0000-0000-000095270000}"/>
    <cellStyle name="Normální 21 14 3 5" xfId="15326" xr:uid="{00000000-0005-0000-0000-000096270000}"/>
    <cellStyle name="Normální 21 14 3 5 2" xfId="32424" xr:uid="{00000000-0005-0000-0000-000097270000}"/>
    <cellStyle name="Normální 21 14 3 6" xfId="21607" xr:uid="{00000000-0005-0000-0000-000098270000}"/>
    <cellStyle name="Normální 21 14 4" xfId="6604" xr:uid="{00000000-0005-0000-0000-000099270000}"/>
    <cellStyle name="Normální 21 14 4 2" xfId="9812" xr:uid="{00000000-0005-0000-0000-00009A270000}"/>
    <cellStyle name="Normální 21 14 4 2 2" xfId="17586" xr:uid="{00000000-0005-0000-0000-00009B270000}"/>
    <cellStyle name="Normální 21 14 4 2 2 2" xfId="34655" xr:uid="{00000000-0005-0000-0000-00009C270000}"/>
    <cellStyle name="Normální 21 14 4 2 3" xfId="27040" xr:uid="{00000000-0005-0000-0000-00009D270000}"/>
    <cellStyle name="Normální 21 14 4 3" xfId="12870" xr:uid="{00000000-0005-0000-0000-00009E270000}"/>
    <cellStyle name="Normální 21 14 4 3 2" xfId="30034" xr:uid="{00000000-0005-0000-0000-00009F270000}"/>
    <cellStyle name="Normální 21 14 4 4" xfId="15928" xr:uid="{00000000-0005-0000-0000-0000A0270000}"/>
    <cellStyle name="Normální 21 14 4 4 2" xfId="33026" xr:uid="{00000000-0005-0000-0000-0000A1270000}"/>
    <cellStyle name="Normální 21 14 4 5" xfId="24039" xr:uid="{00000000-0005-0000-0000-0000A2270000}"/>
    <cellStyle name="Normální 21 14 5" xfId="7218" xr:uid="{00000000-0005-0000-0000-0000A3270000}"/>
    <cellStyle name="Normální 21 14 5 2" xfId="10412" xr:uid="{00000000-0005-0000-0000-0000A4270000}"/>
    <cellStyle name="Normální 21 14 5 2 2" xfId="17587" xr:uid="{00000000-0005-0000-0000-0000A5270000}"/>
    <cellStyle name="Normální 21 14 5 2 2 2" xfId="34656" xr:uid="{00000000-0005-0000-0000-0000A6270000}"/>
    <cellStyle name="Normální 21 14 5 2 3" xfId="27640" xr:uid="{00000000-0005-0000-0000-0000A7270000}"/>
    <cellStyle name="Normální 21 14 5 3" xfId="13470" xr:uid="{00000000-0005-0000-0000-0000A8270000}"/>
    <cellStyle name="Normální 21 14 5 3 2" xfId="30634" xr:uid="{00000000-0005-0000-0000-0000A9270000}"/>
    <cellStyle name="Normální 21 14 5 4" xfId="16528" xr:uid="{00000000-0005-0000-0000-0000AA270000}"/>
    <cellStyle name="Normální 21 14 5 4 2" xfId="33626" xr:uid="{00000000-0005-0000-0000-0000AB270000}"/>
    <cellStyle name="Normální 21 14 5 5" xfId="24639" xr:uid="{00000000-0005-0000-0000-0000AC270000}"/>
    <cellStyle name="Normální 21 14 6" xfId="4155" xr:uid="{00000000-0005-0000-0000-0000AD270000}"/>
    <cellStyle name="Normální 21 14 6 2" xfId="17583" xr:uid="{00000000-0005-0000-0000-0000AE270000}"/>
    <cellStyle name="Normální 21 14 6 2 2" xfId="34652" xr:uid="{00000000-0005-0000-0000-0000AF270000}"/>
    <cellStyle name="Normální 21 14 6 3" xfId="22327" xr:uid="{00000000-0005-0000-0000-0000B0270000}"/>
    <cellStyle name="Normální 21 14 7" xfId="8185" xr:uid="{00000000-0005-0000-0000-0000B1270000}"/>
    <cellStyle name="Normální 21 14 7 2" xfId="25422" xr:uid="{00000000-0005-0000-0000-0000B2270000}"/>
    <cellStyle name="Normální 21 14 8" xfId="11236" xr:uid="{00000000-0005-0000-0000-0000B3270000}"/>
    <cellStyle name="Normální 21 14 8 2" xfId="28414" xr:uid="{00000000-0005-0000-0000-0000B4270000}"/>
    <cellStyle name="Normální 21 14 9" xfId="14306" xr:uid="{00000000-0005-0000-0000-0000B5270000}"/>
    <cellStyle name="Normální 21 14 9 2" xfId="31409" xr:uid="{00000000-0005-0000-0000-0000B6270000}"/>
    <cellStyle name="Normální 21 15" xfId="2274" xr:uid="{00000000-0005-0000-0000-0000B7270000}"/>
    <cellStyle name="Normální 21 15 10" xfId="21130" xr:uid="{00000000-0005-0000-0000-0000B8270000}"/>
    <cellStyle name="Normální 21 15 2" xfId="2574" xr:uid="{00000000-0005-0000-0000-0000B9270000}"/>
    <cellStyle name="Normální 21 15 2 2" xfId="3124" xr:uid="{00000000-0005-0000-0000-0000BA270000}"/>
    <cellStyle name="Normální 21 15 2 2 2" xfId="17589" xr:uid="{00000000-0005-0000-0000-0000BB270000}"/>
    <cellStyle name="Normální 21 15 2 2 2 2" xfId="34658" xr:uid="{00000000-0005-0000-0000-0000BC270000}"/>
    <cellStyle name="Normální 21 15 2 2 3" xfId="21898" xr:uid="{00000000-0005-0000-0000-0000BD270000}"/>
    <cellStyle name="Normální 21 15 2 3" xfId="5627" xr:uid="{00000000-0005-0000-0000-0000BE270000}"/>
    <cellStyle name="Normální 21 15 2 3 2" xfId="23108" xr:uid="{00000000-0005-0000-0000-0000BF270000}"/>
    <cellStyle name="Normální 21 15 2 4" xfId="8930" xr:uid="{00000000-0005-0000-0000-0000C0270000}"/>
    <cellStyle name="Normální 21 15 2 4 2" xfId="26159" xr:uid="{00000000-0005-0000-0000-0000C1270000}"/>
    <cellStyle name="Normální 21 15 2 5" xfId="11986" xr:uid="{00000000-0005-0000-0000-0000C2270000}"/>
    <cellStyle name="Normální 21 15 2 5 2" xfId="29152" xr:uid="{00000000-0005-0000-0000-0000C3270000}"/>
    <cellStyle name="Normální 21 15 2 6" xfId="15047" xr:uid="{00000000-0005-0000-0000-0000C4270000}"/>
    <cellStyle name="Normální 21 15 2 6 2" xfId="32145" xr:uid="{00000000-0005-0000-0000-0000C5270000}"/>
    <cellStyle name="Normální 21 15 2 7" xfId="21386" xr:uid="{00000000-0005-0000-0000-0000C6270000}"/>
    <cellStyle name="Normální 21 15 3" xfId="2868" xr:uid="{00000000-0005-0000-0000-0000C7270000}"/>
    <cellStyle name="Normální 21 15 3 2" xfId="5978" xr:uid="{00000000-0005-0000-0000-0000C8270000}"/>
    <cellStyle name="Normální 21 15 3 2 2" xfId="17590" xr:uid="{00000000-0005-0000-0000-0000C9270000}"/>
    <cellStyle name="Normální 21 15 3 2 2 2" xfId="34659" xr:uid="{00000000-0005-0000-0000-0000CA270000}"/>
    <cellStyle name="Normální 21 15 3 2 3" xfId="23438" xr:uid="{00000000-0005-0000-0000-0000CB270000}"/>
    <cellStyle name="Normální 21 15 3 3" xfId="9210" xr:uid="{00000000-0005-0000-0000-0000CC270000}"/>
    <cellStyle name="Normální 21 15 3 3 2" xfId="26439" xr:uid="{00000000-0005-0000-0000-0000CD270000}"/>
    <cellStyle name="Normální 21 15 3 4" xfId="12268" xr:uid="{00000000-0005-0000-0000-0000CE270000}"/>
    <cellStyle name="Normální 21 15 3 4 2" xfId="29432" xr:uid="{00000000-0005-0000-0000-0000CF270000}"/>
    <cellStyle name="Normální 21 15 3 5" xfId="15327" xr:uid="{00000000-0005-0000-0000-0000D0270000}"/>
    <cellStyle name="Normální 21 15 3 5 2" xfId="32425" xr:uid="{00000000-0005-0000-0000-0000D1270000}"/>
    <cellStyle name="Normální 21 15 3 6" xfId="21642" xr:uid="{00000000-0005-0000-0000-0000D2270000}"/>
    <cellStyle name="Normální 21 15 4" xfId="6605" xr:uid="{00000000-0005-0000-0000-0000D3270000}"/>
    <cellStyle name="Normální 21 15 4 2" xfId="9813" xr:uid="{00000000-0005-0000-0000-0000D4270000}"/>
    <cellStyle name="Normální 21 15 4 2 2" xfId="17591" xr:uid="{00000000-0005-0000-0000-0000D5270000}"/>
    <cellStyle name="Normální 21 15 4 2 2 2" xfId="34660" xr:uid="{00000000-0005-0000-0000-0000D6270000}"/>
    <cellStyle name="Normální 21 15 4 2 3" xfId="27041" xr:uid="{00000000-0005-0000-0000-0000D7270000}"/>
    <cellStyle name="Normální 21 15 4 3" xfId="12871" xr:uid="{00000000-0005-0000-0000-0000D8270000}"/>
    <cellStyle name="Normální 21 15 4 3 2" xfId="30035" xr:uid="{00000000-0005-0000-0000-0000D9270000}"/>
    <cellStyle name="Normální 21 15 4 4" xfId="15929" xr:uid="{00000000-0005-0000-0000-0000DA270000}"/>
    <cellStyle name="Normální 21 15 4 4 2" xfId="33027" xr:uid="{00000000-0005-0000-0000-0000DB270000}"/>
    <cellStyle name="Normální 21 15 4 5" xfId="24040" xr:uid="{00000000-0005-0000-0000-0000DC270000}"/>
    <cellStyle name="Normální 21 15 5" xfId="7219" xr:uid="{00000000-0005-0000-0000-0000DD270000}"/>
    <cellStyle name="Normální 21 15 5 2" xfId="10413" xr:uid="{00000000-0005-0000-0000-0000DE270000}"/>
    <cellStyle name="Normální 21 15 5 2 2" xfId="17592" xr:uid="{00000000-0005-0000-0000-0000DF270000}"/>
    <cellStyle name="Normální 21 15 5 2 2 2" xfId="34661" xr:uid="{00000000-0005-0000-0000-0000E0270000}"/>
    <cellStyle name="Normální 21 15 5 2 3" xfId="27641" xr:uid="{00000000-0005-0000-0000-0000E1270000}"/>
    <cellStyle name="Normální 21 15 5 3" xfId="13471" xr:uid="{00000000-0005-0000-0000-0000E2270000}"/>
    <cellStyle name="Normální 21 15 5 3 2" xfId="30635" xr:uid="{00000000-0005-0000-0000-0000E3270000}"/>
    <cellStyle name="Normální 21 15 5 4" xfId="16529" xr:uid="{00000000-0005-0000-0000-0000E4270000}"/>
    <cellStyle name="Normální 21 15 5 4 2" xfId="33627" xr:uid="{00000000-0005-0000-0000-0000E5270000}"/>
    <cellStyle name="Normální 21 15 5 5" xfId="24640" xr:uid="{00000000-0005-0000-0000-0000E6270000}"/>
    <cellStyle name="Normální 21 15 6" xfId="4281" xr:uid="{00000000-0005-0000-0000-0000E7270000}"/>
    <cellStyle name="Normální 21 15 6 2" xfId="17588" xr:uid="{00000000-0005-0000-0000-0000E8270000}"/>
    <cellStyle name="Normální 21 15 6 2 2" xfId="34657" xr:uid="{00000000-0005-0000-0000-0000E9270000}"/>
    <cellStyle name="Normální 21 15 6 3" xfId="22436" xr:uid="{00000000-0005-0000-0000-0000EA270000}"/>
    <cellStyle name="Normální 21 15 7" xfId="8294" xr:uid="{00000000-0005-0000-0000-0000EB270000}"/>
    <cellStyle name="Normální 21 15 7 2" xfId="25531" xr:uid="{00000000-0005-0000-0000-0000EC270000}"/>
    <cellStyle name="Normální 21 15 8" xfId="11345" xr:uid="{00000000-0005-0000-0000-0000ED270000}"/>
    <cellStyle name="Normální 21 15 8 2" xfId="28523" xr:uid="{00000000-0005-0000-0000-0000EE270000}"/>
    <cellStyle name="Normální 21 15 9" xfId="14415" xr:uid="{00000000-0005-0000-0000-0000EF270000}"/>
    <cellStyle name="Normální 21 15 9 2" xfId="31518" xr:uid="{00000000-0005-0000-0000-0000F0270000}"/>
    <cellStyle name="Normální 21 16" xfId="2325" xr:uid="{00000000-0005-0000-0000-0000F1270000}"/>
    <cellStyle name="Normální 21 17" xfId="1733" xr:uid="{00000000-0005-0000-0000-0000F2270000}"/>
    <cellStyle name="Normální 21 17 2" xfId="5967" xr:uid="{00000000-0005-0000-0000-0000F3270000}"/>
    <cellStyle name="Normální 21 17 2 2" xfId="17593" xr:uid="{00000000-0005-0000-0000-0000F4270000}"/>
    <cellStyle name="Normální 21 17 2 2 2" xfId="34662" xr:uid="{00000000-0005-0000-0000-0000F5270000}"/>
    <cellStyle name="Normální 21 17 2 3" xfId="23427" xr:uid="{00000000-0005-0000-0000-0000F6270000}"/>
    <cellStyle name="Normální 21 17 3" xfId="9199" xr:uid="{00000000-0005-0000-0000-0000F7270000}"/>
    <cellStyle name="Normální 21 17 3 2" xfId="26428" xr:uid="{00000000-0005-0000-0000-0000F8270000}"/>
    <cellStyle name="Normální 21 17 4" xfId="12257" xr:uid="{00000000-0005-0000-0000-0000F9270000}"/>
    <cellStyle name="Normální 21 17 4 2" xfId="29421" xr:uid="{00000000-0005-0000-0000-0000FA270000}"/>
    <cellStyle name="Normální 21 17 5" xfId="15316" xr:uid="{00000000-0005-0000-0000-0000FB270000}"/>
    <cellStyle name="Normální 21 17 5 2" xfId="32414" xr:uid="{00000000-0005-0000-0000-0000FC270000}"/>
    <cellStyle name="Normální 21 18" xfId="6593" xr:uid="{00000000-0005-0000-0000-0000FD270000}"/>
    <cellStyle name="Normální 21 18 2" xfId="9801" xr:uid="{00000000-0005-0000-0000-0000FE270000}"/>
    <cellStyle name="Normální 21 18 2 2" xfId="17594" xr:uid="{00000000-0005-0000-0000-0000FF270000}"/>
    <cellStyle name="Normální 21 18 2 2 2" xfId="34663" xr:uid="{00000000-0005-0000-0000-000000280000}"/>
    <cellStyle name="Normální 21 18 2 3" xfId="27029" xr:uid="{00000000-0005-0000-0000-000001280000}"/>
    <cellStyle name="Normální 21 18 3" xfId="12859" xr:uid="{00000000-0005-0000-0000-000002280000}"/>
    <cellStyle name="Normální 21 18 3 2" xfId="30023" xr:uid="{00000000-0005-0000-0000-000003280000}"/>
    <cellStyle name="Normální 21 18 4" xfId="15917" xr:uid="{00000000-0005-0000-0000-000004280000}"/>
    <cellStyle name="Normální 21 18 4 2" xfId="33015" xr:uid="{00000000-0005-0000-0000-000005280000}"/>
    <cellStyle name="Normální 21 18 5" xfId="24028" xr:uid="{00000000-0005-0000-0000-000006280000}"/>
    <cellStyle name="Normální 21 19" xfId="7207" xr:uid="{00000000-0005-0000-0000-000007280000}"/>
    <cellStyle name="Normální 21 19 2" xfId="10401" xr:uid="{00000000-0005-0000-0000-000008280000}"/>
    <cellStyle name="Normální 21 19 2 2" xfId="17595" xr:uid="{00000000-0005-0000-0000-000009280000}"/>
    <cellStyle name="Normální 21 19 2 2 2" xfId="34664" xr:uid="{00000000-0005-0000-0000-00000A280000}"/>
    <cellStyle name="Normální 21 19 2 3" xfId="27629" xr:uid="{00000000-0005-0000-0000-00000B280000}"/>
    <cellStyle name="Normální 21 19 3" xfId="13459" xr:uid="{00000000-0005-0000-0000-00000C280000}"/>
    <cellStyle name="Normální 21 19 3 2" xfId="30623" xr:uid="{00000000-0005-0000-0000-00000D280000}"/>
    <cellStyle name="Normální 21 19 4" xfId="16517" xr:uid="{00000000-0005-0000-0000-00000E280000}"/>
    <cellStyle name="Normální 21 19 4 2" xfId="33615" xr:uid="{00000000-0005-0000-0000-00000F280000}"/>
    <cellStyle name="Normální 21 19 5" xfId="24628" xr:uid="{00000000-0005-0000-0000-000010280000}"/>
    <cellStyle name="Normální 21 2" xfId="261" xr:uid="{00000000-0005-0000-0000-000011280000}"/>
    <cellStyle name="normální 21 2 2" xfId="1541" xr:uid="{00000000-0005-0000-0000-000012280000}"/>
    <cellStyle name="normální 21 2 2 2" xfId="3589" xr:uid="{00000000-0005-0000-0000-000013280000}"/>
    <cellStyle name="normální 21 2 3" xfId="3590" xr:uid="{00000000-0005-0000-0000-000014280000}"/>
    <cellStyle name="Normální 21 20" xfId="3192" xr:uid="{00000000-0005-0000-0000-000015280000}"/>
    <cellStyle name="Normální 21 20 2" xfId="17596" xr:uid="{00000000-0005-0000-0000-000016280000}"/>
    <cellStyle name="Normální 21 20 3" xfId="21934" xr:uid="{00000000-0005-0000-0000-000017280000}"/>
    <cellStyle name="Normální 21 21" xfId="7886" xr:uid="{00000000-0005-0000-0000-000018280000}"/>
    <cellStyle name="Normální 21 21 2" xfId="25138" xr:uid="{00000000-0005-0000-0000-000019280000}"/>
    <cellStyle name="Normální 21 22" xfId="10920" xr:uid="{00000000-0005-0000-0000-00001A280000}"/>
    <cellStyle name="Normální 21 22 2" xfId="28130" xr:uid="{00000000-0005-0000-0000-00001B280000}"/>
    <cellStyle name="Normální 21 23" xfId="14009" xr:uid="{00000000-0005-0000-0000-00001C280000}"/>
    <cellStyle name="Normální 21 23 2" xfId="31128" xr:uid="{00000000-0005-0000-0000-00001D280000}"/>
    <cellStyle name="normální 21 24" xfId="37058" xr:uid="{00000000-0005-0000-0000-00001E280000}"/>
    <cellStyle name="Normální 21 3" xfId="1542" xr:uid="{00000000-0005-0000-0000-00001F280000}"/>
    <cellStyle name="Normální 21 3 10" xfId="2630" xr:uid="{00000000-0005-0000-0000-000020280000}"/>
    <cellStyle name="Normální 21 3 10 2" xfId="5979" xr:uid="{00000000-0005-0000-0000-000021280000}"/>
    <cellStyle name="Normální 21 3 10 2 2" xfId="17598" xr:uid="{00000000-0005-0000-0000-000022280000}"/>
    <cellStyle name="Normální 21 3 10 2 2 2" xfId="34666" xr:uid="{00000000-0005-0000-0000-000023280000}"/>
    <cellStyle name="Normální 21 3 10 2 3" xfId="23439" xr:uid="{00000000-0005-0000-0000-000024280000}"/>
    <cellStyle name="Normální 21 3 10 3" xfId="9211" xr:uid="{00000000-0005-0000-0000-000025280000}"/>
    <cellStyle name="Normální 21 3 10 3 2" xfId="26440" xr:uid="{00000000-0005-0000-0000-000026280000}"/>
    <cellStyle name="Normální 21 3 10 4" xfId="12269" xr:uid="{00000000-0005-0000-0000-000027280000}"/>
    <cellStyle name="Normální 21 3 10 4 2" xfId="29433" xr:uid="{00000000-0005-0000-0000-000028280000}"/>
    <cellStyle name="Normální 21 3 10 5" xfId="15328" xr:uid="{00000000-0005-0000-0000-000029280000}"/>
    <cellStyle name="Normální 21 3 10 5 2" xfId="32426" xr:uid="{00000000-0005-0000-0000-00002A280000}"/>
    <cellStyle name="Normální 21 3 10 6" xfId="21420" xr:uid="{00000000-0005-0000-0000-00002B280000}"/>
    <cellStyle name="Normální 21 3 11" xfId="6606" xr:uid="{00000000-0005-0000-0000-00002C280000}"/>
    <cellStyle name="Normální 21 3 11 2" xfId="9814" xr:uid="{00000000-0005-0000-0000-00002D280000}"/>
    <cellStyle name="Normální 21 3 11 2 2" xfId="17599" xr:uid="{00000000-0005-0000-0000-00002E280000}"/>
    <cellStyle name="Normální 21 3 11 2 2 2" xfId="34667" xr:uid="{00000000-0005-0000-0000-00002F280000}"/>
    <cellStyle name="Normální 21 3 11 2 3" xfId="27042" xr:uid="{00000000-0005-0000-0000-000030280000}"/>
    <cellStyle name="Normální 21 3 11 3" xfId="12872" xr:uid="{00000000-0005-0000-0000-000031280000}"/>
    <cellStyle name="Normální 21 3 11 3 2" xfId="30036" xr:uid="{00000000-0005-0000-0000-000032280000}"/>
    <cellStyle name="Normální 21 3 11 4" xfId="15930" xr:uid="{00000000-0005-0000-0000-000033280000}"/>
    <cellStyle name="Normální 21 3 11 4 2" xfId="33028" xr:uid="{00000000-0005-0000-0000-000034280000}"/>
    <cellStyle name="Normální 21 3 11 5" xfId="24041" xr:uid="{00000000-0005-0000-0000-000035280000}"/>
    <cellStyle name="Normální 21 3 12" xfId="7220" xr:uid="{00000000-0005-0000-0000-000036280000}"/>
    <cellStyle name="Normální 21 3 12 2" xfId="10414" xr:uid="{00000000-0005-0000-0000-000037280000}"/>
    <cellStyle name="Normální 21 3 12 2 2" xfId="17600" xr:uid="{00000000-0005-0000-0000-000038280000}"/>
    <cellStyle name="Normální 21 3 12 2 2 2" xfId="34668" xr:uid="{00000000-0005-0000-0000-000039280000}"/>
    <cellStyle name="Normální 21 3 12 2 3" xfId="27642" xr:uid="{00000000-0005-0000-0000-00003A280000}"/>
    <cellStyle name="Normální 21 3 12 3" xfId="13472" xr:uid="{00000000-0005-0000-0000-00003B280000}"/>
    <cellStyle name="Normální 21 3 12 3 2" xfId="30636" xr:uid="{00000000-0005-0000-0000-00003C280000}"/>
    <cellStyle name="Normální 21 3 12 4" xfId="16530" xr:uid="{00000000-0005-0000-0000-00003D280000}"/>
    <cellStyle name="Normální 21 3 12 4 2" xfId="33628" xr:uid="{00000000-0005-0000-0000-00003E280000}"/>
    <cellStyle name="Normální 21 3 12 5" xfId="24641" xr:uid="{00000000-0005-0000-0000-00003F280000}"/>
    <cellStyle name="Normální 21 3 13" xfId="3193" xr:uid="{00000000-0005-0000-0000-000040280000}"/>
    <cellStyle name="Normální 21 3 13 2" xfId="17597" xr:uid="{00000000-0005-0000-0000-000041280000}"/>
    <cellStyle name="Normální 21 3 13 2 2" xfId="34665" xr:uid="{00000000-0005-0000-0000-000042280000}"/>
    <cellStyle name="Normální 21 3 13 3" xfId="21935" xr:uid="{00000000-0005-0000-0000-000043280000}"/>
    <cellStyle name="Normální 21 3 14" xfId="7887" xr:uid="{00000000-0005-0000-0000-000044280000}"/>
    <cellStyle name="Normální 21 3 14 2" xfId="25139" xr:uid="{00000000-0005-0000-0000-000045280000}"/>
    <cellStyle name="Normální 21 3 15" xfId="10921" xr:uid="{00000000-0005-0000-0000-000046280000}"/>
    <cellStyle name="Normální 21 3 15 2" xfId="28131" xr:uid="{00000000-0005-0000-0000-000047280000}"/>
    <cellStyle name="Normální 21 3 16" xfId="14010" xr:uid="{00000000-0005-0000-0000-000048280000}"/>
    <cellStyle name="Normální 21 3 16 2" xfId="31129" xr:uid="{00000000-0005-0000-0000-000049280000}"/>
    <cellStyle name="Normální 21 3 17" xfId="20851" xr:uid="{00000000-0005-0000-0000-00004A280000}"/>
    <cellStyle name="Normální 21 3 2" xfId="1884" xr:uid="{00000000-0005-0000-0000-00004B280000}"/>
    <cellStyle name="Normální 21 3 2 10" xfId="10970" xr:uid="{00000000-0005-0000-0000-00004C280000}"/>
    <cellStyle name="Normální 21 3 2 10 2" xfId="28169" xr:uid="{00000000-0005-0000-0000-00004D280000}"/>
    <cellStyle name="Normální 21 3 2 11" xfId="14056" xr:uid="{00000000-0005-0000-0000-00004E280000}"/>
    <cellStyle name="Normální 21 3 2 11 2" xfId="31167" xr:uid="{00000000-0005-0000-0000-00004F280000}"/>
    <cellStyle name="Normální 21 3 2 12" xfId="20956" xr:uid="{00000000-0005-0000-0000-000050280000}"/>
    <cellStyle name="Normální 21 3 2 2" xfId="2383" xr:uid="{00000000-0005-0000-0000-000051280000}"/>
    <cellStyle name="Normální 21 3 2 2 10" xfId="14218" xr:uid="{00000000-0005-0000-0000-000052280000}"/>
    <cellStyle name="Normální 21 3 2 2 10 2" xfId="31321" xr:uid="{00000000-0005-0000-0000-000053280000}"/>
    <cellStyle name="Normální 21 3 2 2 11" xfId="21212" xr:uid="{00000000-0005-0000-0000-000054280000}"/>
    <cellStyle name="Normální 21 3 2 2 2" xfId="2949" xr:uid="{00000000-0005-0000-0000-000055280000}"/>
    <cellStyle name="Normální 21 3 2 2 2 10" xfId="21724" xr:uid="{00000000-0005-0000-0000-000056280000}"/>
    <cellStyle name="Normální 21 3 2 2 2 2" xfId="5530" xr:uid="{00000000-0005-0000-0000-000057280000}"/>
    <cellStyle name="Normální 21 3 2 2 2 2 2" xfId="8833" xr:uid="{00000000-0005-0000-0000-000058280000}"/>
    <cellStyle name="Normální 21 3 2 2 2 2 2 2" xfId="17604" xr:uid="{00000000-0005-0000-0000-000059280000}"/>
    <cellStyle name="Normální 21 3 2 2 2 2 2 2 2" xfId="34672" xr:uid="{00000000-0005-0000-0000-00005A280000}"/>
    <cellStyle name="Normální 21 3 2 2 2 2 2 3" xfId="26062" xr:uid="{00000000-0005-0000-0000-00005B280000}"/>
    <cellStyle name="Normální 21 3 2 2 2 2 3" xfId="11889" xr:uid="{00000000-0005-0000-0000-00005C280000}"/>
    <cellStyle name="Normální 21 3 2 2 2 2 3 2" xfId="29055" xr:uid="{00000000-0005-0000-0000-00005D280000}"/>
    <cellStyle name="Normální 21 3 2 2 2 2 4" xfId="14950" xr:uid="{00000000-0005-0000-0000-00005E280000}"/>
    <cellStyle name="Normální 21 3 2 2 2 2 4 2" xfId="32048" xr:uid="{00000000-0005-0000-0000-00005F280000}"/>
    <cellStyle name="Normální 21 3 2 2 2 2 5" xfId="23011" xr:uid="{00000000-0005-0000-0000-000060280000}"/>
    <cellStyle name="Normální 21 3 2 2 2 3" xfId="5982" xr:uid="{00000000-0005-0000-0000-000061280000}"/>
    <cellStyle name="Normální 21 3 2 2 2 3 2" xfId="9214" xr:uid="{00000000-0005-0000-0000-000062280000}"/>
    <cellStyle name="Normální 21 3 2 2 2 3 2 2" xfId="17605" xr:uid="{00000000-0005-0000-0000-000063280000}"/>
    <cellStyle name="Normální 21 3 2 2 2 3 2 2 2" xfId="34673" xr:uid="{00000000-0005-0000-0000-000064280000}"/>
    <cellStyle name="Normální 21 3 2 2 2 3 2 3" xfId="26443" xr:uid="{00000000-0005-0000-0000-000065280000}"/>
    <cellStyle name="Normální 21 3 2 2 2 3 3" xfId="12272" xr:uid="{00000000-0005-0000-0000-000066280000}"/>
    <cellStyle name="Normální 21 3 2 2 2 3 3 2" xfId="29436" xr:uid="{00000000-0005-0000-0000-000067280000}"/>
    <cellStyle name="Normální 21 3 2 2 2 3 4" xfId="15331" xr:uid="{00000000-0005-0000-0000-000068280000}"/>
    <cellStyle name="Normální 21 3 2 2 2 3 4 2" xfId="32429" xr:uid="{00000000-0005-0000-0000-000069280000}"/>
    <cellStyle name="Normální 21 3 2 2 2 3 5" xfId="23442" xr:uid="{00000000-0005-0000-0000-00006A280000}"/>
    <cellStyle name="Normální 21 3 2 2 2 4" xfId="6609" xr:uid="{00000000-0005-0000-0000-00006B280000}"/>
    <cellStyle name="Normální 21 3 2 2 2 4 2" xfId="9817" xr:uid="{00000000-0005-0000-0000-00006C280000}"/>
    <cellStyle name="Normální 21 3 2 2 2 4 2 2" xfId="17606" xr:uid="{00000000-0005-0000-0000-00006D280000}"/>
    <cellStyle name="Normální 21 3 2 2 2 4 2 2 2" xfId="34674" xr:uid="{00000000-0005-0000-0000-00006E280000}"/>
    <cellStyle name="Normální 21 3 2 2 2 4 2 3" xfId="27045" xr:uid="{00000000-0005-0000-0000-00006F280000}"/>
    <cellStyle name="Normální 21 3 2 2 2 4 3" xfId="12875" xr:uid="{00000000-0005-0000-0000-000070280000}"/>
    <cellStyle name="Normální 21 3 2 2 2 4 3 2" xfId="30039" xr:uid="{00000000-0005-0000-0000-000071280000}"/>
    <cellStyle name="Normální 21 3 2 2 2 4 4" xfId="15933" xr:uid="{00000000-0005-0000-0000-000072280000}"/>
    <cellStyle name="Normální 21 3 2 2 2 4 4 2" xfId="33031" xr:uid="{00000000-0005-0000-0000-000073280000}"/>
    <cellStyle name="Normální 21 3 2 2 2 4 5" xfId="24044" xr:uid="{00000000-0005-0000-0000-000074280000}"/>
    <cellStyle name="Normální 21 3 2 2 2 5" xfId="7223" xr:uid="{00000000-0005-0000-0000-000075280000}"/>
    <cellStyle name="Normální 21 3 2 2 2 5 2" xfId="10417" xr:uid="{00000000-0005-0000-0000-000076280000}"/>
    <cellStyle name="Normální 21 3 2 2 2 5 2 2" xfId="17607" xr:uid="{00000000-0005-0000-0000-000077280000}"/>
    <cellStyle name="Normální 21 3 2 2 2 5 2 2 2" xfId="34675" xr:uid="{00000000-0005-0000-0000-000078280000}"/>
    <cellStyle name="Normální 21 3 2 2 2 5 2 3" xfId="27645" xr:uid="{00000000-0005-0000-0000-000079280000}"/>
    <cellStyle name="Normální 21 3 2 2 2 5 3" xfId="13475" xr:uid="{00000000-0005-0000-0000-00007A280000}"/>
    <cellStyle name="Normální 21 3 2 2 2 5 3 2" xfId="30639" xr:uid="{00000000-0005-0000-0000-00007B280000}"/>
    <cellStyle name="Normální 21 3 2 2 2 5 4" xfId="16533" xr:uid="{00000000-0005-0000-0000-00007C280000}"/>
    <cellStyle name="Normální 21 3 2 2 2 5 4 2" xfId="33631" xr:uid="{00000000-0005-0000-0000-00007D280000}"/>
    <cellStyle name="Normální 21 3 2 2 2 5 5" xfId="24644" xr:uid="{00000000-0005-0000-0000-00007E280000}"/>
    <cellStyle name="Normální 21 3 2 2 2 6" xfId="4168" xr:uid="{00000000-0005-0000-0000-00007F280000}"/>
    <cellStyle name="Normální 21 3 2 2 2 6 2" xfId="17603" xr:uid="{00000000-0005-0000-0000-000080280000}"/>
    <cellStyle name="Normální 21 3 2 2 2 6 2 2" xfId="34671" xr:uid="{00000000-0005-0000-0000-000081280000}"/>
    <cellStyle name="Normální 21 3 2 2 2 6 3" xfId="22339" xr:uid="{00000000-0005-0000-0000-000082280000}"/>
    <cellStyle name="Normální 21 3 2 2 2 7" xfId="8197" xr:uid="{00000000-0005-0000-0000-000083280000}"/>
    <cellStyle name="Normální 21 3 2 2 2 7 2" xfId="25434" xr:uid="{00000000-0005-0000-0000-000084280000}"/>
    <cellStyle name="Normální 21 3 2 2 2 8" xfId="11248" xr:uid="{00000000-0005-0000-0000-000085280000}"/>
    <cellStyle name="Normální 21 3 2 2 2 8 2" xfId="28426" xr:uid="{00000000-0005-0000-0000-000086280000}"/>
    <cellStyle name="Normální 21 3 2 2 2 9" xfId="14318" xr:uid="{00000000-0005-0000-0000-000087280000}"/>
    <cellStyle name="Normální 21 3 2 2 2 9 2" xfId="31421" xr:uid="{00000000-0005-0000-0000-000088280000}"/>
    <cellStyle name="Normální 21 3 2 2 3" xfId="5427" xr:uid="{00000000-0005-0000-0000-000089280000}"/>
    <cellStyle name="Normální 21 3 2 2 3 2" xfId="8733" xr:uid="{00000000-0005-0000-0000-00008A280000}"/>
    <cellStyle name="Normální 21 3 2 2 3 2 2" xfId="17608" xr:uid="{00000000-0005-0000-0000-00008B280000}"/>
    <cellStyle name="Normální 21 3 2 2 3 2 2 2" xfId="34676" xr:uid="{00000000-0005-0000-0000-00008C280000}"/>
    <cellStyle name="Normální 21 3 2 2 3 2 3" xfId="25962" xr:uid="{00000000-0005-0000-0000-00008D280000}"/>
    <cellStyle name="Normální 21 3 2 2 3 3" xfId="11789" xr:uid="{00000000-0005-0000-0000-00008E280000}"/>
    <cellStyle name="Normální 21 3 2 2 3 3 2" xfId="28955" xr:uid="{00000000-0005-0000-0000-00008F280000}"/>
    <cellStyle name="Normální 21 3 2 2 3 4" xfId="14850" xr:uid="{00000000-0005-0000-0000-000090280000}"/>
    <cellStyle name="Normální 21 3 2 2 3 4 2" xfId="31948" xr:uid="{00000000-0005-0000-0000-000091280000}"/>
    <cellStyle name="Normální 21 3 2 2 3 5" xfId="22908" xr:uid="{00000000-0005-0000-0000-000092280000}"/>
    <cellStyle name="Normální 21 3 2 2 4" xfId="5981" xr:uid="{00000000-0005-0000-0000-000093280000}"/>
    <cellStyle name="Normální 21 3 2 2 4 2" xfId="9213" xr:uid="{00000000-0005-0000-0000-000094280000}"/>
    <cellStyle name="Normální 21 3 2 2 4 2 2" xfId="17609" xr:uid="{00000000-0005-0000-0000-000095280000}"/>
    <cellStyle name="Normální 21 3 2 2 4 2 2 2" xfId="34677" xr:uid="{00000000-0005-0000-0000-000096280000}"/>
    <cellStyle name="Normální 21 3 2 2 4 2 3" xfId="26442" xr:uid="{00000000-0005-0000-0000-000097280000}"/>
    <cellStyle name="Normální 21 3 2 2 4 3" xfId="12271" xr:uid="{00000000-0005-0000-0000-000098280000}"/>
    <cellStyle name="Normální 21 3 2 2 4 3 2" xfId="29435" xr:uid="{00000000-0005-0000-0000-000099280000}"/>
    <cellStyle name="Normální 21 3 2 2 4 4" xfId="15330" xr:uid="{00000000-0005-0000-0000-00009A280000}"/>
    <cellStyle name="Normální 21 3 2 2 4 4 2" xfId="32428" xr:uid="{00000000-0005-0000-0000-00009B280000}"/>
    <cellStyle name="Normální 21 3 2 2 4 5" xfId="23441" xr:uid="{00000000-0005-0000-0000-00009C280000}"/>
    <cellStyle name="Normální 21 3 2 2 5" xfId="6608" xr:uid="{00000000-0005-0000-0000-00009D280000}"/>
    <cellStyle name="Normální 21 3 2 2 5 2" xfId="9816" xr:uid="{00000000-0005-0000-0000-00009E280000}"/>
    <cellStyle name="Normální 21 3 2 2 5 2 2" xfId="17610" xr:uid="{00000000-0005-0000-0000-00009F280000}"/>
    <cellStyle name="Normální 21 3 2 2 5 2 2 2" xfId="34678" xr:uid="{00000000-0005-0000-0000-0000A0280000}"/>
    <cellStyle name="Normální 21 3 2 2 5 2 3" xfId="27044" xr:uid="{00000000-0005-0000-0000-0000A1280000}"/>
    <cellStyle name="Normální 21 3 2 2 5 3" xfId="12874" xr:uid="{00000000-0005-0000-0000-0000A2280000}"/>
    <cellStyle name="Normální 21 3 2 2 5 3 2" xfId="30038" xr:uid="{00000000-0005-0000-0000-0000A3280000}"/>
    <cellStyle name="Normální 21 3 2 2 5 4" xfId="15932" xr:uid="{00000000-0005-0000-0000-0000A4280000}"/>
    <cellStyle name="Normální 21 3 2 2 5 4 2" xfId="33030" xr:uid="{00000000-0005-0000-0000-0000A5280000}"/>
    <cellStyle name="Normální 21 3 2 2 5 5" xfId="24043" xr:uid="{00000000-0005-0000-0000-0000A6280000}"/>
    <cellStyle name="Normální 21 3 2 2 6" xfId="7222" xr:uid="{00000000-0005-0000-0000-0000A7280000}"/>
    <cellStyle name="Normální 21 3 2 2 6 2" xfId="10416" xr:uid="{00000000-0005-0000-0000-0000A8280000}"/>
    <cellStyle name="Normální 21 3 2 2 6 2 2" xfId="17611" xr:uid="{00000000-0005-0000-0000-0000A9280000}"/>
    <cellStyle name="Normální 21 3 2 2 6 2 2 2" xfId="34679" xr:uid="{00000000-0005-0000-0000-0000AA280000}"/>
    <cellStyle name="Normální 21 3 2 2 6 2 3" xfId="27644" xr:uid="{00000000-0005-0000-0000-0000AB280000}"/>
    <cellStyle name="Normální 21 3 2 2 6 3" xfId="13474" xr:uid="{00000000-0005-0000-0000-0000AC280000}"/>
    <cellStyle name="Normální 21 3 2 2 6 3 2" xfId="30638" xr:uid="{00000000-0005-0000-0000-0000AD280000}"/>
    <cellStyle name="Normální 21 3 2 2 6 4" xfId="16532" xr:uid="{00000000-0005-0000-0000-0000AE280000}"/>
    <cellStyle name="Normální 21 3 2 2 6 4 2" xfId="33630" xr:uid="{00000000-0005-0000-0000-0000AF280000}"/>
    <cellStyle name="Normální 21 3 2 2 6 5" xfId="24643" xr:uid="{00000000-0005-0000-0000-0000B0280000}"/>
    <cellStyle name="Normální 21 3 2 2 7" xfId="3955" xr:uid="{00000000-0005-0000-0000-0000B1280000}"/>
    <cellStyle name="Normální 21 3 2 2 7 2" xfId="17602" xr:uid="{00000000-0005-0000-0000-0000B2280000}"/>
    <cellStyle name="Normální 21 3 2 2 7 2 2" xfId="34670" xr:uid="{00000000-0005-0000-0000-0000B3280000}"/>
    <cellStyle name="Normální 21 3 2 2 7 3" xfId="22217" xr:uid="{00000000-0005-0000-0000-0000B4280000}"/>
    <cellStyle name="Normální 21 3 2 2 8" xfId="8094" xr:uid="{00000000-0005-0000-0000-0000B5280000}"/>
    <cellStyle name="Normální 21 3 2 2 8 2" xfId="25331" xr:uid="{00000000-0005-0000-0000-0000B6280000}"/>
    <cellStyle name="Normální 21 3 2 2 9" xfId="11140" xr:uid="{00000000-0005-0000-0000-0000B7280000}"/>
    <cellStyle name="Normální 21 3 2 2 9 2" xfId="28323" xr:uid="{00000000-0005-0000-0000-0000B8280000}"/>
    <cellStyle name="Normální 21 3 2 3" xfId="2689" xr:uid="{00000000-0005-0000-0000-0000B9280000}"/>
    <cellStyle name="Normální 21 3 2 3 10" xfId="21468" xr:uid="{00000000-0005-0000-0000-0000BA280000}"/>
    <cellStyle name="Normální 21 3 2 3 2" xfId="5529" xr:uid="{00000000-0005-0000-0000-0000BB280000}"/>
    <cellStyle name="Normální 21 3 2 3 2 2" xfId="8832" xr:uid="{00000000-0005-0000-0000-0000BC280000}"/>
    <cellStyle name="Normální 21 3 2 3 2 2 2" xfId="17613" xr:uid="{00000000-0005-0000-0000-0000BD280000}"/>
    <cellStyle name="Normální 21 3 2 3 2 2 2 2" xfId="34681" xr:uid="{00000000-0005-0000-0000-0000BE280000}"/>
    <cellStyle name="Normální 21 3 2 3 2 2 3" xfId="26061" xr:uid="{00000000-0005-0000-0000-0000BF280000}"/>
    <cellStyle name="Normální 21 3 2 3 2 3" xfId="11888" xr:uid="{00000000-0005-0000-0000-0000C0280000}"/>
    <cellStyle name="Normální 21 3 2 3 2 3 2" xfId="29054" xr:uid="{00000000-0005-0000-0000-0000C1280000}"/>
    <cellStyle name="Normální 21 3 2 3 2 4" xfId="14949" xr:uid="{00000000-0005-0000-0000-0000C2280000}"/>
    <cellStyle name="Normální 21 3 2 3 2 4 2" xfId="32047" xr:uid="{00000000-0005-0000-0000-0000C3280000}"/>
    <cellStyle name="Normální 21 3 2 3 2 5" xfId="23010" xr:uid="{00000000-0005-0000-0000-0000C4280000}"/>
    <cellStyle name="Normální 21 3 2 3 3" xfId="5983" xr:uid="{00000000-0005-0000-0000-0000C5280000}"/>
    <cellStyle name="Normální 21 3 2 3 3 2" xfId="9215" xr:uid="{00000000-0005-0000-0000-0000C6280000}"/>
    <cellStyle name="Normální 21 3 2 3 3 2 2" xfId="17614" xr:uid="{00000000-0005-0000-0000-0000C7280000}"/>
    <cellStyle name="Normální 21 3 2 3 3 2 2 2" xfId="34682" xr:uid="{00000000-0005-0000-0000-0000C8280000}"/>
    <cellStyle name="Normální 21 3 2 3 3 2 3" xfId="26444" xr:uid="{00000000-0005-0000-0000-0000C9280000}"/>
    <cellStyle name="Normální 21 3 2 3 3 3" xfId="12273" xr:uid="{00000000-0005-0000-0000-0000CA280000}"/>
    <cellStyle name="Normální 21 3 2 3 3 3 2" xfId="29437" xr:uid="{00000000-0005-0000-0000-0000CB280000}"/>
    <cellStyle name="Normální 21 3 2 3 3 4" xfId="15332" xr:uid="{00000000-0005-0000-0000-0000CC280000}"/>
    <cellStyle name="Normální 21 3 2 3 3 4 2" xfId="32430" xr:uid="{00000000-0005-0000-0000-0000CD280000}"/>
    <cellStyle name="Normální 21 3 2 3 3 5" xfId="23443" xr:uid="{00000000-0005-0000-0000-0000CE280000}"/>
    <cellStyle name="Normální 21 3 2 3 4" xfId="6610" xr:uid="{00000000-0005-0000-0000-0000CF280000}"/>
    <cellStyle name="Normální 21 3 2 3 4 2" xfId="9818" xr:uid="{00000000-0005-0000-0000-0000D0280000}"/>
    <cellStyle name="Normální 21 3 2 3 4 2 2" xfId="17615" xr:uid="{00000000-0005-0000-0000-0000D1280000}"/>
    <cellStyle name="Normální 21 3 2 3 4 2 2 2" xfId="34683" xr:uid="{00000000-0005-0000-0000-0000D2280000}"/>
    <cellStyle name="Normální 21 3 2 3 4 2 3" xfId="27046" xr:uid="{00000000-0005-0000-0000-0000D3280000}"/>
    <cellStyle name="Normální 21 3 2 3 4 3" xfId="12876" xr:uid="{00000000-0005-0000-0000-0000D4280000}"/>
    <cellStyle name="Normální 21 3 2 3 4 3 2" xfId="30040" xr:uid="{00000000-0005-0000-0000-0000D5280000}"/>
    <cellStyle name="Normální 21 3 2 3 4 4" xfId="15934" xr:uid="{00000000-0005-0000-0000-0000D6280000}"/>
    <cellStyle name="Normální 21 3 2 3 4 4 2" xfId="33032" xr:uid="{00000000-0005-0000-0000-0000D7280000}"/>
    <cellStyle name="Normální 21 3 2 3 4 5" xfId="24045" xr:uid="{00000000-0005-0000-0000-0000D8280000}"/>
    <cellStyle name="Normální 21 3 2 3 5" xfId="7224" xr:uid="{00000000-0005-0000-0000-0000D9280000}"/>
    <cellStyle name="Normální 21 3 2 3 5 2" xfId="10418" xr:uid="{00000000-0005-0000-0000-0000DA280000}"/>
    <cellStyle name="Normální 21 3 2 3 5 2 2" xfId="17616" xr:uid="{00000000-0005-0000-0000-0000DB280000}"/>
    <cellStyle name="Normální 21 3 2 3 5 2 2 2" xfId="34684" xr:uid="{00000000-0005-0000-0000-0000DC280000}"/>
    <cellStyle name="Normální 21 3 2 3 5 2 3" xfId="27646" xr:uid="{00000000-0005-0000-0000-0000DD280000}"/>
    <cellStyle name="Normální 21 3 2 3 5 3" xfId="13476" xr:uid="{00000000-0005-0000-0000-0000DE280000}"/>
    <cellStyle name="Normální 21 3 2 3 5 3 2" xfId="30640" xr:uid="{00000000-0005-0000-0000-0000DF280000}"/>
    <cellStyle name="Normální 21 3 2 3 5 4" xfId="16534" xr:uid="{00000000-0005-0000-0000-0000E0280000}"/>
    <cellStyle name="Normální 21 3 2 3 5 4 2" xfId="33632" xr:uid="{00000000-0005-0000-0000-0000E1280000}"/>
    <cellStyle name="Normální 21 3 2 3 5 5" xfId="24645" xr:uid="{00000000-0005-0000-0000-0000E2280000}"/>
    <cellStyle name="Normální 21 3 2 3 6" xfId="4167" xr:uid="{00000000-0005-0000-0000-0000E3280000}"/>
    <cellStyle name="Normální 21 3 2 3 6 2" xfId="17612" xr:uid="{00000000-0005-0000-0000-0000E4280000}"/>
    <cellStyle name="Normální 21 3 2 3 6 2 2" xfId="34680" xr:uid="{00000000-0005-0000-0000-0000E5280000}"/>
    <cellStyle name="Normální 21 3 2 3 6 3" xfId="22338" xr:uid="{00000000-0005-0000-0000-0000E6280000}"/>
    <cellStyle name="Normální 21 3 2 3 7" xfId="8196" xr:uid="{00000000-0005-0000-0000-0000E7280000}"/>
    <cellStyle name="Normální 21 3 2 3 7 2" xfId="25433" xr:uid="{00000000-0005-0000-0000-0000E8280000}"/>
    <cellStyle name="Normální 21 3 2 3 8" xfId="11247" xr:uid="{00000000-0005-0000-0000-0000E9280000}"/>
    <cellStyle name="Normální 21 3 2 3 8 2" xfId="28425" xr:uid="{00000000-0005-0000-0000-0000EA280000}"/>
    <cellStyle name="Normální 21 3 2 3 9" xfId="14317" xr:uid="{00000000-0005-0000-0000-0000EB280000}"/>
    <cellStyle name="Normální 21 3 2 3 9 2" xfId="31420" xr:uid="{00000000-0005-0000-0000-0000EC280000}"/>
    <cellStyle name="Normální 21 3 2 4" xfId="5254" xr:uid="{00000000-0005-0000-0000-0000ED280000}"/>
    <cellStyle name="Normální 21 3 2 4 2" xfId="8602" xr:uid="{00000000-0005-0000-0000-0000EE280000}"/>
    <cellStyle name="Normální 21 3 2 4 2 2" xfId="17617" xr:uid="{00000000-0005-0000-0000-0000EF280000}"/>
    <cellStyle name="Normální 21 3 2 4 2 2 2" xfId="34685" xr:uid="{00000000-0005-0000-0000-0000F0280000}"/>
    <cellStyle name="Normální 21 3 2 4 2 3" xfId="25831" xr:uid="{00000000-0005-0000-0000-0000F1280000}"/>
    <cellStyle name="Normální 21 3 2 4 3" xfId="11658" xr:uid="{00000000-0005-0000-0000-0000F2280000}"/>
    <cellStyle name="Normální 21 3 2 4 3 2" xfId="28824" xr:uid="{00000000-0005-0000-0000-0000F3280000}"/>
    <cellStyle name="Normální 21 3 2 4 4" xfId="14719" xr:uid="{00000000-0005-0000-0000-0000F4280000}"/>
    <cellStyle name="Normální 21 3 2 4 4 2" xfId="31817" xr:uid="{00000000-0005-0000-0000-0000F5280000}"/>
    <cellStyle name="Normální 21 3 2 4 5" xfId="22773" xr:uid="{00000000-0005-0000-0000-0000F6280000}"/>
    <cellStyle name="Normální 21 3 2 5" xfId="5980" xr:uid="{00000000-0005-0000-0000-0000F7280000}"/>
    <cellStyle name="Normální 21 3 2 5 2" xfId="9212" xr:uid="{00000000-0005-0000-0000-0000F8280000}"/>
    <cellStyle name="Normální 21 3 2 5 2 2" xfId="17618" xr:uid="{00000000-0005-0000-0000-0000F9280000}"/>
    <cellStyle name="Normální 21 3 2 5 2 2 2" xfId="34686" xr:uid="{00000000-0005-0000-0000-0000FA280000}"/>
    <cellStyle name="Normální 21 3 2 5 2 3" xfId="26441" xr:uid="{00000000-0005-0000-0000-0000FB280000}"/>
    <cellStyle name="Normální 21 3 2 5 3" xfId="12270" xr:uid="{00000000-0005-0000-0000-0000FC280000}"/>
    <cellStyle name="Normální 21 3 2 5 3 2" xfId="29434" xr:uid="{00000000-0005-0000-0000-0000FD280000}"/>
    <cellStyle name="Normální 21 3 2 5 4" xfId="15329" xr:uid="{00000000-0005-0000-0000-0000FE280000}"/>
    <cellStyle name="Normální 21 3 2 5 4 2" xfId="32427" xr:uid="{00000000-0005-0000-0000-0000FF280000}"/>
    <cellStyle name="Normální 21 3 2 5 5" xfId="23440" xr:uid="{00000000-0005-0000-0000-000000290000}"/>
    <cellStyle name="Normální 21 3 2 6" xfId="6607" xr:uid="{00000000-0005-0000-0000-000001290000}"/>
    <cellStyle name="Normální 21 3 2 6 2" xfId="9815" xr:uid="{00000000-0005-0000-0000-000002290000}"/>
    <cellStyle name="Normální 21 3 2 6 2 2" xfId="17619" xr:uid="{00000000-0005-0000-0000-000003290000}"/>
    <cellStyle name="Normální 21 3 2 6 2 2 2" xfId="34687" xr:uid="{00000000-0005-0000-0000-000004290000}"/>
    <cellStyle name="Normální 21 3 2 6 2 3" xfId="27043" xr:uid="{00000000-0005-0000-0000-000005290000}"/>
    <cellStyle name="Normální 21 3 2 6 3" xfId="12873" xr:uid="{00000000-0005-0000-0000-000006290000}"/>
    <cellStyle name="Normální 21 3 2 6 3 2" xfId="30037" xr:uid="{00000000-0005-0000-0000-000007290000}"/>
    <cellStyle name="Normální 21 3 2 6 4" xfId="15931" xr:uid="{00000000-0005-0000-0000-000008290000}"/>
    <cellStyle name="Normální 21 3 2 6 4 2" xfId="33029" xr:uid="{00000000-0005-0000-0000-000009290000}"/>
    <cellStyle name="Normální 21 3 2 6 5" xfId="24042" xr:uid="{00000000-0005-0000-0000-00000A290000}"/>
    <cellStyle name="Normální 21 3 2 7" xfId="7221" xr:uid="{00000000-0005-0000-0000-00000B290000}"/>
    <cellStyle name="Normální 21 3 2 7 2" xfId="10415" xr:uid="{00000000-0005-0000-0000-00000C290000}"/>
    <cellStyle name="Normální 21 3 2 7 2 2" xfId="17620" xr:uid="{00000000-0005-0000-0000-00000D290000}"/>
    <cellStyle name="Normální 21 3 2 7 2 2 2" xfId="34688" xr:uid="{00000000-0005-0000-0000-00000E290000}"/>
    <cellStyle name="Normální 21 3 2 7 2 3" xfId="27643" xr:uid="{00000000-0005-0000-0000-00000F290000}"/>
    <cellStyle name="Normální 21 3 2 7 3" xfId="13473" xr:uid="{00000000-0005-0000-0000-000010290000}"/>
    <cellStyle name="Normální 21 3 2 7 3 2" xfId="30637" xr:uid="{00000000-0005-0000-0000-000011290000}"/>
    <cellStyle name="Normální 21 3 2 7 4" xfId="16531" xr:uid="{00000000-0005-0000-0000-000012290000}"/>
    <cellStyle name="Normální 21 3 2 7 4 2" xfId="33629" xr:uid="{00000000-0005-0000-0000-000013290000}"/>
    <cellStyle name="Normální 21 3 2 7 5" xfId="24642" xr:uid="{00000000-0005-0000-0000-000014290000}"/>
    <cellStyle name="Normální 21 3 2 8" xfId="3282" xr:uid="{00000000-0005-0000-0000-000015290000}"/>
    <cellStyle name="Normální 21 3 2 8 2" xfId="17601" xr:uid="{00000000-0005-0000-0000-000016290000}"/>
    <cellStyle name="Normální 21 3 2 8 2 2" xfId="34669" xr:uid="{00000000-0005-0000-0000-000017290000}"/>
    <cellStyle name="Normální 21 3 2 8 3" xfId="21981" xr:uid="{00000000-0005-0000-0000-000018290000}"/>
    <cellStyle name="Normální 21 3 2 9" xfId="7931" xr:uid="{00000000-0005-0000-0000-000019290000}"/>
    <cellStyle name="Normální 21 3 2 9 2" xfId="25176" xr:uid="{00000000-0005-0000-0000-00001A290000}"/>
    <cellStyle name="Normální 21 3 3" xfId="2025" xr:uid="{00000000-0005-0000-0000-00001B290000}"/>
    <cellStyle name="Normální 21 3 3 10" xfId="14115" xr:uid="{00000000-0005-0000-0000-00001C290000}"/>
    <cellStyle name="Normální 21 3 3 10 2" xfId="31225" xr:uid="{00000000-0005-0000-0000-00001D290000}"/>
    <cellStyle name="Normální 21 3 3 11" xfId="20991" xr:uid="{00000000-0005-0000-0000-00001E290000}"/>
    <cellStyle name="Normální 21 3 3 2" xfId="2433" xr:uid="{00000000-0005-0000-0000-00001F290000}"/>
    <cellStyle name="Normální 21 3 3 2 10" xfId="21247" xr:uid="{00000000-0005-0000-0000-000020290000}"/>
    <cellStyle name="Normální 21 3 3 2 2" xfId="2985" xr:uid="{00000000-0005-0000-0000-000021290000}"/>
    <cellStyle name="Normální 21 3 3 2 2 2" xfId="5531" xr:uid="{00000000-0005-0000-0000-000022290000}"/>
    <cellStyle name="Normální 21 3 3 2 2 2 2" xfId="17623" xr:uid="{00000000-0005-0000-0000-000023290000}"/>
    <cellStyle name="Normální 21 3 3 2 2 2 2 2" xfId="34691" xr:uid="{00000000-0005-0000-0000-000024290000}"/>
    <cellStyle name="Normální 21 3 3 2 2 2 3" xfId="23012" xr:uid="{00000000-0005-0000-0000-000025290000}"/>
    <cellStyle name="Normální 21 3 3 2 2 3" xfId="8834" xr:uid="{00000000-0005-0000-0000-000026290000}"/>
    <cellStyle name="Normální 21 3 3 2 2 3 2" xfId="26063" xr:uid="{00000000-0005-0000-0000-000027290000}"/>
    <cellStyle name="Normální 21 3 3 2 2 4" xfId="11890" xr:uid="{00000000-0005-0000-0000-000028290000}"/>
    <cellStyle name="Normální 21 3 3 2 2 4 2" xfId="29056" xr:uid="{00000000-0005-0000-0000-000029290000}"/>
    <cellStyle name="Normální 21 3 3 2 2 5" xfId="14951" xr:uid="{00000000-0005-0000-0000-00002A290000}"/>
    <cellStyle name="Normální 21 3 3 2 2 5 2" xfId="32049" xr:uid="{00000000-0005-0000-0000-00002B290000}"/>
    <cellStyle name="Normální 21 3 3 2 2 6" xfId="21759" xr:uid="{00000000-0005-0000-0000-00002C290000}"/>
    <cellStyle name="Normální 21 3 3 2 3" xfId="5985" xr:uid="{00000000-0005-0000-0000-00002D290000}"/>
    <cellStyle name="Normální 21 3 3 2 3 2" xfId="9217" xr:uid="{00000000-0005-0000-0000-00002E290000}"/>
    <cellStyle name="Normální 21 3 3 2 3 2 2" xfId="17624" xr:uid="{00000000-0005-0000-0000-00002F290000}"/>
    <cellStyle name="Normální 21 3 3 2 3 2 2 2" xfId="34692" xr:uid="{00000000-0005-0000-0000-000030290000}"/>
    <cellStyle name="Normální 21 3 3 2 3 2 3" xfId="26446" xr:uid="{00000000-0005-0000-0000-000031290000}"/>
    <cellStyle name="Normální 21 3 3 2 3 3" xfId="12275" xr:uid="{00000000-0005-0000-0000-000032290000}"/>
    <cellStyle name="Normální 21 3 3 2 3 3 2" xfId="29439" xr:uid="{00000000-0005-0000-0000-000033290000}"/>
    <cellStyle name="Normální 21 3 3 2 3 4" xfId="15334" xr:uid="{00000000-0005-0000-0000-000034290000}"/>
    <cellStyle name="Normální 21 3 3 2 3 4 2" xfId="32432" xr:uid="{00000000-0005-0000-0000-000035290000}"/>
    <cellStyle name="Normální 21 3 3 2 3 5" xfId="23445" xr:uid="{00000000-0005-0000-0000-000036290000}"/>
    <cellStyle name="Normální 21 3 3 2 4" xfId="6612" xr:uid="{00000000-0005-0000-0000-000037290000}"/>
    <cellStyle name="Normální 21 3 3 2 4 2" xfId="9820" xr:uid="{00000000-0005-0000-0000-000038290000}"/>
    <cellStyle name="Normální 21 3 3 2 4 2 2" xfId="17625" xr:uid="{00000000-0005-0000-0000-000039290000}"/>
    <cellStyle name="Normální 21 3 3 2 4 2 2 2" xfId="34693" xr:uid="{00000000-0005-0000-0000-00003A290000}"/>
    <cellStyle name="Normální 21 3 3 2 4 2 3" xfId="27048" xr:uid="{00000000-0005-0000-0000-00003B290000}"/>
    <cellStyle name="Normální 21 3 3 2 4 3" xfId="12878" xr:uid="{00000000-0005-0000-0000-00003C290000}"/>
    <cellStyle name="Normální 21 3 3 2 4 3 2" xfId="30042" xr:uid="{00000000-0005-0000-0000-00003D290000}"/>
    <cellStyle name="Normální 21 3 3 2 4 4" xfId="15936" xr:uid="{00000000-0005-0000-0000-00003E290000}"/>
    <cellStyle name="Normální 21 3 3 2 4 4 2" xfId="33034" xr:uid="{00000000-0005-0000-0000-00003F290000}"/>
    <cellStyle name="Normální 21 3 3 2 4 5" xfId="24047" xr:uid="{00000000-0005-0000-0000-000040290000}"/>
    <cellStyle name="Normální 21 3 3 2 5" xfId="7226" xr:uid="{00000000-0005-0000-0000-000041290000}"/>
    <cellStyle name="Normální 21 3 3 2 5 2" xfId="10420" xr:uid="{00000000-0005-0000-0000-000042290000}"/>
    <cellStyle name="Normální 21 3 3 2 5 2 2" xfId="17626" xr:uid="{00000000-0005-0000-0000-000043290000}"/>
    <cellStyle name="Normální 21 3 3 2 5 2 2 2" xfId="34694" xr:uid="{00000000-0005-0000-0000-000044290000}"/>
    <cellStyle name="Normální 21 3 3 2 5 2 3" xfId="27648" xr:uid="{00000000-0005-0000-0000-000045290000}"/>
    <cellStyle name="Normální 21 3 3 2 5 3" xfId="13478" xr:uid="{00000000-0005-0000-0000-000046290000}"/>
    <cellStyle name="Normální 21 3 3 2 5 3 2" xfId="30642" xr:uid="{00000000-0005-0000-0000-000047290000}"/>
    <cellStyle name="Normální 21 3 3 2 5 4" xfId="16536" xr:uid="{00000000-0005-0000-0000-000048290000}"/>
    <cellStyle name="Normální 21 3 3 2 5 4 2" xfId="33634" xr:uid="{00000000-0005-0000-0000-000049290000}"/>
    <cellStyle name="Normální 21 3 3 2 5 5" xfId="24647" xr:uid="{00000000-0005-0000-0000-00004A290000}"/>
    <cellStyle name="Normální 21 3 3 2 6" xfId="4169" xr:uid="{00000000-0005-0000-0000-00004B290000}"/>
    <cellStyle name="Normální 21 3 3 2 6 2" xfId="17622" xr:uid="{00000000-0005-0000-0000-00004C290000}"/>
    <cellStyle name="Normální 21 3 3 2 6 2 2" xfId="34690" xr:uid="{00000000-0005-0000-0000-00004D290000}"/>
    <cellStyle name="Normální 21 3 3 2 6 3" xfId="22340" xr:uid="{00000000-0005-0000-0000-00004E290000}"/>
    <cellStyle name="Normální 21 3 3 2 7" xfId="8198" xr:uid="{00000000-0005-0000-0000-00004F290000}"/>
    <cellStyle name="Normální 21 3 3 2 7 2" xfId="25435" xr:uid="{00000000-0005-0000-0000-000050290000}"/>
    <cellStyle name="Normální 21 3 3 2 8" xfId="11249" xr:uid="{00000000-0005-0000-0000-000051290000}"/>
    <cellStyle name="Normální 21 3 3 2 8 2" xfId="28427" xr:uid="{00000000-0005-0000-0000-000052290000}"/>
    <cellStyle name="Normální 21 3 3 2 9" xfId="14319" xr:uid="{00000000-0005-0000-0000-000053290000}"/>
    <cellStyle name="Normální 21 3 3 2 9 2" xfId="31422" xr:uid="{00000000-0005-0000-0000-000054290000}"/>
    <cellStyle name="Normální 21 3 3 3" xfId="2727" xr:uid="{00000000-0005-0000-0000-000055290000}"/>
    <cellStyle name="Normální 21 3 3 3 2" xfId="5320" xr:uid="{00000000-0005-0000-0000-000056290000}"/>
    <cellStyle name="Normální 21 3 3 3 2 2" xfId="17627" xr:uid="{00000000-0005-0000-0000-000057290000}"/>
    <cellStyle name="Normální 21 3 3 3 2 2 2" xfId="34695" xr:uid="{00000000-0005-0000-0000-000058290000}"/>
    <cellStyle name="Normální 21 3 3 3 2 3" xfId="22824" xr:uid="{00000000-0005-0000-0000-000059290000}"/>
    <cellStyle name="Normální 21 3 3 3 3" xfId="8649" xr:uid="{00000000-0005-0000-0000-00005A290000}"/>
    <cellStyle name="Normální 21 3 3 3 3 2" xfId="25878" xr:uid="{00000000-0005-0000-0000-00005B290000}"/>
    <cellStyle name="Normální 21 3 3 3 4" xfId="11705" xr:uid="{00000000-0005-0000-0000-00005C290000}"/>
    <cellStyle name="Normální 21 3 3 3 4 2" xfId="28871" xr:uid="{00000000-0005-0000-0000-00005D290000}"/>
    <cellStyle name="Normální 21 3 3 3 5" xfId="14766" xr:uid="{00000000-0005-0000-0000-00005E290000}"/>
    <cellStyle name="Normální 21 3 3 3 5 2" xfId="31864" xr:uid="{00000000-0005-0000-0000-00005F290000}"/>
    <cellStyle name="Normální 21 3 3 3 6" xfId="21503" xr:uid="{00000000-0005-0000-0000-000060290000}"/>
    <cellStyle name="Normální 21 3 3 4" xfId="5984" xr:uid="{00000000-0005-0000-0000-000061290000}"/>
    <cellStyle name="Normální 21 3 3 4 2" xfId="9216" xr:uid="{00000000-0005-0000-0000-000062290000}"/>
    <cellStyle name="Normální 21 3 3 4 2 2" xfId="17628" xr:uid="{00000000-0005-0000-0000-000063290000}"/>
    <cellStyle name="Normální 21 3 3 4 2 2 2" xfId="34696" xr:uid="{00000000-0005-0000-0000-000064290000}"/>
    <cellStyle name="Normální 21 3 3 4 2 3" xfId="26445" xr:uid="{00000000-0005-0000-0000-000065290000}"/>
    <cellStyle name="Normální 21 3 3 4 3" xfId="12274" xr:uid="{00000000-0005-0000-0000-000066290000}"/>
    <cellStyle name="Normální 21 3 3 4 3 2" xfId="29438" xr:uid="{00000000-0005-0000-0000-000067290000}"/>
    <cellStyle name="Normální 21 3 3 4 4" xfId="15333" xr:uid="{00000000-0005-0000-0000-000068290000}"/>
    <cellStyle name="Normální 21 3 3 4 4 2" xfId="32431" xr:uid="{00000000-0005-0000-0000-000069290000}"/>
    <cellStyle name="Normální 21 3 3 4 5" xfId="23444" xr:uid="{00000000-0005-0000-0000-00006A290000}"/>
    <cellStyle name="Normální 21 3 3 5" xfId="6611" xr:uid="{00000000-0005-0000-0000-00006B290000}"/>
    <cellStyle name="Normální 21 3 3 5 2" xfId="9819" xr:uid="{00000000-0005-0000-0000-00006C290000}"/>
    <cellStyle name="Normální 21 3 3 5 2 2" xfId="17629" xr:uid="{00000000-0005-0000-0000-00006D290000}"/>
    <cellStyle name="Normální 21 3 3 5 2 2 2" xfId="34697" xr:uid="{00000000-0005-0000-0000-00006E290000}"/>
    <cellStyle name="Normální 21 3 3 5 2 3" xfId="27047" xr:uid="{00000000-0005-0000-0000-00006F290000}"/>
    <cellStyle name="Normální 21 3 3 5 3" xfId="12877" xr:uid="{00000000-0005-0000-0000-000070290000}"/>
    <cellStyle name="Normální 21 3 3 5 3 2" xfId="30041" xr:uid="{00000000-0005-0000-0000-000071290000}"/>
    <cellStyle name="Normální 21 3 3 5 4" xfId="15935" xr:uid="{00000000-0005-0000-0000-000072290000}"/>
    <cellStyle name="Normální 21 3 3 5 4 2" xfId="33033" xr:uid="{00000000-0005-0000-0000-000073290000}"/>
    <cellStyle name="Normální 21 3 3 5 5" xfId="24046" xr:uid="{00000000-0005-0000-0000-000074290000}"/>
    <cellStyle name="Normální 21 3 3 6" xfId="7225" xr:uid="{00000000-0005-0000-0000-000075290000}"/>
    <cellStyle name="Normální 21 3 3 6 2" xfId="10419" xr:uid="{00000000-0005-0000-0000-000076290000}"/>
    <cellStyle name="Normální 21 3 3 6 2 2" xfId="17630" xr:uid="{00000000-0005-0000-0000-000077290000}"/>
    <cellStyle name="Normální 21 3 3 6 2 2 2" xfId="34698" xr:uid="{00000000-0005-0000-0000-000078290000}"/>
    <cellStyle name="Normální 21 3 3 6 2 3" xfId="27647" xr:uid="{00000000-0005-0000-0000-000079290000}"/>
    <cellStyle name="Normální 21 3 3 6 3" xfId="13477" xr:uid="{00000000-0005-0000-0000-00007A290000}"/>
    <cellStyle name="Normální 21 3 3 6 3 2" xfId="30641" xr:uid="{00000000-0005-0000-0000-00007B290000}"/>
    <cellStyle name="Normální 21 3 3 6 4" xfId="16535" xr:uid="{00000000-0005-0000-0000-00007C290000}"/>
    <cellStyle name="Normální 21 3 3 6 4 2" xfId="33633" xr:uid="{00000000-0005-0000-0000-00007D290000}"/>
    <cellStyle name="Normální 21 3 3 6 5" xfId="24646" xr:uid="{00000000-0005-0000-0000-00007E290000}"/>
    <cellStyle name="Normální 21 3 3 7" xfId="3591" xr:uid="{00000000-0005-0000-0000-00007F290000}"/>
    <cellStyle name="Normální 21 3 3 7 2" xfId="17621" xr:uid="{00000000-0005-0000-0000-000080290000}"/>
    <cellStyle name="Normální 21 3 3 7 2 2" xfId="34689" xr:uid="{00000000-0005-0000-0000-000081290000}"/>
    <cellStyle name="Normální 21 3 3 7 3" xfId="22116" xr:uid="{00000000-0005-0000-0000-000082290000}"/>
    <cellStyle name="Normální 21 3 3 8" xfId="7989" xr:uid="{00000000-0005-0000-0000-000083290000}"/>
    <cellStyle name="Normální 21 3 3 8 2" xfId="25234" xr:uid="{00000000-0005-0000-0000-000084290000}"/>
    <cellStyle name="Normální 21 3 3 9" xfId="11030" xr:uid="{00000000-0005-0000-0000-000085290000}"/>
    <cellStyle name="Normální 21 3 3 9 2" xfId="28227" xr:uid="{00000000-0005-0000-0000-000086290000}"/>
    <cellStyle name="Normální 21 3 4" xfId="2096" xr:uid="{00000000-0005-0000-0000-000087290000}"/>
    <cellStyle name="Normální 21 3 4 10" xfId="21026" xr:uid="{00000000-0005-0000-0000-000088290000}"/>
    <cellStyle name="Normální 21 3 4 2" xfId="2465" xr:uid="{00000000-0005-0000-0000-000089290000}"/>
    <cellStyle name="Normální 21 3 4 2 2" xfId="3020" xr:uid="{00000000-0005-0000-0000-00008A290000}"/>
    <cellStyle name="Normální 21 3 4 2 2 2" xfId="17632" xr:uid="{00000000-0005-0000-0000-00008B290000}"/>
    <cellStyle name="Normální 21 3 4 2 2 2 2" xfId="34700" xr:uid="{00000000-0005-0000-0000-00008C290000}"/>
    <cellStyle name="Normální 21 3 4 2 2 3" xfId="21794" xr:uid="{00000000-0005-0000-0000-00008D290000}"/>
    <cellStyle name="Normální 21 3 4 2 3" xfId="5528" xr:uid="{00000000-0005-0000-0000-00008E290000}"/>
    <cellStyle name="Normální 21 3 4 2 3 2" xfId="23009" xr:uid="{00000000-0005-0000-0000-00008F290000}"/>
    <cellStyle name="Normální 21 3 4 2 4" xfId="8831" xr:uid="{00000000-0005-0000-0000-000090290000}"/>
    <cellStyle name="Normální 21 3 4 2 4 2" xfId="26060" xr:uid="{00000000-0005-0000-0000-000091290000}"/>
    <cellStyle name="Normální 21 3 4 2 5" xfId="11887" xr:uid="{00000000-0005-0000-0000-000092290000}"/>
    <cellStyle name="Normální 21 3 4 2 5 2" xfId="29053" xr:uid="{00000000-0005-0000-0000-000093290000}"/>
    <cellStyle name="Normální 21 3 4 2 6" xfId="14948" xr:uid="{00000000-0005-0000-0000-000094290000}"/>
    <cellStyle name="Normální 21 3 4 2 6 2" xfId="32046" xr:uid="{00000000-0005-0000-0000-000095290000}"/>
    <cellStyle name="Normální 21 3 4 2 7" xfId="21282" xr:uid="{00000000-0005-0000-0000-000096290000}"/>
    <cellStyle name="Normální 21 3 4 3" xfId="2763" xr:uid="{00000000-0005-0000-0000-000097290000}"/>
    <cellStyle name="Normální 21 3 4 3 2" xfId="5986" xr:uid="{00000000-0005-0000-0000-000098290000}"/>
    <cellStyle name="Normální 21 3 4 3 2 2" xfId="17633" xr:uid="{00000000-0005-0000-0000-000099290000}"/>
    <cellStyle name="Normální 21 3 4 3 2 2 2" xfId="34701" xr:uid="{00000000-0005-0000-0000-00009A290000}"/>
    <cellStyle name="Normální 21 3 4 3 2 3" xfId="23446" xr:uid="{00000000-0005-0000-0000-00009B290000}"/>
    <cellStyle name="Normální 21 3 4 3 3" xfId="9218" xr:uid="{00000000-0005-0000-0000-00009C290000}"/>
    <cellStyle name="Normální 21 3 4 3 3 2" xfId="26447" xr:uid="{00000000-0005-0000-0000-00009D290000}"/>
    <cellStyle name="Normální 21 3 4 3 4" xfId="12276" xr:uid="{00000000-0005-0000-0000-00009E290000}"/>
    <cellStyle name="Normální 21 3 4 3 4 2" xfId="29440" xr:uid="{00000000-0005-0000-0000-00009F290000}"/>
    <cellStyle name="Normální 21 3 4 3 5" xfId="15335" xr:uid="{00000000-0005-0000-0000-0000A0290000}"/>
    <cellStyle name="Normální 21 3 4 3 5 2" xfId="32433" xr:uid="{00000000-0005-0000-0000-0000A1290000}"/>
    <cellStyle name="Normální 21 3 4 3 6" xfId="21538" xr:uid="{00000000-0005-0000-0000-0000A2290000}"/>
    <cellStyle name="Normální 21 3 4 4" xfId="6613" xr:uid="{00000000-0005-0000-0000-0000A3290000}"/>
    <cellStyle name="Normální 21 3 4 4 2" xfId="9821" xr:uid="{00000000-0005-0000-0000-0000A4290000}"/>
    <cellStyle name="Normální 21 3 4 4 2 2" xfId="17634" xr:uid="{00000000-0005-0000-0000-0000A5290000}"/>
    <cellStyle name="Normální 21 3 4 4 2 2 2" xfId="34702" xr:uid="{00000000-0005-0000-0000-0000A6290000}"/>
    <cellStyle name="Normální 21 3 4 4 2 3" xfId="27049" xr:uid="{00000000-0005-0000-0000-0000A7290000}"/>
    <cellStyle name="Normální 21 3 4 4 3" xfId="12879" xr:uid="{00000000-0005-0000-0000-0000A8290000}"/>
    <cellStyle name="Normální 21 3 4 4 3 2" xfId="30043" xr:uid="{00000000-0005-0000-0000-0000A9290000}"/>
    <cellStyle name="Normální 21 3 4 4 4" xfId="15937" xr:uid="{00000000-0005-0000-0000-0000AA290000}"/>
    <cellStyle name="Normální 21 3 4 4 4 2" xfId="33035" xr:uid="{00000000-0005-0000-0000-0000AB290000}"/>
    <cellStyle name="Normální 21 3 4 4 5" xfId="24048" xr:uid="{00000000-0005-0000-0000-0000AC290000}"/>
    <cellStyle name="Normální 21 3 4 5" xfId="7227" xr:uid="{00000000-0005-0000-0000-0000AD290000}"/>
    <cellStyle name="Normální 21 3 4 5 2" xfId="10421" xr:uid="{00000000-0005-0000-0000-0000AE290000}"/>
    <cellStyle name="Normální 21 3 4 5 2 2" xfId="17635" xr:uid="{00000000-0005-0000-0000-0000AF290000}"/>
    <cellStyle name="Normální 21 3 4 5 2 2 2" xfId="34703" xr:uid="{00000000-0005-0000-0000-0000B0290000}"/>
    <cellStyle name="Normální 21 3 4 5 2 3" xfId="27649" xr:uid="{00000000-0005-0000-0000-0000B1290000}"/>
    <cellStyle name="Normální 21 3 4 5 3" xfId="13479" xr:uid="{00000000-0005-0000-0000-0000B2290000}"/>
    <cellStyle name="Normální 21 3 4 5 3 2" xfId="30643" xr:uid="{00000000-0005-0000-0000-0000B3290000}"/>
    <cellStyle name="Normální 21 3 4 5 4" xfId="16537" xr:uid="{00000000-0005-0000-0000-0000B4290000}"/>
    <cellStyle name="Normální 21 3 4 5 4 2" xfId="33635" xr:uid="{00000000-0005-0000-0000-0000B5290000}"/>
    <cellStyle name="Normální 21 3 4 5 5" xfId="24648" xr:uid="{00000000-0005-0000-0000-0000B6290000}"/>
    <cellStyle name="Normální 21 3 4 6" xfId="4166" xr:uid="{00000000-0005-0000-0000-0000B7290000}"/>
    <cellStyle name="Normální 21 3 4 6 2" xfId="17631" xr:uid="{00000000-0005-0000-0000-0000B8290000}"/>
    <cellStyle name="Normální 21 3 4 6 2 2" xfId="34699" xr:uid="{00000000-0005-0000-0000-0000B9290000}"/>
    <cellStyle name="Normální 21 3 4 6 3" xfId="22337" xr:uid="{00000000-0005-0000-0000-0000BA290000}"/>
    <cellStyle name="Normální 21 3 4 7" xfId="8195" xr:uid="{00000000-0005-0000-0000-0000BB290000}"/>
    <cellStyle name="Normální 21 3 4 7 2" xfId="25432" xr:uid="{00000000-0005-0000-0000-0000BC290000}"/>
    <cellStyle name="Normální 21 3 4 8" xfId="11246" xr:uid="{00000000-0005-0000-0000-0000BD290000}"/>
    <cellStyle name="Normální 21 3 4 8 2" xfId="28424" xr:uid="{00000000-0005-0000-0000-0000BE290000}"/>
    <cellStyle name="Normální 21 3 4 9" xfId="14316" xr:uid="{00000000-0005-0000-0000-0000BF290000}"/>
    <cellStyle name="Normální 21 3 4 9 2" xfId="31419" xr:uid="{00000000-0005-0000-0000-0000C0290000}"/>
    <cellStyle name="Normální 21 3 5" xfId="2174" xr:uid="{00000000-0005-0000-0000-0000C1290000}"/>
    <cellStyle name="Normální 21 3 5 10" xfId="21061" xr:uid="{00000000-0005-0000-0000-0000C2290000}"/>
    <cellStyle name="Normální 21 3 5 2" xfId="2501" xr:uid="{00000000-0005-0000-0000-0000C3290000}"/>
    <cellStyle name="Normální 21 3 5 2 2" xfId="3055" xr:uid="{00000000-0005-0000-0000-0000C4290000}"/>
    <cellStyle name="Normální 21 3 5 2 2 2" xfId="17637" xr:uid="{00000000-0005-0000-0000-0000C5290000}"/>
    <cellStyle name="Normální 21 3 5 2 2 2 2" xfId="34705" xr:uid="{00000000-0005-0000-0000-0000C6290000}"/>
    <cellStyle name="Normální 21 3 5 2 2 3" xfId="21829" xr:uid="{00000000-0005-0000-0000-0000C7290000}"/>
    <cellStyle name="Normální 21 3 5 2 3" xfId="5510" xr:uid="{00000000-0005-0000-0000-0000C8290000}"/>
    <cellStyle name="Normální 21 3 5 2 3 2" xfId="22991" xr:uid="{00000000-0005-0000-0000-0000C9290000}"/>
    <cellStyle name="Normální 21 3 5 2 4" xfId="8813" xr:uid="{00000000-0005-0000-0000-0000CA290000}"/>
    <cellStyle name="Normální 21 3 5 2 4 2" xfId="26042" xr:uid="{00000000-0005-0000-0000-0000CB290000}"/>
    <cellStyle name="Normální 21 3 5 2 5" xfId="11869" xr:uid="{00000000-0005-0000-0000-0000CC290000}"/>
    <cellStyle name="Normální 21 3 5 2 5 2" xfId="29035" xr:uid="{00000000-0005-0000-0000-0000CD290000}"/>
    <cellStyle name="Normální 21 3 5 2 6" xfId="14930" xr:uid="{00000000-0005-0000-0000-0000CE290000}"/>
    <cellStyle name="Normální 21 3 5 2 6 2" xfId="32028" xr:uid="{00000000-0005-0000-0000-0000CF290000}"/>
    <cellStyle name="Normální 21 3 5 2 7" xfId="21317" xr:uid="{00000000-0005-0000-0000-0000D0290000}"/>
    <cellStyle name="Normální 21 3 5 3" xfId="2798" xr:uid="{00000000-0005-0000-0000-0000D1290000}"/>
    <cellStyle name="Normální 21 3 5 3 2" xfId="5987" xr:uid="{00000000-0005-0000-0000-0000D2290000}"/>
    <cellStyle name="Normální 21 3 5 3 2 2" xfId="17638" xr:uid="{00000000-0005-0000-0000-0000D3290000}"/>
    <cellStyle name="Normální 21 3 5 3 2 2 2" xfId="34706" xr:uid="{00000000-0005-0000-0000-0000D4290000}"/>
    <cellStyle name="Normální 21 3 5 3 2 3" xfId="23447" xr:uid="{00000000-0005-0000-0000-0000D5290000}"/>
    <cellStyle name="Normální 21 3 5 3 3" xfId="9219" xr:uid="{00000000-0005-0000-0000-0000D6290000}"/>
    <cellStyle name="Normální 21 3 5 3 3 2" xfId="26448" xr:uid="{00000000-0005-0000-0000-0000D7290000}"/>
    <cellStyle name="Normální 21 3 5 3 4" xfId="12277" xr:uid="{00000000-0005-0000-0000-0000D8290000}"/>
    <cellStyle name="Normální 21 3 5 3 4 2" xfId="29441" xr:uid="{00000000-0005-0000-0000-0000D9290000}"/>
    <cellStyle name="Normální 21 3 5 3 5" xfId="15336" xr:uid="{00000000-0005-0000-0000-0000DA290000}"/>
    <cellStyle name="Normální 21 3 5 3 5 2" xfId="32434" xr:uid="{00000000-0005-0000-0000-0000DB290000}"/>
    <cellStyle name="Normální 21 3 5 3 6" xfId="21573" xr:uid="{00000000-0005-0000-0000-0000DC290000}"/>
    <cellStyle name="Normální 21 3 5 4" xfId="6614" xr:uid="{00000000-0005-0000-0000-0000DD290000}"/>
    <cellStyle name="Normální 21 3 5 4 2" xfId="9822" xr:uid="{00000000-0005-0000-0000-0000DE290000}"/>
    <cellStyle name="Normální 21 3 5 4 2 2" xfId="17639" xr:uid="{00000000-0005-0000-0000-0000DF290000}"/>
    <cellStyle name="Normální 21 3 5 4 2 2 2" xfId="34707" xr:uid="{00000000-0005-0000-0000-0000E0290000}"/>
    <cellStyle name="Normální 21 3 5 4 2 3" xfId="27050" xr:uid="{00000000-0005-0000-0000-0000E1290000}"/>
    <cellStyle name="Normální 21 3 5 4 3" xfId="12880" xr:uid="{00000000-0005-0000-0000-0000E2290000}"/>
    <cellStyle name="Normální 21 3 5 4 3 2" xfId="30044" xr:uid="{00000000-0005-0000-0000-0000E3290000}"/>
    <cellStyle name="Normální 21 3 5 4 4" xfId="15938" xr:uid="{00000000-0005-0000-0000-0000E4290000}"/>
    <cellStyle name="Normální 21 3 5 4 4 2" xfId="33036" xr:uid="{00000000-0005-0000-0000-0000E5290000}"/>
    <cellStyle name="Normální 21 3 5 4 5" xfId="24049" xr:uid="{00000000-0005-0000-0000-0000E6290000}"/>
    <cellStyle name="Normální 21 3 5 5" xfId="7228" xr:uid="{00000000-0005-0000-0000-0000E7290000}"/>
    <cellStyle name="Normální 21 3 5 5 2" xfId="10422" xr:uid="{00000000-0005-0000-0000-0000E8290000}"/>
    <cellStyle name="Normální 21 3 5 5 2 2" xfId="17640" xr:uid="{00000000-0005-0000-0000-0000E9290000}"/>
    <cellStyle name="Normální 21 3 5 5 2 2 2" xfId="34708" xr:uid="{00000000-0005-0000-0000-0000EA290000}"/>
    <cellStyle name="Normální 21 3 5 5 2 3" xfId="27650" xr:uid="{00000000-0005-0000-0000-0000EB290000}"/>
    <cellStyle name="Normální 21 3 5 5 3" xfId="13480" xr:uid="{00000000-0005-0000-0000-0000EC290000}"/>
    <cellStyle name="Normální 21 3 5 5 3 2" xfId="30644" xr:uid="{00000000-0005-0000-0000-0000ED290000}"/>
    <cellStyle name="Normální 21 3 5 5 4" xfId="16538" xr:uid="{00000000-0005-0000-0000-0000EE290000}"/>
    <cellStyle name="Normální 21 3 5 5 4 2" xfId="33636" xr:uid="{00000000-0005-0000-0000-0000EF290000}"/>
    <cellStyle name="Normální 21 3 5 5 5" xfId="24649" xr:uid="{00000000-0005-0000-0000-0000F0290000}"/>
    <cellStyle name="Normální 21 3 5 6" xfId="4145" xr:uid="{00000000-0005-0000-0000-0000F1290000}"/>
    <cellStyle name="Normální 21 3 5 6 2" xfId="17636" xr:uid="{00000000-0005-0000-0000-0000F2290000}"/>
    <cellStyle name="Normální 21 3 5 6 2 2" xfId="34704" xr:uid="{00000000-0005-0000-0000-0000F3290000}"/>
    <cellStyle name="Normální 21 3 5 6 3" xfId="22319" xr:uid="{00000000-0005-0000-0000-0000F4290000}"/>
    <cellStyle name="Normální 21 3 5 7" xfId="8177" xr:uid="{00000000-0005-0000-0000-0000F5290000}"/>
    <cellStyle name="Normální 21 3 5 7 2" xfId="25414" xr:uid="{00000000-0005-0000-0000-0000F6290000}"/>
    <cellStyle name="Normální 21 3 5 8" xfId="11228" xr:uid="{00000000-0005-0000-0000-0000F7290000}"/>
    <cellStyle name="Normální 21 3 5 8 2" xfId="28406" xr:uid="{00000000-0005-0000-0000-0000F8290000}"/>
    <cellStyle name="Normální 21 3 5 9" xfId="14298" xr:uid="{00000000-0005-0000-0000-0000F9290000}"/>
    <cellStyle name="Normální 21 3 5 9 2" xfId="31401" xr:uid="{00000000-0005-0000-0000-0000FA290000}"/>
    <cellStyle name="Normální 21 3 6" xfId="2221" xr:uid="{00000000-0005-0000-0000-0000FB290000}"/>
    <cellStyle name="Normální 21 3 6 10" xfId="21096" xr:uid="{00000000-0005-0000-0000-0000FC290000}"/>
    <cellStyle name="Normální 21 3 6 2" xfId="2539" xr:uid="{00000000-0005-0000-0000-0000FD290000}"/>
    <cellStyle name="Normální 21 3 6 2 2" xfId="3090" xr:uid="{00000000-0005-0000-0000-0000FE290000}"/>
    <cellStyle name="Normální 21 3 6 2 2 2" xfId="17642" xr:uid="{00000000-0005-0000-0000-0000FF290000}"/>
    <cellStyle name="Normální 21 3 6 2 2 2 2" xfId="34710" xr:uid="{00000000-0005-0000-0000-0000002A0000}"/>
    <cellStyle name="Normální 21 3 6 2 2 3" xfId="21864" xr:uid="{00000000-0005-0000-0000-0000012A0000}"/>
    <cellStyle name="Normální 21 3 6 2 3" xfId="5583" xr:uid="{00000000-0005-0000-0000-0000022A0000}"/>
    <cellStyle name="Normální 21 3 6 2 3 2" xfId="23064" xr:uid="{00000000-0005-0000-0000-0000032A0000}"/>
    <cellStyle name="Normální 21 3 6 2 4" xfId="8886" xr:uid="{00000000-0005-0000-0000-0000042A0000}"/>
    <cellStyle name="Normální 21 3 6 2 4 2" xfId="26115" xr:uid="{00000000-0005-0000-0000-0000052A0000}"/>
    <cellStyle name="Normální 21 3 6 2 5" xfId="11942" xr:uid="{00000000-0005-0000-0000-0000062A0000}"/>
    <cellStyle name="Normální 21 3 6 2 5 2" xfId="29108" xr:uid="{00000000-0005-0000-0000-0000072A0000}"/>
    <cellStyle name="Normální 21 3 6 2 6" xfId="15003" xr:uid="{00000000-0005-0000-0000-0000082A0000}"/>
    <cellStyle name="Normální 21 3 6 2 6 2" xfId="32101" xr:uid="{00000000-0005-0000-0000-0000092A0000}"/>
    <cellStyle name="Normální 21 3 6 2 7" xfId="21352" xr:uid="{00000000-0005-0000-0000-00000A2A0000}"/>
    <cellStyle name="Normální 21 3 6 3" xfId="2833" xr:uid="{00000000-0005-0000-0000-00000B2A0000}"/>
    <cellStyle name="Normální 21 3 6 3 2" xfId="5988" xr:uid="{00000000-0005-0000-0000-00000C2A0000}"/>
    <cellStyle name="Normální 21 3 6 3 2 2" xfId="17643" xr:uid="{00000000-0005-0000-0000-00000D2A0000}"/>
    <cellStyle name="Normální 21 3 6 3 2 2 2" xfId="34711" xr:uid="{00000000-0005-0000-0000-00000E2A0000}"/>
    <cellStyle name="Normální 21 3 6 3 2 3" xfId="23448" xr:uid="{00000000-0005-0000-0000-00000F2A0000}"/>
    <cellStyle name="Normální 21 3 6 3 3" xfId="9220" xr:uid="{00000000-0005-0000-0000-0000102A0000}"/>
    <cellStyle name="Normální 21 3 6 3 3 2" xfId="26449" xr:uid="{00000000-0005-0000-0000-0000112A0000}"/>
    <cellStyle name="Normální 21 3 6 3 4" xfId="12278" xr:uid="{00000000-0005-0000-0000-0000122A0000}"/>
    <cellStyle name="Normální 21 3 6 3 4 2" xfId="29442" xr:uid="{00000000-0005-0000-0000-0000132A0000}"/>
    <cellStyle name="Normální 21 3 6 3 5" xfId="15337" xr:uid="{00000000-0005-0000-0000-0000142A0000}"/>
    <cellStyle name="Normální 21 3 6 3 5 2" xfId="32435" xr:uid="{00000000-0005-0000-0000-0000152A0000}"/>
    <cellStyle name="Normální 21 3 6 3 6" xfId="21608" xr:uid="{00000000-0005-0000-0000-0000162A0000}"/>
    <cellStyle name="Normální 21 3 6 4" xfId="6615" xr:uid="{00000000-0005-0000-0000-0000172A0000}"/>
    <cellStyle name="Normální 21 3 6 4 2" xfId="9823" xr:uid="{00000000-0005-0000-0000-0000182A0000}"/>
    <cellStyle name="Normální 21 3 6 4 2 2" xfId="17644" xr:uid="{00000000-0005-0000-0000-0000192A0000}"/>
    <cellStyle name="Normální 21 3 6 4 2 2 2" xfId="34712" xr:uid="{00000000-0005-0000-0000-00001A2A0000}"/>
    <cellStyle name="Normální 21 3 6 4 2 3" xfId="27051" xr:uid="{00000000-0005-0000-0000-00001B2A0000}"/>
    <cellStyle name="Normální 21 3 6 4 3" xfId="12881" xr:uid="{00000000-0005-0000-0000-00001C2A0000}"/>
    <cellStyle name="Normální 21 3 6 4 3 2" xfId="30045" xr:uid="{00000000-0005-0000-0000-00001D2A0000}"/>
    <cellStyle name="Normální 21 3 6 4 4" xfId="15939" xr:uid="{00000000-0005-0000-0000-00001E2A0000}"/>
    <cellStyle name="Normální 21 3 6 4 4 2" xfId="33037" xr:uid="{00000000-0005-0000-0000-00001F2A0000}"/>
    <cellStyle name="Normální 21 3 6 4 5" xfId="24050" xr:uid="{00000000-0005-0000-0000-0000202A0000}"/>
    <cellStyle name="Normální 21 3 6 5" xfId="7229" xr:uid="{00000000-0005-0000-0000-0000212A0000}"/>
    <cellStyle name="Normální 21 3 6 5 2" xfId="10423" xr:uid="{00000000-0005-0000-0000-0000222A0000}"/>
    <cellStyle name="Normální 21 3 6 5 2 2" xfId="17645" xr:uid="{00000000-0005-0000-0000-0000232A0000}"/>
    <cellStyle name="Normální 21 3 6 5 2 2 2" xfId="34713" xr:uid="{00000000-0005-0000-0000-0000242A0000}"/>
    <cellStyle name="Normální 21 3 6 5 2 3" xfId="27651" xr:uid="{00000000-0005-0000-0000-0000252A0000}"/>
    <cellStyle name="Normální 21 3 6 5 3" xfId="13481" xr:uid="{00000000-0005-0000-0000-0000262A0000}"/>
    <cellStyle name="Normální 21 3 6 5 3 2" xfId="30645" xr:uid="{00000000-0005-0000-0000-0000272A0000}"/>
    <cellStyle name="Normální 21 3 6 5 4" xfId="16539" xr:uid="{00000000-0005-0000-0000-0000282A0000}"/>
    <cellStyle name="Normální 21 3 6 5 4 2" xfId="33637" xr:uid="{00000000-0005-0000-0000-0000292A0000}"/>
    <cellStyle name="Normální 21 3 6 5 5" xfId="24650" xr:uid="{00000000-0005-0000-0000-00002A2A0000}"/>
    <cellStyle name="Normální 21 3 6 6" xfId="4225" xr:uid="{00000000-0005-0000-0000-00002B2A0000}"/>
    <cellStyle name="Normální 21 3 6 6 2" xfId="17641" xr:uid="{00000000-0005-0000-0000-00002C2A0000}"/>
    <cellStyle name="Normální 21 3 6 6 2 2" xfId="34709" xr:uid="{00000000-0005-0000-0000-00002D2A0000}"/>
    <cellStyle name="Normální 21 3 6 6 3" xfId="22392" xr:uid="{00000000-0005-0000-0000-00002E2A0000}"/>
    <cellStyle name="Normální 21 3 6 7" xfId="8250" xr:uid="{00000000-0005-0000-0000-00002F2A0000}"/>
    <cellStyle name="Normální 21 3 6 7 2" xfId="25487" xr:uid="{00000000-0005-0000-0000-0000302A0000}"/>
    <cellStyle name="Normální 21 3 6 8" xfId="11301" xr:uid="{00000000-0005-0000-0000-0000312A0000}"/>
    <cellStyle name="Normální 21 3 6 8 2" xfId="28479" xr:uid="{00000000-0005-0000-0000-0000322A0000}"/>
    <cellStyle name="Normální 21 3 6 9" xfId="14371" xr:uid="{00000000-0005-0000-0000-0000332A0000}"/>
    <cellStyle name="Normální 21 3 6 9 2" xfId="31474" xr:uid="{00000000-0005-0000-0000-0000342A0000}"/>
    <cellStyle name="Normální 21 3 7" xfId="2275" xr:uid="{00000000-0005-0000-0000-0000352A0000}"/>
    <cellStyle name="Normální 21 3 7 10" xfId="21131" xr:uid="{00000000-0005-0000-0000-0000362A0000}"/>
    <cellStyle name="Normální 21 3 7 2" xfId="2575" xr:uid="{00000000-0005-0000-0000-0000372A0000}"/>
    <cellStyle name="Normální 21 3 7 2 2" xfId="3125" xr:uid="{00000000-0005-0000-0000-0000382A0000}"/>
    <cellStyle name="Normální 21 3 7 2 2 2" xfId="17647" xr:uid="{00000000-0005-0000-0000-0000392A0000}"/>
    <cellStyle name="Normální 21 3 7 2 2 2 2" xfId="34715" xr:uid="{00000000-0005-0000-0000-00003A2A0000}"/>
    <cellStyle name="Normální 21 3 7 2 2 3" xfId="21899" xr:uid="{00000000-0005-0000-0000-00003B2A0000}"/>
    <cellStyle name="Normální 21 3 7 2 3" xfId="5628" xr:uid="{00000000-0005-0000-0000-00003C2A0000}"/>
    <cellStyle name="Normální 21 3 7 2 3 2" xfId="23109" xr:uid="{00000000-0005-0000-0000-00003D2A0000}"/>
    <cellStyle name="Normální 21 3 7 2 4" xfId="8931" xr:uid="{00000000-0005-0000-0000-00003E2A0000}"/>
    <cellStyle name="Normální 21 3 7 2 4 2" xfId="26160" xr:uid="{00000000-0005-0000-0000-00003F2A0000}"/>
    <cellStyle name="Normální 21 3 7 2 5" xfId="11987" xr:uid="{00000000-0005-0000-0000-0000402A0000}"/>
    <cellStyle name="Normální 21 3 7 2 5 2" xfId="29153" xr:uid="{00000000-0005-0000-0000-0000412A0000}"/>
    <cellStyle name="Normální 21 3 7 2 6" xfId="15048" xr:uid="{00000000-0005-0000-0000-0000422A0000}"/>
    <cellStyle name="Normální 21 3 7 2 6 2" xfId="32146" xr:uid="{00000000-0005-0000-0000-0000432A0000}"/>
    <cellStyle name="Normální 21 3 7 2 7" xfId="21387" xr:uid="{00000000-0005-0000-0000-0000442A0000}"/>
    <cellStyle name="Normální 21 3 7 3" xfId="2869" xr:uid="{00000000-0005-0000-0000-0000452A0000}"/>
    <cellStyle name="Normální 21 3 7 3 2" xfId="5989" xr:uid="{00000000-0005-0000-0000-0000462A0000}"/>
    <cellStyle name="Normální 21 3 7 3 2 2" xfId="17648" xr:uid="{00000000-0005-0000-0000-0000472A0000}"/>
    <cellStyle name="Normální 21 3 7 3 2 2 2" xfId="34716" xr:uid="{00000000-0005-0000-0000-0000482A0000}"/>
    <cellStyle name="Normální 21 3 7 3 2 3" xfId="23449" xr:uid="{00000000-0005-0000-0000-0000492A0000}"/>
    <cellStyle name="Normální 21 3 7 3 3" xfId="9221" xr:uid="{00000000-0005-0000-0000-00004A2A0000}"/>
    <cellStyle name="Normální 21 3 7 3 3 2" xfId="26450" xr:uid="{00000000-0005-0000-0000-00004B2A0000}"/>
    <cellStyle name="Normální 21 3 7 3 4" xfId="12279" xr:uid="{00000000-0005-0000-0000-00004C2A0000}"/>
    <cellStyle name="Normální 21 3 7 3 4 2" xfId="29443" xr:uid="{00000000-0005-0000-0000-00004D2A0000}"/>
    <cellStyle name="Normální 21 3 7 3 5" xfId="15338" xr:uid="{00000000-0005-0000-0000-00004E2A0000}"/>
    <cellStyle name="Normální 21 3 7 3 5 2" xfId="32436" xr:uid="{00000000-0005-0000-0000-00004F2A0000}"/>
    <cellStyle name="Normální 21 3 7 3 6" xfId="21643" xr:uid="{00000000-0005-0000-0000-0000502A0000}"/>
    <cellStyle name="Normální 21 3 7 4" xfId="6616" xr:uid="{00000000-0005-0000-0000-0000512A0000}"/>
    <cellStyle name="Normální 21 3 7 4 2" xfId="9824" xr:uid="{00000000-0005-0000-0000-0000522A0000}"/>
    <cellStyle name="Normální 21 3 7 4 2 2" xfId="17649" xr:uid="{00000000-0005-0000-0000-0000532A0000}"/>
    <cellStyle name="Normální 21 3 7 4 2 2 2" xfId="34717" xr:uid="{00000000-0005-0000-0000-0000542A0000}"/>
    <cellStyle name="Normální 21 3 7 4 2 3" xfId="27052" xr:uid="{00000000-0005-0000-0000-0000552A0000}"/>
    <cellStyle name="Normální 21 3 7 4 3" xfId="12882" xr:uid="{00000000-0005-0000-0000-0000562A0000}"/>
    <cellStyle name="Normální 21 3 7 4 3 2" xfId="30046" xr:uid="{00000000-0005-0000-0000-0000572A0000}"/>
    <cellStyle name="Normální 21 3 7 4 4" xfId="15940" xr:uid="{00000000-0005-0000-0000-0000582A0000}"/>
    <cellStyle name="Normální 21 3 7 4 4 2" xfId="33038" xr:uid="{00000000-0005-0000-0000-0000592A0000}"/>
    <cellStyle name="Normální 21 3 7 4 5" xfId="24051" xr:uid="{00000000-0005-0000-0000-00005A2A0000}"/>
    <cellStyle name="Normální 21 3 7 5" xfId="7230" xr:uid="{00000000-0005-0000-0000-00005B2A0000}"/>
    <cellStyle name="Normální 21 3 7 5 2" xfId="10424" xr:uid="{00000000-0005-0000-0000-00005C2A0000}"/>
    <cellStyle name="Normální 21 3 7 5 2 2" xfId="17650" xr:uid="{00000000-0005-0000-0000-00005D2A0000}"/>
    <cellStyle name="Normální 21 3 7 5 2 2 2" xfId="34718" xr:uid="{00000000-0005-0000-0000-00005E2A0000}"/>
    <cellStyle name="Normální 21 3 7 5 2 3" xfId="27652" xr:uid="{00000000-0005-0000-0000-00005F2A0000}"/>
    <cellStyle name="Normální 21 3 7 5 3" xfId="13482" xr:uid="{00000000-0005-0000-0000-0000602A0000}"/>
    <cellStyle name="Normální 21 3 7 5 3 2" xfId="30646" xr:uid="{00000000-0005-0000-0000-0000612A0000}"/>
    <cellStyle name="Normální 21 3 7 5 4" xfId="16540" xr:uid="{00000000-0005-0000-0000-0000622A0000}"/>
    <cellStyle name="Normální 21 3 7 5 4 2" xfId="33638" xr:uid="{00000000-0005-0000-0000-0000632A0000}"/>
    <cellStyle name="Normální 21 3 7 5 5" xfId="24651" xr:uid="{00000000-0005-0000-0000-0000642A0000}"/>
    <cellStyle name="Normální 21 3 7 6" xfId="4282" xr:uid="{00000000-0005-0000-0000-0000652A0000}"/>
    <cellStyle name="Normální 21 3 7 6 2" xfId="17646" xr:uid="{00000000-0005-0000-0000-0000662A0000}"/>
    <cellStyle name="Normální 21 3 7 6 2 2" xfId="34714" xr:uid="{00000000-0005-0000-0000-0000672A0000}"/>
    <cellStyle name="Normální 21 3 7 6 3" xfId="22437" xr:uid="{00000000-0005-0000-0000-0000682A0000}"/>
    <cellStyle name="Normální 21 3 7 7" xfId="8295" xr:uid="{00000000-0005-0000-0000-0000692A0000}"/>
    <cellStyle name="Normální 21 3 7 7 2" xfId="25532" xr:uid="{00000000-0005-0000-0000-00006A2A0000}"/>
    <cellStyle name="Normální 21 3 7 8" xfId="11346" xr:uid="{00000000-0005-0000-0000-00006B2A0000}"/>
    <cellStyle name="Normální 21 3 7 8 2" xfId="28524" xr:uid="{00000000-0005-0000-0000-00006C2A0000}"/>
    <cellStyle name="Normální 21 3 7 9" xfId="14416" xr:uid="{00000000-0005-0000-0000-00006D2A0000}"/>
    <cellStyle name="Normální 21 3 7 9 2" xfId="31519" xr:uid="{00000000-0005-0000-0000-00006E2A0000}"/>
    <cellStyle name="Normální 21 3 8" xfId="2326" xr:uid="{00000000-0005-0000-0000-00006F2A0000}"/>
    <cellStyle name="Normální 21 3 8 10" xfId="21164" xr:uid="{00000000-0005-0000-0000-0000702A0000}"/>
    <cellStyle name="Normální 21 3 8 2" xfId="2902" xr:uid="{00000000-0005-0000-0000-0000712A0000}"/>
    <cellStyle name="Normální 21 3 8 2 2" xfId="5748" xr:uid="{00000000-0005-0000-0000-0000722A0000}"/>
    <cellStyle name="Normální 21 3 8 2 2 2" xfId="17652" xr:uid="{00000000-0005-0000-0000-0000732A0000}"/>
    <cellStyle name="Normální 21 3 8 2 2 2 2" xfId="34720" xr:uid="{00000000-0005-0000-0000-0000742A0000}"/>
    <cellStyle name="Normální 21 3 8 2 2 3" xfId="23229" xr:uid="{00000000-0005-0000-0000-0000752A0000}"/>
    <cellStyle name="Normální 21 3 8 2 3" xfId="9051" xr:uid="{00000000-0005-0000-0000-0000762A0000}"/>
    <cellStyle name="Normální 21 3 8 2 3 2" xfId="26280" xr:uid="{00000000-0005-0000-0000-0000772A0000}"/>
    <cellStyle name="Normální 21 3 8 2 4" xfId="12107" xr:uid="{00000000-0005-0000-0000-0000782A0000}"/>
    <cellStyle name="Normální 21 3 8 2 4 2" xfId="29273" xr:uid="{00000000-0005-0000-0000-0000792A0000}"/>
    <cellStyle name="Normální 21 3 8 2 5" xfId="15168" xr:uid="{00000000-0005-0000-0000-00007A2A0000}"/>
    <cellStyle name="Normální 21 3 8 2 5 2" xfId="32266" xr:uid="{00000000-0005-0000-0000-00007B2A0000}"/>
    <cellStyle name="Normální 21 3 8 2 6" xfId="21676" xr:uid="{00000000-0005-0000-0000-00007C2A0000}"/>
    <cellStyle name="Normální 21 3 8 3" xfId="5990" xr:uid="{00000000-0005-0000-0000-00007D2A0000}"/>
    <cellStyle name="Normální 21 3 8 3 2" xfId="9222" xr:uid="{00000000-0005-0000-0000-00007E2A0000}"/>
    <cellStyle name="Normální 21 3 8 3 2 2" xfId="17653" xr:uid="{00000000-0005-0000-0000-00007F2A0000}"/>
    <cellStyle name="Normální 21 3 8 3 2 2 2" xfId="34721" xr:uid="{00000000-0005-0000-0000-0000802A0000}"/>
    <cellStyle name="Normální 21 3 8 3 2 3" xfId="26451" xr:uid="{00000000-0005-0000-0000-0000812A0000}"/>
    <cellStyle name="Normální 21 3 8 3 3" xfId="12280" xr:uid="{00000000-0005-0000-0000-0000822A0000}"/>
    <cellStyle name="Normální 21 3 8 3 3 2" xfId="29444" xr:uid="{00000000-0005-0000-0000-0000832A0000}"/>
    <cellStyle name="Normální 21 3 8 3 4" xfId="15339" xr:uid="{00000000-0005-0000-0000-0000842A0000}"/>
    <cellStyle name="Normální 21 3 8 3 4 2" xfId="32437" xr:uid="{00000000-0005-0000-0000-0000852A0000}"/>
    <cellStyle name="Normální 21 3 8 3 5" xfId="23450" xr:uid="{00000000-0005-0000-0000-0000862A0000}"/>
    <cellStyle name="Normální 21 3 8 4" xfId="6617" xr:uid="{00000000-0005-0000-0000-0000872A0000}"/>
    <cellStyle name="Normální 21 3 8 4 2" xfId="9825" xr:uid="{00000000-0005-0000-0000-0000882A0000}"/>
    <cellStyle name="Normální 21 3 8 4 2 2" xfId="17654" xr:uid="{00000000-0005-0000-0000-0000892A0000}"/>
    <cellStyle name="Normální 21 3 8 4 2 2 2" xfId="34722" xr:uid="{00000000-0005-0000-0000-00008A2A0000}"/>
    <cellStyle name="Normální 21 3 8 4 2 3" xfId="27053" xr:uid="{00000000-0005-0000-0000-00008B2A0000}"/>
    <cellStyle name="Normální 21 3 8 4 3" xfId="12883" xr:uid="{00000000-0005-0000-0000-00008C2A0000}"/>
    <cellStyle name="Normální 21 3 8 4 3 2" xfId="30047" xr:uid="{00000000-0005-0000-0000-00008D2A0000}"/>
    <cellStyle name="Normální 21 3 8 4 4" xfId="15941" xr:uid="{00000000-0005-0000-0000-00008E2A0000}"/>
    <cellStyle name="Normální 21 3 8 4 4 2" xfId="33039" xr:uid="{00000000-0005-0000-0000-00008F2A0000}"/>
    <cellStyle name="Normální 21 3 8 4 5" xfId="24052" xr:uid="{00000000-0005-0000-0000-0000902A0000}"/>
    <cellStyle name="Normální 21 3 8 5" xfId="7231" xr:uid="{00000000-0005-0000-0000-0000912A0000}"/>
    <cellStyle name="Normální 21 3 8 5 2" xfId="10425" xr:uid="{00000000-0005-0000-0000-0000922A0000}"/>
    <cellStyle name="Normální 21 3 8 5 2 2" xfId="17655" xr:uid="{00000000-0005-0000-0000-0000932A0000}"/>
    <cellStyle name="Normální 21 3 8 5 2 2 2" xfId="34723" xr:uid="{00000000-0005-0000-0000-0000942A0000}"/>
    <cellStyle name="Normální 21 3 8 5 2 3" xfId="27653" xr:uid="{00000000-0005-0000-0000-0000952A0000}"/>
    <cellStyle name="Normální 21 3 8 5 3" xfId="13483" xr:uid="{00000000-0005-0000-0000-0000962A0000}"/>
    <cellStyle name="Normální 21 3 8 5 3 2" xfId="30647" xr:uid="{00000000-0005-0000-0000-0000972A0000}"/>
    <cellStyle name="Normální 21 3 8 5 4" xfId="16541" xr:uid="{00000000-0005-0000-0000-0000982A0000}"/>
    <cellStyle name="Normální 21 3 8 5 4 2" xfId="33639" xr:uid="{00000000-0005-0000-0000-0000992A0000}"/>
    <cellStyle name="Normální 21 3 8 5 5" xfId="24652" xr:uid="{00000000-0005-0000-0000-00009A2A0000}"/>
    <cellStyle name="Normální 21 3 8 6" xfId="4481" xr:uid="{00000000-0005-0000-0000-00009B2A0000}"/>
    <cellStyle name="Normální 21 3 8 6 2" xfId="17651" xr:uid="{00000000-0005-0000-0000-00009C2A0000}"/>
    <cellStyle name="Normální 21 3 8 6 2 2" xfId="34719" xr:uid="{00000000-0005-0000-0000-00009D2A0000}"/>
    <cellStyle name="Normální 21 3 8 6 3" xfId="22557" xr:uid="{00000000-0005-0000-0000-00009E2A0000}"/>
    <cellStyle name="Normální 21 3 8 7" xfId="8415" xr:uid="{00000000-0005-0000-0000-00009F2A0000}"/>
    <cellStyle name="Normální 21 3 8 7 2" xfId="25652" xr:uid="{00000000-0005-0000-0000-0000A02A0000}"/>
    <cellStyle name="Normální 21 3 8 8" xfId="11468" xr:uid="{00000000-0005-0000-0000-0000A12A0000}"/>
    <cellStyle name="Normální 21 3 8 8 2" xfId="28644" xr:uid="{00000000-0005-0000-0000-0000A22A0000}"/>
    <cellStyle name="Normální 21 3 8 9" xfId="14536" xr:uid="{00000000-0005-0000-0000-0000A32A0000}"/>
    <cellStyle name="Normální 21 3 8 9 2" xfId="31639" xr:uid="{00000000-0005-0000-0000-0000A42A0000}"/>
    <cellStyle name="Normální 21 3 9" xfId="1734" xr:uid="{00000000-0005-0000-0000-0000A52A0000}"/>
    <cellStyle name="Normální 21 3 9 2" xfId="5127" xr:uid="{00000000-0005-0000-0000-0000A62A0000}"/>
    <cellStyle name="Normální 21 3 9 2 2" xfId="17656" xr:uid="{00000000-0005-0000-0000-0000A72A0000}"/>
    <cellStyle name="Normální 21 3 9 2 2 2" xfId="34724" xr:uid="{00000000-0005-0000-0000-0000A82A0000}"/>
    <cellStyle name="Normální 21 3 9 2 3" xfId="22688" xr:uid="{00000000-0005-0000-0000-0000A92A0000}"/>
    <cellStyle name="Normální 21 3 9 3" xfId="8524" xr:uid="{00000000-0005-0000-0000-0000AA2A0000}"/>
    <cellStyle name="Normální 21 3 9 3 2" xfId="25753" xr:uid="{00000000-0005-0000-0000-0000AB2A0000}"/>
    <cellStyle name="Normální 21 3 9 4" xfId="11580" xr:uid="{00000000-0005-0000-0000-0000AC2A0000}"/>
    <cellStyle name="Normální 21 3 9 4 2" xfId="28746" xr:uid="{00000000-0005-0000-0000-0000AD2A0000}"/>
    <cellStyle name="Normální 21 3 9 5" xfId="14641" xr:uid="{00000000-0005-0000-0000-0000AE2A0000}"/>
    <cellStyle name="Normální 21 3 9 5 2" xfId="31739" xr:uid="{00000000-0005-0000-0000-0000AF2A0000}"/>
    <cellStyle name="Normální 21 3 9 6" xfId="20889" xr:uid="{00000000-0005-0000-0000-0000B02A0000}"/>
    <cellStyle name="Normální 21 4" xfId="1543" xr:uid="{00000000-0005-0000-0000-0000B12A0000}"/>
    <cellStyle name="Normální 21 4 2" xfId="3592" xr:uid="{00000000-0005-0000-0000-0000B22A0000}"/>
    <cellStyle name="Normální 21 4 3" xfId="3593" xr:uid="{00000000-0005-0000-0000-0000B32A0000}"/>
    <cellStyle name="Normální 21 4 3 10" xfId="22117" xr:uid="{00000000-0005-0000-0000-0000B42A0000}"/>
    <cellStyle name="Normální 21 4 3 2" xfId="4172" xr:uid="{00000000-0005-0000-0000-0000B52A0000}"/>
    <cellStyle name="Normální 21 4 3 2 2" xfId="5534" xr:uid="{00000000-0005-0000-0000-0000B62A0000}"/>
    <cellStyle name="Normální 21 4 3 2 2 2" xfId="8837" xr:uid="{00000000-0005-0000-0000-0000B72A0000}"/>
    <cellStyle name="Normální 21 4 3 2 2 2 2" xfId="17659" xr:uid="{00000000-0005-0000-0000-0000B82A0000}"/>
    <cellStyle name="Normální 21 4 3 2 2 2 2 2" xfId="34727" xr:uid="{00000000-0005-0000-0000-0000B92A0000}"/>
    <cellStyle name="Normální 21 4 3 2 2 2 3" xfId="26066" xr:uid="{00000000-0005-0000-0000-0000BA2A0000}"/>
    <cellStyle name="Normální 21 4 3 2 2 3" xfId="11893" xr:uid="{00000000-0005-0000-0000-0000BB2A0000}"/>
    <cellStyle name="Normální 21 4 3 2 2 3 2" xfId="29059" xr:uid="{00000000-0005-0000-0000-0000BC2A0000}"/>
    <cellStyle name="Normální 21 4 3 2 2 4" xfId="14954" xr:uid="{00000000-0005-0000-0000-0000BD2A0000}"/>
    <cellStyle name="Normální 21 4 3 2 2 4 2" xfId="32052" xr:uid="{00000000-0005-0000-0000-0000BE2A0000}"/>
    <cellStyle name="Normální 21 4 3 2 2 5" xfId="23015" xr:uid="{00000000-0005-0000-0000-0000BF2A0000}"/>
    <cellStyle name="Normální 21 4 3 2 3" xfId="5992" xr:uid="{00000000-0005-0000-0000-0000C02A0000}"/>
    <cellStyle name="Normální 21 4 3 2 3 2" xfId="9224" xr:uid="{00000000-0005-0000-0000-0000C12A0000}"/>
    <cellStyle name="Normální 21 4 3 2 3 2 2" xfId="17660" xr:uid="{00000000-0005-0000-0000-0000C22A0000}"/>
    <cellStyle name="Normální 21 4 3 2 3 2 2 2" xfId="34728" xr:uid="{00000000-0005-0000-0000-0000C32A0000}"/>
    <cellStyle name="Normální 21 4 3 2 3 2 3" xfId="26453" xr:uid="{00000000-0005-0000-0000-0000C42A0000}"/>
    <cellStyle name="Normální 21 4 3 2 3 3" xfId="12282" xr:uid="{00000000-0005-0000-0000-0000C52A0000}"/>
    <cellStyle name="Normální 21 4 3 2 3 3 2" xfId="29446" xr:uid="{00000000-0005-0000-0000-0000C62A0000}"/>
    <cellStyle name="Normální 21 4 3 2 3 4" xfId="15341" xr:uid="{00000000-0005-0000-0000-0000C72A0000}"/>
    <cellStyle name="Normální 21 4 3 2 3 4 2" xfId="32439" xr:uid="{00000000-0005-0000-0000-0000C82A0000}"/>
    <cellStyle name="Normální 21 4 3 2 3 5" xfId="23452" xr:uid="{00000000-0005-0000-0000-0000C92A0000}"/>
    <cellStyle name="Normální 21 4 3 2 4" xfId="6619" xr:uid="{00000000-0005-0000-0000-0000CA2A0000}"/>
    <cellStyle name="Normální 21 4 3 2 4 2" xfId="9827" xr:uid="{00000000-0005-0000-0000-0000CB2A0000}"/>
    <cellStyle name="Normální 21 4 3 2 4 2 2" xfId="17661" xr:uid="{00000000-0005-0000-0000-0000CC2A0000}"/>
    <cellStyle name="Normální 21 4 3 2 4 2 2 2" xfId="34729" xr:uid="{00000000-0005-0000-0000-0000CD2A0000}"/>
    <cellStyle name="Normální 21 4 3 2 4 2 3" xfId="27055" xr:uid="{00000000-0005-0000-0000-0000CE2A0000}"/>
    <cellStyle name="Normální 21 4 3 2 4 3" xfId="12885" xr:uid="{00000000-0005-0000-0000-0000CF2A0000}"/>
    <cellStyle name="Normální 21 4 3 2 4 3 2" xfId="30049" xr:uid="{00000000-0005-0000-0000-0000D02A0000}"/>
    <cellStyle name="Normální 21 4 3 2 4 4" xfId="15943" xr:uid="{00000000-0005-0000-0000-0000D12A0000}"/>
    <cellStyle name="Normální 21 4 3 2 4 4 2" xfId="33041" xr:uid="{00000000-0005-0000-0000-0000D22A0000}"/>
    <cellStyle name="Normální 21 4 3 2 4 5" xfId="24054" xr:uid="{00000000-0005-0000-0000-0000D32A0000}"/>
    <cellStyle name="Normální 21 4 3 2 5" xfId="7233" xr:uid="{00000000-0005-0000-0000-0000D42A0000}"/>
    <cellStyle name="Normální 21 4 3 2 5 2" xfId="10427" xr:uid="{00000000-0005-0000-0000-0000D52A0000}"/>
    <cellStyle name="Normální 21 4 3 2 5 2 2" xfId="17662" xr:uid="{00000000-0005-0000-0000-0000D62A0000}"/>
    <cellStyle name="Normální 21 4 3 2 5 2 2 2" xfId="34730" xr:uid="{00000000-0005-0000-0000-0000D72A0000}"/>
    <cellStyle name="Normální 21 4 3 2 5 2 3" xfId="27655" xr:uid="{00000000-0005-0000-0000-0000D82A0000}"/>
    <cellStyle name="Normální 21 4 3 2 5 3" xfId="13485" xr:uid="{00000000-0005-0000-0000-0000D92A0000}"/>
    <cellStyle name="Normální 21 4 3 2 5 3 2" xfId="30649" xr:uid="{00000000-0005-0000-0000-0000DA2A0000}"/>
    <cellStyle name="Normální 21 4 3 2 5 4" xfId="16543" xr:uid="{00000000-0005-0000-0000-0000DB2A0000}"/>
    <cellStyle name="Normální 21 4 3 2 5 4 2" xfId="33641" xr:uid="{00000000-0005-0000-0000-0000DC2A0000}"/>
    <cellStyle name="Normální 21 4 3 2 5 5" xfId="24654" xr:uid="{00000000-0005-0000-0000-0000DD2A0000}"/>
    <cellStyle name="Normální 21 4 3 2 6" xfId="8201" xr:uid="{00000000-0005-0000-0000-0000DE2A0000}"/>
    <cellStyle name="Normální 21 4 3 2 6 2" xfId="17658" xr:uid="{00000000-0005-0000-0000-0000DF2A0000}"/>
    <cellStyle name="Normální 21 4 3 2 6 2 2" xfId="34726" xr:uid="{00000000-0005-0000-0000-0000E02A0000}"/>
    <cellStyle name="Normální 21 4 3 2 6 3" xfId="25438" xr:uid="{00000000-0005-0000-0000-0000E12A0000}"/>
    <cellStyle name="Normální 21 4 3 2 7" xfId="11252" xr:uid="{00000000-0005-0000-0000-0000E22A0000}"/>
    <cellStyle name="Normální 21 4 3 2 7 2" xfId="28430" xr:uid="{00000000-0005-0000-0000-0000E32A0000}"/>
    <cellStyle name="Normální 21 4 3 2 8" xfId="14322" xr:uid="{00000000-0005-0000-0000-0000E42A0000}"/>
    <cellStyle name="Normální 21 4 3 2 8 2" xfId="31425" xr:uid="{00000000-0005-0000-0000-0000E52A0000}"/>
    <cellStyle name="Normální 21 4 3 2 9" xfId="22343" xr:uid="{00000000-0005-0000-0000-0000E62A0000}"/>
    <cellStyle name="Normální 21 4 3 3" xfId="5321" xr:uid="{00000000-0005-0000-0000-0000E72A0000}"/>
    <cellStyle name="Normální 21 4 3 3 2" xfId="8650" xr:uid="{00000000-0005-0000-0000-0000E82A0000}"/>
    <cellStyle name="Normální 21 4 3 3 2 2" xfId="17663" xr:uid="{00000000-0005-0000-0000-0000E92A0000}"/>
    <cellStyle name="Normální 21 4 3 3 2 2 2" xfId="34731" xr:uid="{00000000-0005-0000-0000-0000EA2A0000}"/>
    <cellStyle name="Normální 21 4 3 3 2 3" xfId="25879" xr:uid="{00000000-0005-0000-0000-0000EB2A0000}"/>
    <cellStyle name="Normální 21 4 3 3 3" xfId="11706" xr:uid="{00000000-0005-0000-0000-0000EC2A0000}"/>
    <cellStyle name="Normální 21 4 3 3 3 2" xfId="28872" xr:uid="{00000000-0005-0000-0000-0000ED2A0000}"/>
    <cellStyle name="Normální 21 4 3 3 4" xfId="14767" xr:uid="{00000000-0005-0000-0000-0000EE2A0000}"/>
    <cellStyle name="Normální 21 4 3 3 4 2" xfId="31865" xr:uid="{00000000-0005-0000-0000-0000EF2A0000}"/>
    <cellStyle name="Normální 21 4 3 3 5" xfId="22825" xr:uid="{00000000-0005-0000-0000-0000F02A0000}"/>
    <cellStyle name="Normální 21 4 3 4" xfId="5991" xr:uid="{00000000-0005-0000-0000-0000F12A0000}"/>
    <cellStyle name="Normální 21 4 3 4 2" xfId="9223" xr:uid="{00000000-0005-0000-0000-0000F22A0000}"/>
    <cellStyle name="Normální 21 4 3 4 2 2" xfId="17664" xr:uid="{00000000-0005-0000-0000-0000F32A0000}"/>
    <cellStyle name="Normální 21 4 3 4 2 2 2" xfId="34732" xr:uid="{00000000-0005-0000-0000-0000F42A0000}"/>
    <cellStyle name="Normální 21 4 3 4 2 3" xfId="26452" xr:uid="{00000000-0005-0000-0000-0000F52A0000}"/>
    <cellStyle name="Normální 21 4 3 4 3" xfId="12281" xr:uid="{00000000-0005-0000-0000-0000F62A0000}"/>
    <cellStyle name="Normální 21 4 3 4 3 2" xfId="29445" xr:uid="{00000000-0005-0000-0000-0000F72A0000}"/>
    <cellStyle name="Normální 21 4 3 4 4" xfId="15340" xr:uid="{00000000-0005-0000-0000-0000F82A0000}"/>
    <cellStyle name="Normální 21 4 3 4 4 2" xfId="32438" xr:uid="{00000000-0005-0000-0000-0000F92A0000}"/>
    <cellStyle name="Normální 21 4 3 4 5" xfId="23451" xr:uid="{00000000-0005-0000-0000-0000FA2A0000}"/>
    <cellStyle name="Normální 21 4 3 5" xfId="6618" xr:uid="{00000000-0005-0000-0000-0000FB2A0000}"/>
    <cellStyle name="Normální 21 4 3 5 2" xfId="9826" xr:uid="{00000000-0005-0000-0000-0000FC2A0000}"/>
    <cellStyle name="Normální 21 4 3 5 2 2" xfId="17665" xr:uid="{00000000-0005-0000-0000-0000FD2A0000}"/>
    <cellStyle name="Normální 21 4 3 5 2 2 2" xfId="34733" xr:uid="{00000000-0005-0000-0000-0000FE2A0000}"/>
    <cellStyle name="Normální 21 4 3 5 2 3" xfId="27054" xr:uid="{00000000-0005-0000-0000-0000FF2A0000}"/>
    <cellStyle name="Normální 21 4 3 5 3" xfId="12884" xr:uid="{00000000-0005-0000-0000-0000002B0000}"/>
    <cellStyle name="Normální 21 4 3 5 3 2" xfId="30048" xr:uid="{00000000-0005-0000-0000-0000012B0000}"/>
    <cellStyle name="Normální 21 4 3 5 4" xfId="15942" xr:uid="{00000000-0005-0000-0000-0000022B0000}"/>
    <cellStyle name="Normální 21 4 3 5 4 2" xfId="33040" xr:uid="{00000000-0005-0000-0000-0000032B0000}"/>
    <cellStyle name="Normální 21 4 3 5 5" xfId="24053" xr:uid="{00000000-0005-0000-0000-0000042B0000}"/>
    <cellStyle name="Normální 21 4 3 6" xfId="7232" xr:uid="{00000000-0005-0000-0000-0000052B0000}"/>
    <cellStyle name="Normální 21 4 3 6 2" xfId="10426" xr:uid="{00000000-0005-0000-0000-0000062B0000}"/>
    <cellStyle name="Normální 21 4 3 6 2 2" xfId="17666" xr:uid="{00000000-0005-0000-0000-0000072B0000}"/>
    <cellStyle name="Normální 21 4 3 6 2 2 2" xfId="34734" xr:uid="{00000000-0005-0000-0000-0000082B0000}"/>
    <cellStyle name="Normální 21 4 3 6 2 3" xfId="27654" xr:uid="{00000000-0005-0000-0000-0000092B0000}"/>
    <cellStyle name="Normální 21 4 3 6 3" xfId="13484" xr:uid="{00000000-0005-0000-0000-00000A2B0000}"/>
    <cellStyle name="Normální 21 4 3 6 3 2" xfId="30648" xr:uid="{00000000-0005-0000-0000-00000B2B0000}"/>
    <cellStyle name="Normální 21 4 3 6 4" xfId="16542" xr:uid="{00000000-0005-0000-0000-00000C2B0000}"/>
    <cellStyle name="Normální 21 4 3 6 4 2" xfId="33640" xr:uid="{00000000-0005-0000-0000-00000D2B0000}"/>
    <cellStyle name="Normální 21 4 3 6 5" xfId="24653" xr:uid="{00000000-0005-0000-0000-00000E2B0000}"/>
    <cellStyle name="Normální 21 4 3 7" xfId="7990" xr:uid="{00000000-0005-0000-0000-00000F2B0000}"/>
    <cellStyle name="Normální 21 4 3 7 2" xfId="17657" xr:uid="{00000000-0005-0000-0000-0000102B0000}"/>
    <cellStyle name="Normální 21 4 3 7 2 2" xfId="34725" xr:uid="{00000000-0005-0000-0000-0000112B0000}"/>
    <cellStyle name="Normální 21 4 3 7 3" xfId="25235" xr:uid="{00000000-0005-0000-0000-0000122B0000}"/>
    <cellStyle name="Normální 21 4 3 8" xfId="11031" xr:uid="{00000000-0005-0000-0000-0000132B0000}"/>
    <cellStyle name="Normální 21 4 3 8 2" xfId="28228" xr:uid="{00000000-0005-0000-0000-0000142B0000}"/>
    <cellStyle name="Normální 21 4 3 9" xfId="14116" xr:uid="{00000000-0005-0000-0000-0000152B0000}"/>
    <cellStyle name="Normální 21 4 3 9 2" xfId="31226" xr:uid="{00000000-0005-0000-0000-0000162B0000}"/>
    <cellStyle name="Normální 21 4 4" xfId="5128" xr:uid="{00000000-0005-0000-0000-0000172B0000}"/>
    <cellStyle name="Normální 21 4 4 2" xfId="8525" xr:uid="{00000000-0005-0000-0000-0000182B0000}"/>
    <cellStyle name="Normální 21 4 4 2 2" xfId="17667" xr:uid="{00000000-0005-0000-0000-0000192B0000}"/>
    <cellStyle name="Normální 21 4 4 2 2 2" xfId="34735" xr:uid="{00000000-0005-0000-0000-00001A2B0000}"/>
    <cellStyle name="Normální 21 4 4 2 3" xfId="25754" xr:uid="{00000000-0005-0000-0000-00001B2B0000}"/>
    <cellStyle name="Normální 21 4 4 3" xfId="11581" xr:uid="{00000000-0005-0000-0000-00001C2B0000}"/>
    <cellStyle name="Normální 21 4 4 3 2" xfId="28747" xr:uid="{00000000-0005-0000-0000-00001D2B0000}"/>
    <cellStyle name="Normální 21 4 4 4" xfId="14642" xr:uid="{00000000-0005-0000-0000-00001E2B0000}"/>
    <cellStyle name="Normální 21 4 4 4 2" xfId="31740" xr:uid="{00000000-0005-0000-0000-00001F2B0000}"/>
    <cellStyle name="Normální 21 4 4 5" xfId="22689" xr:uid="{00000000-0005-0000-0000-0000202B0000}"/>
    <cellStyle name="Normální 21 5" xfId="1544" xr:uid="{00000000-0005-0000-0000-0000212B0000}"/>
    <cellStyle name="Normální 21 5 10" xfId="10971" xr:uid="{00000000-0005-0000-0000-0000222B0000}"/>
    <cellStyle name="Normální 21 5 10 2" xfId="28170" xr:uid="{00000000-0005-0000-0000-0000232B0000}"/>
    <cellStyle name="Normální 21 5 11" xfId="14057" xr:uid="{00000000-0005-0000-0000-0000242B0000}"/>
    <cellStyle name="Normální 21 5 11 2" xfId="31168" xr:uid="{00000000-0005-0000-0000-0000252B0000}"/>
    <cellStyle name="Normální 21 5 12" xfId="20852" xr:uid="{00000000-0005-0000-0000-0000262B0000}"/>
    <cellStyle name="Normální 21 5 2" xfId="2327" xr:uid="{00000000-0005-0000-0000-0000272B0000}"/>
    <cellStyle name="Normální 21 5 2 10" xfId="14117" xr:uid="{00000000-0005-0000-0000-0000282B0000}"/>
    <cellStyle name="Normální 21 5 2 10 2" xfId="31227" xr:uid="{00000000-0005-0000-0000-0000292B0000}"/>
    <cellStyle name="Normální 21 5 2 11" xfId="21165" xr:uid="{00000000-0005-0000-0000-00002A2B0000}"/>
    <cellStyle name="Normální 21 5 2 2" xfId="2903" xr:uid="{00000000-0005-0000-0000-00002B2B0000}"/>
    <cellStyle name="Normální 21 5 2 2 10" xfId="21677" xr:uid="{00000000-0005-0000-0000-00002C2B0000}"/>
    <cellStyle name="Normální 21 5 2 2 2" xfId="5536" xr:uid="{00000000-0005-0000-0000-00002D2B0000}"/>
    <cellStyle name="Normální 21 5 2 2 2 2" xfId="8839" xr:uid="{00000000-0005-0000-0000-00002E2B0000}"/>
    <cellStyle name="Normální 21 5 2 2 2 2 2" xfId="17671" xr:uid="{00000000-0005-0000-0000-00002F2B0000}"/>
    <cellStyle name="Normální 21 5 2 2 2 2 2 2" xfId="34739" xr:uid="{00000000-0005-0000-0000-0000302B0000}"/>
    <cellStyle name="Normální 21 5 2 2 2 2 3" xfId="26068" xr:uid="{00000000-0005-0000-0000-0000312B0000}"/>
    <cellStyle name="Normální 21 5 2 2 2 3" xfId="11895" xr:uid="{00000000-0005-0000-0000-0000322B0000}"/>
    <cellStyle name="Normální 21 5 2 2 2 3 2" xfId="29061" xr:uid="{00000000-0005-0000-0000-0000332B0000}"/>
    <cellStyle name="Normální 21 5 2 2 2 4" xfId="14956" xr:uid="{00000000-0005-0000-0000-0000342B0000}"/>
    <cellStyle name="Normální 21 5 2 2 2 4 2" xfId="32054" xr:uid="{00000000-0005-0000-0000-0000352B0000}"/>
    <cellStyle name="Normální 21 5 2 2 2 5" xfId="23017" xr:uid="{00000000-0005-0000-0000-0000362B0000}"/>
    <cellStyle name="Normální 21 5 2 2 3" xfId="5995" xr:uid="{00000000-0005-0000-0000-0000372B0000}"/>
    <cellStyle name="Normální 21 5 2 2 3 2" xfId="9227" xr:uid="{00000000-0005-0000-0000-0000382B0000}"/>
    <cellStyle name="Normální 21 5 2 2 3 2 2" xfId="17672" xr:uid="{00000000-0005-0000-0000-0000392B0000}"/>
    <cellStyle name="Normální 21 5 2 2 3 2 2 2" xfId="34740" xr:uid="{00000000-0005-0000-0000-00003A2B0000}"/>
    <cellStyle name="Normální 21 5 2 2 3 2 3" xfId="26456" xr:uid="{00000000-0005-0000-0000-00003B2B0000}"/>
    <cellStyle name="Normální 21 5 2 2 3 3" xfId="12285" xr:uid="{00000000-0005-0000-0000-00003C2B0000}"/>
    <cellStyle name="Normální 21 5 2 2 3 3 2" xfId="29449" xr:uid="{00000000-0005-0000-0000-00003D2B0000}"/>
    <cellStyle name="Normální 21 5 2 2 3 4" xfId="15344" xr:uid="{00000000-0005-0000-0000-00003E2B0000}"/>
    <cellStyle name="Normální 21 5 2 2 3 4 2" xfId="32442" xr:uid="{00000000-0005-0000-0000-00003F2B0000}"/>
    <cellStyle name="Normální 21 5 2 2 3 5" xfId="23455" xr:uid="{00000000-0005-0000-0000-0000402B0000}"/>
    <cellStyle name="Normální 21 5 2 2 4" xfId="6622" xr:uid="{00000000-0005-0000-0000-0000412B0000}"/>
    <cellStyle name="Normální 21 5 2 2 4 2" xfId="9830" xr:uid="{00000000-0005-0000-0000-0000422B0000}"/>
    <cellStyle name="Normální 21 5 2 2 4 2 2" xfId="17673" xr:uid="{00000000-0005-0000-0000-0000432B0000}"/>
    <cellStyle name="Normální 21 5 2 2 4 2 2 2" xfId="34741" xr:uid="{00000000-0005-0000-0000-0000442B0000}"/>
    <cellStyle name="Normální 21 5 2 2 4 2 3" xfId="27058" xr:uid="{00000000-0005-0000-0000-0000452B0000}"/>
    <cellStyle name="Normální 21 5 2 2 4 3" xfId="12888" xr:uid="{00000000-0005-0000-0000-0000462B0000}"/>
    <cellStyle name="Normální 21 5 2 2 4 3 2" xfId="30052" xr:uid="{00000000-0005-0000-0000-0000472B0000}"/>
    <cellStyle name="Normální 21 5 2 2 4 4" xfId="15946" xr:uid="{00000000-0005-0000-0000-0000482B0000}"/>
    <cellStyle name="Normální 21 5 2 2 4 4 2" xfId="33044" xr:uid="{00000000-0005-0000-0000-0000492B0000}"/>
    <cellStyle name="Normální 21 5 2 2 4 5" xfId="24057" xr:uid="{00000000-0005-0000-0000-00004A2B0000}"/>
    <cellStyle name="Normální 21 5 2 2 5" xfId="7236" xr:uid="{00000000-0005-0000-0000-00004B2B0000}"/>
    <cellStyle name="Normální 21 5 2 2 5 2" xfId="10430" xr:uid="{00000000-0005-0000-0000-00004C2B0000}"/>
    <cellStyle name="Normální 21 5 2 2 5 2 2" xfId="17674" xr:uid="{00000000-0005-0000-0000-00004D2B0000}"/>
    <cellStyle name="Normální 21 5 2 2 5 2 2 2" xfId="34742" xr:uid="{00000000-0005-0000-0000-00004E2B0000}"/>
    <cellStyle name="Normální 21 5 2 2 5 2 3" xfId="27658" xr:uid="{00000000-0005-0000-0000-00004F2B0000}"/>
    <cellStyle name="Normální 21 5 2 2 5 3" xfId="13488" xr:uid="{00000000-0005-0000-0000-0000502B0000}"/>
    <cellStyle name="Normální 21 5 2 2 5 3 2" xfId="30652" xr:uid="{00000000-0005-0000-0000-0000512B0000}"/>
    <cellStyle name="Normální 21 5 2 2 5 4" xfId="16546" xr:uid="{00000000-0005-0000-0000-0000522B0000}"/>
    <cellStyle name="Normální 21 5 2 2 5 4 2" xfId="33644" xr:uid="{00000000-0005-0000-0000-0000532B0000}"/>
    <cellStyle name="Normální 21 5 2 2 5 5" xfId="24657" xr:uid="{00000000-0005-0000-0000-0000542B0000}"/>
    <cellStyle name="Normální 21 5 2 2 6" xfId="4174" xr:uid="{00000000-0005-0000-0000-0000552B0000}"/>
    <cellStyle name="Normální 21 5 2 2 6 2" xfId="17670" xr:uid="{00000000-0005-0000-0000-0000562B0000}"/>
    <cellStyle name="Normální 21 5 2 2 6 2 2" xfId="34738" xr:uid="{00000000-0005-0000-0000-0000572B0000}"/>
    <cellStyle name="Normální 21 5 2 2 6 3" xfId="22345" xr:uid="{00000000-0005-0000-0000-0000582B0000}"/>
    <cellStyle name="Normální 21 5 2 2 7" xfId="8203" xr:uid="{00000000-0005-0000-0000-0000592B0000}"/>
    <cellStyle name="Normální 21 5 2 2 7 2" xfId="25440" xr:uid="{00000000-0005-0000-0000-00005A2B0000}"/>
    <cellStyle name="Normální 21 5 2 2 8" xfId="11254" xr:uid="{00000000-0005-0000-0000-00005B2B0000}"/>
    <cellStyle name="Normální 21 5 2 2 8 2" xfId="28432" xr:uid="{00000000-0005-0000-0000-00005C2B0000}"/>
    <cellStyle name="Normální 21 5 2 2 9" xfId="14324" xr:uid="{00000000-0005-0000-0000-00005D2B0000}"/>
    <cellStyle name="Normální 21 5 2 2 9 2" xfId="31427" xr:uid="{00000000-0005-0000-0000-00005E2B0000}"/>
    <cellStyle name="Normální 21 5 2 3" xfId="5322" xr:uid="{00000000-0005-0000-0000-00005F2B0000}"/>
    <cellStyle name="Normální 21 5 2 3 2" xfId="8651" xr:uid="{00000000-0005-0000-0000-0000602B0000}"/>
    <cellStyle name="Normální 21 5 2 3 2 2" xfId="17675" xr:uid="{00000000-0005-0000-0000-0000612B0000}"/>
    <cellStyle name="Normální 21 5 2 3 2 2 2" xfId="34743" xr:uid="{00000000-0005-0000-0000-0000622B0000}"/>
    <cellStyle name="Normální 21 5 2 3 2 3" xfId="25880" xr:uid="{00000000-0005-0000-0000-0000632B0000}"/>
    <cellStyle name="Normální 21 5 2 3 3" xfId="11707" xr:uid="{00000000-0005-0000-0000-0000642B0000}"/>
    <cellStyle name="Normální 21 5 2 3 3 2" xfId="28873" xr:uid="{00000000-0005-0000-0000-0000652B0000}"/>
    <cellStyle name="Normální 21 5 2 3 4" xfId="14768" xr:uid="{00000000-0005-0000-0000-0000662B0000}"/>
    <cellStyle name="Normální 21 5 2 3 4 2" xfId="31866" xr:uid="{00000000-0005-0000-0000-0000672B0000}"/>
    <cellStyle name="Normální 21 5 2 3 5" xfId="22826" xr:uid="{00000000-0005-0000-0000-0000682B0000}"/>
    <cellStyle name="Normální 21 5 2 4" xfId="5994" xr:uid="{00000000-0005-0000-0000-0000692B0000}"/>
    <cellStyle name="Normální 21 5 2 4 2" xfId="9226" xr:uid="{00000000-0005-0000-0000-00006A2B0000}"/>
    <cellStyle name="Normální 21 5 2 4 2 2" xfId="17676" xr:uid="{00000000-0005-0000-0000-00006B2B0000}"/>
    <cellStyle name="Normální 21 5 2 4 2 2 2" xfId="34744" xr:uid="{00000000-0005-0000-0000-00006C2B0000}"/>
    <cellStyle name="Normální 21 5 2 4 2 3" xfId="26455" xr:uid="{00000000-0005-0000-0000-00006D2B0000}"/>
    <cellStyle name="Normální 21 5 2 4 3" xfId="12284" xr:uid="{00000000-0005-0000-0000-00006E2B0000}"/>
    <cellStyle name="Normální 21 5 2 4 3 2" xfId="29448" xr:uid="{00000000-0005-0000-0000-00006F2B0000}"/>
    <cellStyle name="Normální 21 5 2 4 4" xfId="15343" xr:uid="{00000000-0005-0000-0000-0000702B0000}"/>
    <cellStyle name="Normální 21 5 2 4 4 2" xfId="32441" xr:uid="{00000000-0005-0000-0000-0000712B0000}"/>
    <cellStyle name="Normální 21 5 2 4 5" xfId="23454" xr:uid="{00000000-0005-0000-0000-0000722B0000}"/>
    <cellStyle name="Normální 21 5 2 5" xfId="6621" xr:uid="{00000000-0005-0000-0000-0000732B0000}"/>
    <cellStyle name="Normální 21 5 2 5 2" xfId="9829" xr:uid="{00000000-0005-0000-0000-0000742B0000}"/>
    <cellStyle name="Normální 21 5 2 5 2 2" xfId="17677" xr:uid="{00000000-0005-0000-0000-0000752B0000}"/>
    <cellStyle name="Normální 21 5 2 5 2 2 2" xfId="34745" xr:uid="{00000000-0005-0000-0000-0000762B0000}"/>
    <cellStyle name="Normální 21 5 2 5 2 3" xfId="27057" xr:uid="{00000000-0005-0000-0000-0000772B0000}"/>
    <cellStyle name="Normální 21 5 2 5 3" xfId="12887" xr:uid="{00000000-0005-0000-0000-0000782B0000}"/>
    <cellStyle name="Normální 21 5 2 5 3 2" xfId="30051" xr:uid="{00000000-0005-0000-0000-0000792B0000}"/>
    <cellStyle name="Normální 21 5 2 5 4" xfId="15945" xr:uid="{00000000-0005-0000-0000-00007A2B0000}"/>
    <cellStyle name="Normální 21 5 2 5 4 2" xfId="33043" xr:uid="{00000000-0005-0000-0000-00007B2B0000}"/>
    <cellStyle name="Normální 21 5 2 5 5" xfId="24056" xr:uid="{00000000-0005-0000-0000-00007C2B0000}"/>
    <cellStyle name="Normální 21 5 2 6" xfId="7235" xr:uid="{00000000-0005-0000-0000-00007D2B0000}"/>
    <cellStyle name="Normální 21 5 2 6 2" xfId="10429" xr:uid="{00000000-0005-0000-0000-00007E2B0000}"/>
    <cellStyle name="Normální 21 5 2 6 2 2" xfId="17678" xr:uid="{00000000-0005-0000-0000-00007F2B0000}"/>
    <cellStyle name="Normální 21 5 2 6 2 2 2" xfId="34746" xr:uid="{00000000-0005-0000-0000-0000802B0000}"/>
    <cellStyle name="Normální 21 5 2 6 2 3" xfId="27657" xr:uid="{00000000-0005-0000-0000-0000812B0000}"/>
    <cellStyle name="Normální 21 5 2 6 3" xfId="13487" xr:uid="{00000000-0005-0000-0000-0000822B0000}"/>
    <cellStyle name="Normální 21 5 2 6 3 2" xfId="30651" xr:uid="{00000000-0005-0000-0000-0000832B0000}"/>
    <cellStyle name="Normální 21 5 2 6 4" xfId="16545" xr:uid="{00000000-0005-0000-0000-0000842B0000}"/>
    <cellStyle name="Normální 21 5 2 6 4 2" xfId="33643" xr:uid="{00000000-0005-0000-0000-0000852B0000}"/>
    <cellStyle name="Normální 21 5 2 6 5" xfId="24656" xr:uid="{00000000-0005-0000-0000-0000862B0000}"/>
    <cellStyle name="Normální 21 5 2 7" xfId="3594" xr:uid="{00000000-0005-0000-0000-0000872B0000}"/>
    <cellStyle name="Normální 21 5 2 7 2" xfId="17669" xr:uid="{00000000-0005-0000-0000-0000882B0000}"/>
    <cellStyle name="Normální 21 5 2 7 2 2" xfId="34737" xr:uid="{00000000-0005-0000-0000-0000892B0000}"/>
    <cellStyle name="Normální 21 5 2 7 3" xfId="22118" xr:uid="{00000000-0005-0000-0000-00008A2B0000}"/>
    <cellStyle name="Normální 21 5 2 8" xfId="7991" xr:uid="{00000000-0005-0000-0000-00008B2B0000}"/>
    <cellStyle name="Normální 21 5 2 8 2" xfId="25236" xr:uid="{00000000-0005-0000-0000-00008C2B0000}"/>
    <cellStyle name="Normální 21 5 2 9" xfId="11032" xr:uid="{00000000-0005-0000-0000-00008D2B0000}"/>
    <cellStyle name="Normální 21 5 2 9 2" xfId="28229" xr:uid="{00000000-0005-0000-0000-00008E2B0000}"/>
    <cellStyle name="Normální 21 5 3" xfId="1735" xr:uid="{00000000-0005-0000-0000-00008F2B0000}"/>
    <cellStyle name="Normální 21 5 3 10" xfId="20890" xr:uid="{00000000-0005-0000-0000-0000902B0000}"/>
    <cellStyle name="Normální 21 5 3 2" xfId="5535" xr:uid="{00000000-0005-0000-0000-0000912B0000}"/>
    <cellStyle name="Normální 21 5 3 2 2" xfId="8838" xr:uid="{00000000-0005-0000-0000-0000922B0000}"/>
    <cellStyle name="Normální 21 5 3 2 2 2" xfId="17680" xr:uid="{00000000-0005-0000-0000-0000932B0000}"/>
    <cellStyle name="Normální 21 5 3 2 2 2 2" xfId="34748" xr:uid="{00000000-0005-0000-0000-0000942B0000}"/>
    <cellStyle name="Normální 21 5 3 2 2 3" xfId="26067" xr:uid="{00000000-0005-0000-0000-0000952B0000}"/>
    <cellStyle name="Normální 21 5 3 2 3" xfId="11894" xr:uid="{00000000-0005-0000-0000-0000962B0000}"/>
    <cellStyle name="Normální 21 5 3 2 3 2" xfId="29060" xr:uid="{00000000-0005-0000-0000-0000972B0000}"/>
    <cellStyle name="Normální 21 5 3 2 4" xfId="14955" xr:uid="{00000000-0005-0000-0000-0000982B0000}"/>
    <cellStyle name="Normální 21 5 3 2 4 2" xfId="32053" xr:uid="{00000000-0005-0000-0000-0000992B0000}"/>
    <cellStyle name="Normální 21 5 3 2 5" xfId="23016" xr:uid="{00000000-0005-0000-0000-00009A2B0000}"/>
    <cellStyle name="Normální 21 5 3 3" xfId="5996" xr:uid="{00000000-0005-0000-0000-00009B2B0000}"/>
    <cellStyle name="Normální 21 5 3 3 2" xfId="9228" xr:uid="{00000000-0005-0000-0000-00009C2B0000}"/>
    <cellStyle name="Normální 21 5 3 3 2 2" xfId="17681" xr:uid="{00000000-0005-0000-0000-00009D2B0000}"/>
    <cellStyle name="Normální 21 5 3 3 2 2 2" xfId="34749" xr:uid="{00000000-0005-0000-0000-00009E2B0000}"/>
    <cellStyle name="Normální 21 5 3 3 2 3" xfId="26457" xr:uid="{00000000-0005-0000-0000-00009F2B0000}"/>
    <cellStyle name="Normální 21 5 3 3 3" xfId="12286" xr:uid="{00000000-0005-0000-0000-0000A02B0000}"/>
    <cellStyle name="Normální 21 5 3 3 3 2" xfId="29450" xr:uid="{00000000-0005-0000-0000-0000A12B0000}"/>
    <cellStyle name="Normální 21 5 3 3 4" xfId="15345" xr:uid="{00000000-0005-0000-0000-0000A22B0000}"/>
    <cellStyle name="Normální 21 5 3 3 4 2" xfId="32443" xr:uid="{00000000-0005-0000-0000-0000A32B0000}"/>
    <cellStyle name="Normální 21 5 3 3 5" xfId="23456" xr:uid="{00000000-0005-0000-0000-0000A42B0000}"/>
    <cellStyle name="Normální 21 5 3 4" xfId="6623" xr:uid="{00000000-0005-0000-0000-0000A52B0000}"/>
    <cellStyle name="Normální 21 5 3 4 2" xfId="9831" xr:uid="{00000000-0005-0000-0000-0000A62B0000}"/>
    <cellStyle name="Normální 21 5 3 4 2 2" xfId="17682" xr:uid="{00000000-0005-0000-0000-0000A72B0000}"/>
    <cellStyle name="Normální 21 5 3 4 2 2 2" xfId="34750" xr:uid="{00000000-0005-0000-0000-0000A82B0000}"/>
    <cellStyle name="Normální 21 5 3 4 2 3" xfId="27059" xr:uid="{00000000-0005-0000-0000-0000A92B0000}"/>
    <cellStyle name="Normální 21 5 3 4 3" xfId="12889" xr:uid="{00000000-0005-0000-0000-0000AA2B0000}"/>
    <cellStyle name="Normální 21 5 3 4 3 2" xfId="30053" xr:uid="{00000000-0005-0000-0000-0000AB2B0000}"/>
    <cellStyle name="Normální 21 5 3 4 4" xfId="15947" xr:uid="{00000000-0005-0000-0000-0000AC2B0000}"/>
    <cellStyle name="Normální 21 5 3 4 4 2" xfId="33045" xr:uid="{00000000-0005-0000-0000-0000AD2B0000}"/>
    <cellStyle name="Normální 21 5 3 4 5" xfId="24058" xr:uid="{00000000-0005-0000-0000-0000AE2B0000}"/>
    <cellStyle name="Normální 21 5 3 5" xfId="7237" xr:uid="{00000000-0005-0000-0000-0000AF2B0000}"/>
    <cellStyle name="Normální 21 5 3 5 2" xfId="10431" xr:uid="{00000000-0005-0000-0000-0000B02B0000}"/>
    <cellStyle name="Normální 21 5 3 5 2 2" xfId="17683" xr:uid="{00000000-0005-0000-0000-0000B12B0000}"/>
    <cellStyle name="Normální 21 5 3 5 2 2 2" xfId="34751" xr:uid="{00000000-0005-0000-0000-0000B22B0000}"/>
    <cellStyle name="Normální 21 5 3 5 2 3" xfId="27659" xr:uid="{00000000-0005-0000-0000-0000B32B0000}"/>
    <cellStyle name="Normální 21 5 3 5 3" xfId="13489" xr:uid="{00000000-0005-0000-0000-0000B42B0000}"/>
    <cellStyle name="Normální 21 5 3 5 3 2" xfId="30653" xr:uid="{00000000-0005-0000-0000-0000B52B0000}"/>
    <cellStyle name="Normální 21 5 3 5 4" xfId="16547" xr:uid="{00000000-0005-0000-0000-0000B62B0000}"/>
    <cellStyle name="Normální 21 5 3 5 4 2" xfId="33645" xr:uid="{00000000-0005-0000-0000-0000B72B0000}"/>
    <cellStyle name="Normální 21 5 3 5 5" xfId="24658" xr:uid="{00000000-0005-0000-0000-0000B82B0000}"/>
    <cellStyle name="Normální 21 5 3 6" xfId="4173" xr:uid="{00000000-0005-0000-0000-0000B92B0000}"/>
    <cellStyle name="Normální 21 5 3 6 2" xfId="17679" xr:uid="{00000000-0005-0000-0000-0000BA2B0000}"/>
    <cellStyle name="Normální 21 5 3 6 2 2" xfId="34747" xr:uid="{00000000-0005-0000-0000-0000BB2B0000}"/>
    <cellStyle name="Normální 21 5 3 6 3" xfId="22344" xr:uid="{00000000-0005-0000-0000-0000BC2B0000}"/>
    <cellStyle name="Normální 21 5 3 7" xfId="8202" xr:uid="{00000000-0005-0000-0000-0000BD2B0000}"/>
    <cellStyle name="Normální 21 5 3 7 2" xfId="25439" xr:uid="{00000000-0005-0000-0000-0000BE2B0000}"/>
    <cellStyle name="Normální 21 5 3 8" xfId="11253" xr:uid="{00000000-0005-0000-0000-0000BF2B0000}"/>
    <cellStyle name="Normální 21 5 3 8 2" xfId="28431" xr:uid="{00000000-0005-0000-0000-0000C02B0000}"/>
    <cellStyle name="Normální 21 5 3 9" xfId="14323" xr:uid="{00000000-0005-0000-0000-0000C12B0000}"/>
    <cellStyle name="Normální 21 5 3 9 2" xfId="31426" xr:uid="{00000000-0005-0000-0000-0000C22B0000}"/>
    <cellStyle name="Normální 21 5 4" xfId="2632" xr:uid="{00000000-0005-0000-0000-0000C32B0000}"/>
    <cellStyle name="Normální 21 5 4 2" xfId="5129" xr:uid="{00000000-0005-0000-0000-0000C42B0000}"/>
    <cellStyle name="Normální 21 5 4 2 2" xfId="17684" xr:uid="{00000000-0005-0000-0000-0000C52B0000}"/>
    <cellStyle name="Normální 21 5 4 2 2 2" xfId="34752" xr:uid="{00000000-0005-0000-0000-0000C62B0000}"/>
    <cellStyle name="Normální 21 5 4 2 3" xfId="22690" xr:uid="{00000000-0005-0000-0000-0000C72B0000}"/>
    <cellStyle name="Normální 21 5 4 3" xfId="8526" xr:uid="{00000000-0005-0000-0000-0000C82B0000}"/>
    <cellStyle name="Normální 21 5 4 3 2" xfId="25755" xr:uid="{00000000-0005-0000-0000-0000C92B0000}"/>
    <cellStyle name="Normální 21 5 4 4" xfId="11582" xr:uid="{00000000-0005-0000-0000-0000CA2B0000}"/>
    <cellStyle name="Normální 21 5 4 4 2" xfId="28748" xr:uid="{00000000-0005-0000-0000-0000CB2B0000}"/>
    <cellStyle name="Normální 21 5 4 5" xfId="14643" xr:uid="{00000000-0005-0000-0000-0000CC2B0000}"/>
    <cellStyle name="Normální 21 5 4 5 2" xfId="31741" xr:uid="{00000000-0005-0000-0000-0000CD2B0000}"/>
    <cellStyle name="Normální 21 5 4 6" xfId="21421" xr:uid="{00000000-0005-0000-0000-0000CE2B0000}"/>
    <cellStyle name="Normální 21 5 5" xfId="5993" xr:uid="{00000000-0005-0000-0000-0000CF2B0000}"/>
    <cellStyle name="Normální 21 5 5 2" xfId="9225" xr:uid="{00000000-0005-0000-0000-0000D02B0000}"/>
    <cellStyle name="Normální 21 5 5 2 2" xfId="17685" xr:uid="{00000000-0005-0000-0000-0000D12B0000}"/>
    <cellStyle name="Normální 21 5 5 2 2 2" xfId="34753" xr:uid="{00000000-0005-0000-0000-0000D22B0000}"/>
    <cellStyle name="Normální 21 5 5 2 3" xfId="26454" xr:uid="{00000000-0005-0000-0000-0000D32B0000}"/>
    <cellStyle name="Normální 21 5 5 3" xfId="12283" xr:uid="{00000000-0005-0000-0000-0000D42B0000}"/>
    <cellStyle name="Normální 21 5 5 3 2" xfId="29447" xr:uid="{00000000-0005-0000-0000-0000D52B0000}"/>
    <cellStyle name="Normální 21 5 5 4" xfId="15342" xr:uid="{00000000-0005-0000-0000-0000D62B0000}"/>
    <cellStyle name="Normální 21 5 5 4 2" xfId="32440" xr:uid="{00000000-0005-0000-0000-0000D72B0000}"/>
    <cellStyle name="Normální 21 5 5 5" xfId="23453" xr:uid="{00000000-0005-0000-0000-0000D82B0000}"/>
    <cellStyle name="Normální 21 5 6" xfId="6620" xr:uid="{00000000-0005-0000-0000-0000D92B0000}"/>
    <cellStyle name="Normální 21 5 6 2" xfId="9828" xr:uid="{00000000-0005-0000-0000-0000DA2B0000}"/>
    <cellStyle name="Normální 21 5 6 2 2" xfId="17686" xr:uid="{00000000-0005-0000-0000-0000DB2B0000}"/>
    <cellStyle name="Normální 21 5 6 2 2 2" xfId="34754" xr:uid="{00000000-0005-0000-0000-0000DC2B0000}"/>
    <cellStyle name="Normální 21 5 6 2 3" xfId="27056" xr:uid="{00000000-0005-0000-0000-0000DD2B0000}"/>
    <cellStyle name="Normální 21 5 6 3" xfId="12886" xr:uid="{00000000-0005-0000-0000-0000DE2B0000}"/>
    <cellStyle name="Normální 21 5 6 3 2" xfId="30050" xr:uid="{00000000-0005-0000-0000-0000DF2B0000}"/>
    <cellStyle name="Normální 21 5 6 4" xfId="15944" xr:uid="{00000000-0005-0000-0000-0000E02B0000}"/>
    <cellStyle name="Normální 21 5 6 4 2" xfId="33042" xr:uid="{00000000-0005-0000-0000-0000E12B0000}"/>
    <cellStyle name="Normální 21 5 6 5" xfId="24055" xr:uid="{00000000-0005-0000-0000-0000E22B0000}"/>
    <cellStyle name="Normální 21 5 7" xfId="7234" xr:uid="{00000000-0005-0000-0000-0000E32B0000}"/>
    <cellStyle name="Normální 21 5 7 2" xfId="10428" xr:uid="{00000000-0005-0000-0000-0000E42B0000}"/>
    <cellStyle name="Normální 21 5 7 2 2" xfId="17687" xr:uid="{00000000-0005-0000-0000-0000E52B0000}"/>
    <cellStyle name="Normální 21 5 7 2 2 2" xfId="34755" xr:uid="{00000000-0005-0000-0000-0000E62B0000}"/>
    <cellStyle name="Normální 21 5 7 2 3" xfId="27656" xr:uid="{00000000-0005-0000-0000-0000E72B0000}"/>
    <cellStyle name="Normální 21 5 7 3" xfId="13486" xr:uid="{00000000-0005-0000-0000-0000E82B0000}"/>
    <cellStyle name="Normální 21 5 7 3 2" xfId="30650" xr:uid="{00000000-0005-0000-0000-0000E92B0000}"/>
    <cellStyle name="Normální 21 5 7 4" xfId="16544" xr:uid="{00000000-0005-0000-0000-0000EA2B0000}"/>
    <cellStyle name="Normální 21 5 7 4 2" xfId="33642" xr:uid="{00000000-0005-0000-0000-0000EB2B0000}"/>
    <cellStyle name="Normální 21 5 7 5" xfId="24655" xr:uid="{00000000-0005-0000-0000-0000EC2B0000}"/>
    <cellStyle name="Normální 21 5 8" xfId="3283" xr:uid="{00000000-0005-0000-0000-0000ED2B0000}"/>
    <cellStyle name="Normální 21 5 8 2" xfId="17668" xr:uid="{00000000-0005-0000-0000-0000EE2B0000}"/>
    <cellStyle name="Normální 21 5 8 2 2" xfId="34736" xr:uid="{00000000-0005-0000-0000-0000EF2B0000}"/>
    <cellStyle name="Normální 21 5 8 3" xfId="21982" xr:uid="{00000000-0005-0000-0000-0000F02B0000}"/>
    <cellStyle name="Normální 21 5 9" xfId="7932" xr:uid="{00000000-0005-0000-0000-0000F12B0000}"/>
    <cellStyle name="Normální 21 5 9 2" xfId="25177" xr:uid="{00000000-0005-0000-0000-0000F22B0000}"/>
    <cellStyle name="Normální 21 6" xfId="1545" xr:uid="{00000000-0005-0000-0000-0000F32B0000}"/>
    <cellStyle name="Normální 21 6 10" xfId="10972" xr:uid="{00000000-0005-0000-0000-0000F42B0000}"/>
    <cellStyle name="Normální 21 6 10 2" xfId="28171" xr:uid="{00000000-0005-0000-0000-0000F52B0000}"/>
    <cellStyle name="Normální 21 6 11" xfId="14058" xr:uid="{00000000-0005-0000-0000-0000F62B0000}"/>
    <cellStyle name="Normální 21 6 11 2" xfId="31169" xr:uid="{00000000-0005-0000-0000-0000F72B0000}"/>
    <cellStyle name="Normální 21 6 12" xfId="20853" xr:uid="{00000000-0005-0000-0000-0000F82B0000}"/>
    <cellStyle name="Normální 21 6 2" xfId="2382" xr:uid="{00000000-0005-0000-0000-0000F92B0000}"/>
    <cellStyle name="Normální 21 6 2 10" xfId="14118" xr:uid="{00000000-0005-0000-0000-0000FA2B0000}"/>
    <cellStyle name="Normální 21 6 2 10 2" xfId="31228" xr:uid="{00000000-0005-0000-0000-0000FB2B0000}"/>
    <cellStyle name="Normální 21 6 2 11" xfId="21211" xr:uid="{00000000-0005-0000-0000-0000FC2B0000}"/>
    <cellStyle name="Normální 21 6 2 2" xfId="2948" xr:uid="{00000000-0005-0000-0000-0000FD2B0000}"/>
    <cellStyle name="Normální 21 6 2 2 10" xfId="21723" xr:uid="{00000000-0005-0000-0000-0000FE2B0000}"/>
    <cellStyle name="Normální 21 6 2 2 2" xfId="5538" xr:uid="{00000000-0005-0000-0000-0000FF2B0000}"/>
    <cellStyle name="Normální 21 6 2 2 2 2" xfId="8841" xr:uid="{00000000-0005-0000-0000-0000002C0000}"/>
    <cellStyle name="Normální 21 6 2 2 2 2 2" xfId="17691" xr:uid="{00000000-0005-0000-0000-0000012C0000}"/>
    <cellStyle name="Normální 21 6 2 2 2 2 2 2" xfId="34759" xr:uid="{00000000-0005-0000-0000-0000022C0000}"/>
    <cellStyle name="Normální 21 6 2 2 2 2 3" xfId="26070" xr:uid="{00000000-0005-0000-0000-0000032C0000}"/>
    <cellStyle name="Normální 21 6 2 2 2 3" xfId="11897" xr:uid="{00000000-0005-0000-0000-0000042C0000}"/>
    <cellStyle name="Normální 21 6 2 2 2 3 2" xfId="29063" xr:uid="{00000000-0005-0000-0000-0000052C0000}"/>
    <cellStyle name="Normální 21 6 2 2 2 4" xfId="14958" xr:uid="{00000000-0005-0000-0000-0000062C0000}"/>
    <cellStyle name="Normální 21 6 2 2 2 4 2" xfId="32056" xr:uid="{00000000-0005-0000-0000-0000072C0000}"/>
    <cellStyle name="Normální 21 6 2 2 2 5" xfId="23019" xr:uid="{00000000-0005-0000-0000-0000082C0000}"/>
    <cellStyle name="Normální 21 6 2 2 3" xfId="5999" xr:uid="{00000000-0005-0000-0000-0000092C0000}"/>
    <cellStyle name="Normální 21 6 2 2 3 2" xfId="9231" xr:uid="{00000000-0005-0000-0000-00000A2C0000}"/>
    <cellStyle name="Normální 21 6 2 2 3 2 2" xfId="17692" xr:uid="{00000000-0005-0000-0000-00000B2C0000}"/>
    <cellStyle name="Normální 21 6 2 2 3 2 2 2" xfId="34760" xr:uid="{00000000-0005-0000-0000-00000C2C0000}"/>
    <cellStyle name="Normální 21 6 2 2 3 2 3" xfId="26460" xr:uid="{00000000-0005-0000-0000-00000D2C0000}"/>
    <cellStyle name="Normální 21 6 2 2 3 3" xfId="12289" xr:uid="{00000000-0005-0000-0000-00000E2C0000}"/>
    <cellStyle name="Normální 21 6 2 2 3 3 2" xfId="29453" xr:uid="{00000000-0005-0000-0000-00000F2C0000}"/>
    <cellStyle name="Normální 21 6 2 2 3 4" xfId="15348" xr:uid="{00000000-0005-0000-0000-0000102C0000}"/>
    <cellStyle name="Normální 21 6 2 2 3 4 2" xfId="32446" xr:uid="{00000000-0005-0000-0000-0000112C0000}"/>
    <cellStyle name="Normální 21 6 2 2 3 5" xfId="23459" xr:uid="{00000000-0005-0000-0000-0000122C0000}"/>
    <cellStyle name="Normální 21 6 2 2 4" xfId="6626" xr:uid="{00000000-0005-0000-0000-0000132C0000}"/>
    <cellStyle name="Normální 21 6 2 2 4 2" xfId="9834" xr:uid="{00000000-0005-0000-0000-0000142C0000}"/>
    <cellStyle name="Normální 21 6 2 2 4 2 2" xfId="17693" xr:uid="{00000000-0005-0000-0000-0000152C0000}"/>
    <cellStyle name="Normální 21 6 2 2 4 2 2 2" xfId="34761" xr:uid="{00000000-0005-0000-0000-0000162C0000}"/>
    <cellStyle name="Normální 21 6 2 2 4 2 3" xfId="27062" xr:uid="{00000000-0005-0000-0000-0000172C0000}"/>
    <cellStyle name="Normální 21 6 2 2 4 3" xfId="12892" xr:uid="{00000000-0005-0000-0000-0000182C0000}"/>
    <cellStyle name="Normální 21 6 2 2 4 3 2" xfId="30056" xr:uid="{00000000-0005-0000-0000-0000192C0000}"/>
    <cellStyle name="Normální 21 6 2 2 4 4" xfId="15950" xr:uid="{00000000-0005-0000-0000-00001A2C0000}"/>
    <cellStyle name="Normální 21 6 2 2 4 4 2" xfId="33048" xr:uid="{00000000-0005-0000-0000-00001B2C0000}"/>
    <cellStyle name="Normální 21 6 2 2 4 5" xfId="24061" xr:uid="{00000000-0005-0000-0000-00001C2C0000}"/>
    <cellStyle name="Normální 21 6 2 2 5" xfId="7240" xr:uid="{00000000-0005-0000-0000-00001D2C0000}"/>
    <cellStyle name="Normální 21 6 2 2 5 2" xfId="10434" xr:uid="{00000000-0005-0000-0000-00001E2C0000}"/>
    <cellStyle name="Normální 21 6 2 2 5 2 2" xfId="17694" xr:uid="{00000000-0005-0000-0000-00001F2C0000}"/>
    <cellStyle name="Normální 21 6 2 2 5 2 2 2" xfId="34762" xr:uid="{00000000-0005-0000-0000-0000202C0000}"/>
    <cellStyle name="Normální 21 6 2 2 5 2 3" xfId="27662" xr:uid="{00000000-0005-0000-0000-0000212C0000}"/>
    <cellStyle name="Normální 21 6 2 2 5 3" xfId="13492" xr:uid="{00000000-0005-0000-0000-0000222C0000}"/>
    <cellStyle name="Normální 21 6 2 2 5 3 2" xfId="30656" xr:uid="{00000000-0005-0000-0000-0000232C0000}"/>
    <cellStyle name="Normální 21 6 2 2 5 4" xfId="16550" xr:uid="{00000000-0005-0000-0000-0000242C0000}"/>
    <cellStyle name="Normální 21 6 2 2 5 4 2" xfId="33648" xr:uid="{00000000-0005-0000-0000-0000252C0000}"/>
    <cellStyle name="Normální 21 6 2 2 5 5" xfId="24661" xr:uid="{00000000-0005-0000-0000-0000262C0000}"/>
    <cellStyle name="Normální 21 6 2 2 6" xfId="4176" xr:uid="{00000000-0005-0000-0000-0000272C0000}"/>
    <cellStyle name="Normální 21 6 2 2 6 2" xfId="17690" xr:uid="{00000000-0005-0000-0000-0000282C0000}"/>
    <cellStyle name="Normální 21 6 2 2 6 2 2" xfId="34758" xr:uid="{00000000-0005-0000-0000-0000292C0000}"/>
    <cellStyle name="Normální 21 6 2 2 6 3" xfId="22347" xr:uid="{00000000-0005-0000-0000-00002A2C0000}"/>
    <cellStyle name="Normální 21 6 2 2 7" xfId="8205" xr:uid="{00000000-0005-0000-0000-00002B2C0000}"/>
    <cellStyle name="Normální 21 6 2 2 7 2" xfId="25442" xr:uid="{00000000-0005-0000-0000-00002C2C0000}"/>
    <cellStyle name="Normální 21 6 2 2 8" xfId="11256" xr:uid="{00000000-0005-0000-0000-00002D2C0000}"/>
    <cellStyle name="Normální 21 6 2 2 8 2" xfId="28434" xr:uid="{00000000-0005-0000-0000-00002E2C0000}"/>
    <cellStyle name="Normální 21 6 2 2 9" xfId="14326" xr:uid="{00000000-0005-0000-0000-00002F2C0000}"/>
    <cellStyle name="Normální 21 6 2 2 9 2" xfId="31429" xr:uid="{00000000-0005-0000-0000-0000302C0000}"/>
    <cellStyle name="Normální 21 6 2 3" xfId="5323" xr:uid="{00000000-0005-0000-0000-0000312C0000}"/>
    <cellStyle name="Normální 21 6 2 3 2" xfId="8652" xr:uid="{00000000-0005-0000-0000-0000322C0000}"/>
    <cellStyle name="Normální 21 6 2 3 2 2" xfId="17695" xr:uid="{00000000-0005-0000-0000-0000332C0000}"/>
    <cellStyle name="Normální 21 6 2 3 2 2 2" xfId="34763" xr:uid="{00000000-0005-0000-0000-0000342C0000}"/>
    <cellStyle name="Normální 21 6 2 3 2 3" xfId="25881" xr:uid="{00000000-0005-0000-0000-0000352C0000}"/>
    <cellStyle name="Normální 21 6 2 3 3" xfId="11708" xr:uid="{00000000-0005-0000-0000-0000362C0000}"/>
    <cellStyle name="Normální 21 6 2 3 3 2" xfId="28874" xr:uid="{00000000-0005-0000-0000-0000372C0000}"/>
    <cellStyle name="Normální 21 6 2 3 4" xfId="14769" xr:uid="{00000000-0005-0000-0000-0000382C0000}"/>
    <cellStyle name="Normální 21 6 2 3 4 2" xfId="31867" xr:uid="{00000000-0005-0000-0000-0000392C0000}"/>
    <cellStyle name="Normální 21 6 2 3 5" xfId="22827" xr:uid="{00000000-0005-0000-0000-00003A2C0000}"/>
    <cellStyle name="Normální 21 6 2 4" xfId="5998" xr:uid="{00000000-0005-0000-0000-00003B2C0000}"/>
    <cellStyle name="Normální 21 6 2 4 2" xfId="9230" xr:uid="{00000000-0005-0000-0000-00003C2C0000}"/>
    <cellStyle name="Normální 21 6 2 4 2 2" xfId="17696" xr:uid="{00000000-0005-0000-0000-00003D2C0000}"/>
    <cellStyle name="Normální 21 6 2 4 2 2 2" xfId="34764" xr:uid="{00000000-0005-0000-0000-00003E2C0000}"/>
    <cellStyle name="Normální 21 6 2 4 2 3" xfId="26459" xr:uid="{00000000-0005-0000-0000-00003F2C0000}"/>
    <cellStyle name="Normální 21 6 2 4 3" xfId="12288" xr:uid="{00000000-0005-0000-0000-0000402C0000}"/>
    <cellStyle name="Normální 21 6 2 4 3 2" xfId="29452" xr:uid="{00000000-0005-0000-0000-0000412C0000}"/>
    <cellStyle name="Normální 21 6 2 4 4" xfId="15347" xr:uid="{00000000-0005-0000-0000-0000422C0000}"/>
    <cellStyle name="Normální 21 6 2 4 4 2" xfId="32445" xr:uid="{00000000-0005-0000-0000-0000432C0000}"/>
    <cellStyle name="Normální 21 6 2 4 5" xfId="23458" xr:uid="{00000000-0005-0000-0000-0000442C0000}"/>
    <cellStyle name="Normální 21 6 2 5" xfId="6625" xr:uid="{00000000-0005-0000-0000-0000452C0000}"/>
    <cellStyle name="Normální 21 6 2 5 2" xfId="9833" xr:uid="{00000000-0005-0000-0000-0000462C0000}"/>
    <cellStyle name="Normální 21 6 2 5 2 2" xfId="17697" xr:uid="{00000000-0005-0000-0000-0000472C0000}"/>
    <cellStyle name="Normální 21 6 2 5 2 2 2" xfId="34765" xr:uid="{00000000-0005-0000-0000-0000482C0000}"/>
    <cellStyle name="Normální 21 6 2 5 2 3" xfId="27061" xr:uid="{00000000-0005-0000-0000-0000492C0000}"/>
    <cellStyle name="Normální 21 6 2 5 3" xfId="12891" xr:uid="{00000000-0005-0000-0000-00004A2C0000}"/>
    <cellStyle name="Normální 21 6 2 5 3 2" xfId="30055" xr:uid="{00000000-0005-0000-0000-00004B2C0000}"/>
    <cellStyle name="Normální 21 6 2 5 4" xfId="15949" xr:uid="{00000000-0005-0000-0000-00004C2C0000}"/>
    <cellStyle name="Normální 21 6 2 5 4 2" xfId="33047" xr:uid="{00000000-0005-0000-0000-00004D2C0000}"/>
    <cellStyle name="Normální 21 6 2 5 5" xfId="24060" xr:uid="{00000000-0005-0000-0000-00004E2C0000}"/>
    <cellStyle name="Normální 21 6 2 6" xfId="7239" xr:uid="{00000000-0005-0000-0000-00004F2C0000}"/>
    <cellStyle name="Normální 21 6 2 6 2" xfId="10433" xr:uid="{00000000-0005-0000-0000-0000502C0000}"/>
    <cellStyle name="Normální 21 6 2 6 2 2" xfId="17698" xr:uid="{00000000-0005-0000-0000-0000512C0000}"/>
    <cellStyle name="Normální 21 6 2 6 2 2 2" xfId="34766" xr:uid="{00000000-0005-0000-0000-0000522C0000}"/>
    <cellStyle name="Normální 21 6 2 6 2 3" xfId="27661" xr:uid="{00000000-0005-0000-0000-0000532C0000}"/>
    <cellStyle name="Normální 21 6 2 6 3" xfId="13491" xr:uid="{00000000-0005-0000-0000-0000542C0000}"/>
    <cellStyle name="Normální 21 6 2 6 3 2" xfId="30655" xr:uid="{00000000-0005-0000-0000-0000552C0000}"/>
    <cellStyle name="Normální 21 6 2 6 4" xfId="16549" xr:uid="{00000000-0005-0000-0000-0000562C0000}"/>
    <cellStyle name="Normální 21 6 2 6 4 2" xfId="33647" xr:uid="{00000000-0005-0000-0000-0000572C0000}"/>
    <cellStyle name="Normální 21 6 2 6 5" xfId="24660" xr:uid="{00000000-0005-0000-0000-0000582C0000}"/>
    <cellStyle name="Normální 21 6 2 7" xfId="3595" xr:uid="{00000000-0005-0000-0000-0000592C0000}"/>
    <cellStyle name="Normální 21 6 2 7 2" xfId="17689" xr:uid="{00000000-0005-0000-0000-00005A2C0000}"/>
    <cellStyle name="Normální 21 6 2 7 2 2" xfId="34757" xr:uid="{00000000-0005-0000-0000-00005B2C0000}"/>
    <cellStyle name="Normální 21 6 2 7 3" xfId="22119" xr:uid="{00000000-0005-0000-0000-00005C2C0000}"/>
    <cellStyle name="Normální 21 6 2 8" xfId="7992" xr:uid="{00000000-0005-0000-0000-00005D2C0000}"/>
    <cellStyle name="Normální 21 6 2 8 2" xfId="25237" xr:uid="{00000000-0005-0000-0000-00005E2C0000}"/>
    <cellStyle name="Normální 21 6 2 9" xfId="11033" xr:uid="{00000000-0005-0000-0000-00005F2C0000}"/>
    <cellStyle name="Normální 21 6 2 9 2" xfId="28230" xr:uid="{00000000-0005-0000-0000-0000602C0000}"/>
    <cellStyle name="Normální 21 6 3" xfId="1882" xr:uid="{00000000-0005-0000-0000-0000612C0000}"/>
    <cellStyle name="Normální 21 6 3 10" xfId="20955" xr:uid="{00000000-0005-0000-0000-0000622C0000}"/>
    <cellStyle name="Normální 21 6 3 2" xfId="5537" xr:uid="{00000000-0005-0000-0000-0000632C0000}"/>
    <cellStyle name="Normální 21 6 3 2 2" xfId="8840" xr:uid="{00000000-0005-0000-0000-0000642C0000}"/>
    <cellStyle name="Normální 21 6 3 2 2 2" xfId="17700" xr:uid="{00000000-0005-0000-0000-0000652C0000}"/>
    <cellStyle name="Normální 21 6 3 2 2 2 2" xfId="34768" xr:uid="{00000000-0005-0000-0000-0000662C0000}"/>
    <cellStyle name="Normální 21 6 3 2 2 3" xfId="26069" xr:uid="{00000000-0005-0000-0000-0000672C0000}"/>
    <cellStyle name="Normální 21 6 3 2 3" xfId="11896" xr:uid="{00000000-0005-0000-0000-0000682C0000}"/>
    <cellStyle name="Normální 21 6 3 2 3 2" xfId="29062" xr:uid="{00000000-0005-0000-0000-0000692C0000}"/>
    <cellStyle name="Normální 21 6 3 2 4" xfId="14957" xr:uid="{00000000-0005-0000-0000-00006A2C0000}"/>
    <cellStyle name="Normální 21 6 3 2 4 2" xfId="32055" xr:uid="{00000000-0005-0000-0000-00006B2C0000}"/>
    <cellStyle name="Normální 21 6 3 2 5" xfId="23018" xr:uid="{00000000-0005-0000-0000-00006C2C0000}"/>
    <cellStyle name="Normální 21 6 3 3" xfId="6000" xr:uid="{00000000-0005-0000-0000-00006D2C0000}"/>
    <cellStyle name="Normální 21 6 3 3 2" xfId="9232" xr:uid="{00000000-0005-0000-0000-00006E2C0000}"/>
    <cellStyle name="Normální 21 6 3 3 2 2" xfId="17701" xr:uid="{00000000-0005-0000-0000-00006F2C0000}"/>
    <cellStyle name="Normální 21 6 3 3 2 2 2" xfId="34769" xr:uid="{00000000-0005-0000-0000-0000702C0000}"/>
    <cellStyle name="Normální 21 6 3 3 2 3" xfId="26461" xr:uid="{00000000-0005-0000-0000-0000712C0000}"/>
    <cellStyle name="Normální 21 6 3 3 3" xfId="12290" xr:uid="{00000000-0005-0000-0000-0000722C0000}"/>
    <cellStyle name="Normální 21 6 3 3 3 2" xfId="29454" xr:uid="{00000000-0005-0000-0000-0000732C0000}"/>
    <cellStyle name="Normální 21 6 3 3 4" xfId="15349" xr:uid="{00000000-0005-0000-0000-0000742C0000}"/>
    <cellStyle name="Normální 21 6 3 3 4 2" xfId="32447" xr:uid="{00000000-0005-0000-0000-0000752C0000}"/>
    <cellStyle name="Normální 21 6 3 3 5" xfId="23460" xr:uid="{00000000-0005-0000-0000-0000762C0000}"/>
    <cellStyle name="Normální 21 6 3 4" xfId="6627" xr:uid="{00000000-0005-0000-0000-0000772C0000}"/>
    <cellStyle name="Normální 21 6 3 4 2" xfId="9835" xr:uid="{00000000-0005-0000-0000-0000782C0000}"/>
    <cellStyle name="Normální 21 6 3 4 2 2" xfId="17702" xr:uid="{00000000-0005-0000-0000-0000792C0000}"/>
    <cellStyle name="Normální 21 6 3 4 2 2 2" xfId="34770" xr:uid="{00000000-0005-0000-0000-00007A2C0000}"/>
    <cellStyle name="Normální 21 6 3 4 2 3" xfId="27063" xr:uid="{00000000-0005-0000-0000-00007B2C0000}"/>
    <cellStyle name="Normální 21 6 3 4 3" xfId="12893" xr:uid="{00000000-0005-0000-0000-00007C2C0000}"/>
    <cellStyle name="Normální 21 6 3 4 3 2" xfId="30057" xr:uid="{00000000-0005-0000-0000-00007D2C0000}"/>
    <cellStyle name="Normální 21 6 3 4 4" xfId="15951" xr:uid="{00000000-0005-0000-0000-00007E2C0000}"/>
    <cellStyle name="Normální 21 6 3 4 4 2" xfId="33049" xr:uid="{00000000-0005-0000-0000-00007F2C0000}"/>
    <cellStyle name="Normální 21 6 3 4 5" xfId="24062" xr:uid="{00000000-0005-0000-0000-0000802C0000}"/>
    <cellStyle name="Normální 21 6 3 5" xfId="7241" xr:uid="{00000000-0005-0000-0000-0000812C0000}"/>
    <cellStyle name="Normální 21 6 3 5 2" xfId="10435" xr:uid="{00000000-0005-0000-0000-0000822C0000}"/>
    <cellStyle name="Normální 21 6 3 5 2 2" xfId="17703" xr:uid="{00000000-0005-0000-0000-0000832C0000}"/>
    <cellStyle name="Normální 21 6 3 5 2 2 2" xfId="34771" xr:uid="{00000000-0005-0000-0000-0000842C0000}"/>
    <cellStyle name="Normální 21 6 3 5 2 3" xfId="27663" xr:uid="{00000000-0005-0000-0000-0000852C0000}"/>
    <cellStyle name="Normální 21 6 3 5 3" xfId="13493" xr:uid="{00000000-0005-0000-0000-0000862C0000}"/>
    <cellStyle name="Normální 21 6 3 5 3 2" xfId="30657" xr:uid="{00000000-0005-0000-0000-0000872C0000}"/>
    <cellStyle name="Normální 21 6 3 5 4" xfId="16551" xr:uid="{00000000-0005-0000-0000-0000882C0000}"/>
    <cellStyle name="Normální 21 6 3 5 4 2" xfId="33649" xr:uid="{00000000-0005-0000-0000-0000892C0000}"/>
    <cellStyle name="Normální 21 6 3 5 5" xfId="24662" xr:uid="{00000000-0005-0000-0000-00008A2C0000}"/>
    <cellStyle name="Normální 21 6 3 6" xfId="4175" xr:uid="{00000000-0005-0000-0000-00008B2C0000}"/>
    <cellStyle name="Normální 21 6 3 6 2" xfId="17699" xr:uid="{00000000-0005-0000-0000-00008C2C0000}"/>
    <cellStyle name="Normální 21 6 3 6 2 2" xfId="34767" xr:uid="{00000000-0005-0000-0000-00008D2C0000}"/>
    <cellStyle name="Normální 21 6 3 6 3" xfId="22346" xr:uid="{00000000-0005-0000-0000-00008E2C0000}"/>
    <cellStyle name="Normální 21 6 3 7" xfId="8204" xr:uid="{00000000-0005-0000-0000-00008F2C0000}"/>
    <cellStyle name="Normální 21 6 3 7 2" xfId="25441" xr:uid="{00000000-0005-0000-0000-0000902C0000}"/>
    <cellStyle name="Normální 21 6 3 8" xfId="11255" xr:uid="{00000000-0005-0000-0000-0000912C0000}"/>
    <cellStyle name="Normální 21 6 3 8 2" xfId="28433" xr:uid="{00000000-0005-0000-0000-0000922C0000}"/>
    <cellStyle name="Normální 21 6 3 9" xfId="14325" xr:uid="{00000000-0005-0000-0000-0000932C0000}"/>
    <cellStyle name="Normální 21 6 3 9 2" xfId="31428" xr:uid="{00000000-0005-0000-0000-0000942C0000}"/>
    <cellStyle name="Normální 21 6 4" xfId="2688" xr:uid="{00000000-0005-0000-0000-0000952C0000}"/>
    <cellStyle name="Normální 21 6 4 2" xfId="5130" xr:uid="{00000000-0005-0000-0000-0000962C0000}"/>
    <cellStyle name="Normální 21 6 4 2 2" xfId="17704" xr:uid="{00000000-0005-0000-0000-0000972C0000}"/>
    <cellStyle name="Normální 21 6 4 2 2 2" xfId="34772" xr:uid="{00000000-0005-0000-0000-0000982C0000}"/>
    <cellStyle name="Normální 21 6 4 2 3" xfId="22691" xr:uid="{00000000-0005-0000-0000-0000992C0000}"/>
    <cellStyle name="Normální 21 6 4 3" xfId="8527" xr:uid="{00000000-0005-0000-0000-00009A2C0000}"/>
    <cellStyle name="Normální 21 6 4 3 2" xfId="25756" xr:uid="{00000000-0005-0000-0000-00009B2C0000}"/>
    <cellStyle name="Normální 21 6 4 4" xfId="11583" xr:uid="{00000000-0005-0000-0000-00009C2C0000}"/>
    <cellStyle name="Normální 21 6 4 4 2" xfId="28749" xr:uid="{00000000-0005-0000-0000-00009D2C0000}"/>
    <cellStyle name="Normální 21 6 4 5" xfId="14644" xr:uid="{00000000-0005-0000-0000-00009E2C0000}"/>
    <cellStyle name="Normální 21 6 4 5 2" xfId="31742" xr:uid="{00000000-0005-0000-0000-00009F2C0000}"/>
    <cellStyle name="Normální 21 6 4 6" xfId="21467" xr:uid="{00000000-0005-0000-0000-0000A02C0000}"/>
    <cellStyle name="Normální 21 6 5" xfId="5997" xr:uid="{00000000-0005-0000-0000-0000A12C0000}"/>
    <cellStyle name="Normální 21 6 5 2" xfId="9229" xr:uid="{00000000-0005-0000-0000-0000A22C0000}"/>
    <cellStyle name="Normální 21 6 5 2 2" xfId="17705" xr:uid="{00000000-0005-0000-0000-0000A32C0000}"/>
    <cellStyle name="Normální 21 6 5 2 2 2" xfId="34773" xr:uid="{00000000-0005-0000-0000-0000A42C0000}"/>
    <cellStyle name="Normální 21 6 5 2 3" xfId="26458" xr:uid="{00000000-0005-0000-0000-0000A52C0000}"/>
    <cellStyle name="Normální 21 6 5 3" xfId="12287" xr:uid="{00000000-0005-0000-0000-0000A62C0000}"/>
    <cellStyle name="Normální 21 6 5 3 2" xfId="29451" xr:uid="{00000000-0005-0000-0000-0000A72C0000}"/>
    <cellStyle name="Normální 21 6 5 4" xfId="15346" xr:uid="{00000000-0005-0000-0000-0000A82C0000}"/>
    <cellStyle name="Normální 21 6 5 4 2" xfId="32444" xr:uid="{00000000-0005-0000-0000-0000A92C0000}"/>
    <cellStyle name="Normální 21 6 5 5" xfId="23457" xr:uid="{00000000-0005-0000-0000-0000AA2C0000}"/>
    <cellStyle name="Normální 21 6 6" xfId="6624" xr:uid="{00000000-0005-0000-0000-0000AB2C0000}"/>
    <cellStyle name="Normální 21 6 6 2" xfId="9832" xr:uid="{00000000-0005-0000-0000-0000AC2C0000}"/>
    <cellStyle name="Normální 21 6 6 2 2" xfId="17706" xr:uid="{00000000-0005-0000-0000-0000AD2C0000}"/>
    <cellStyle name="Normální 21 6 6 2 2 2" xfId="34774" xr:uid="{00000000-0005-0000-0000-0000AE2C0000}"/>
    <cellStyle name="Normální 21 6 6 2 3" xfId="27060" xr:uid="{00000000-0005-0000-0000-0000AF2C0000}"/>
    <cellStyle name="Normální 21 6 6 3" xfId="12890" xr:uid="{00000000-0005-0000-0000-0000B02C0000}"/>
    <cellStyle name="Normální 21 6 6 3 2" xfId="30054" xr:uid="{00000000-0005-0000-0000-0000B12C0000}"/>
    <cellStyle name="Normální 21 6 6 4" xfId="15948" xr:uid="{00000000-0005-0000-0000-0000B22C0000}"/>
    <cellStyle name="Normální 21 6 6 4 2" xfId="33046" xr:uid="{00000000-0005-0000-0000-0000B32C0000}"/>
    <cellStyle name="Normální 21 6 6 5" xfId="24059" xr:uid="{00000000-0005-0000-0000-0000B42C0000}"/>
    <cellStyle name="Normální 21 6 7" xfId="7238" xr:uid="{00000000-0005-0000-0000-0000B52C0000}"/>
    <cellStyle name="Normální 21 6 7 2" xfId="10432" xr:uid="{00000000-0005-0000-0000-0000B62C0000}"/>
    <cellStyle name="Normální 21 6 7 2 2" xfId="17707" xr:uid="{00000000-0005-0000-0000-0000B72C0000}"/>
    <cellStyle name="Normální 21 6 7 2 2 2" xfId="34775" xr:uid="{00000000-0005-0000-0000-0000B82C0000}"/>
    <cellStyle name="Normální 21 6 7 2 3" xfId="27660" xr:uid="{00000000-0005-0000-0000-0000B92C0000}"/>
    <cellStyle name="Normální 21 6 7 3" xfId="13490" xr:uid="{00000000-0005-0000-0000-0000BA2C0000}"/>
    <cellStyle name="Normální 21 6 7 3 2" xfId="30654" xr:uid="{00000000-0005-0000-0000-0000BB2C0000}"/>
    <cellStyle name="Normální 21 6 7 4" xfId="16548" xr:uid="{00000000-0005-0000-0000-0000BC2C0000}"/>
    <cellStyle name="Normální 21 6 7 4 2" xfId="33646" xr:uid="{00000000-0005-0000-0000-0000BD2C0000}"/>
    <cellStyle name="Normální 21 6 7 5" xfId="24659" xr:uid="{00000000-0005-0000-0000-0000BE2C0000}"/>
    <cellStyle name="Normální 21 6 8" xfId="3284" xr:uid="{00000000-0005-0000-0000-0000BF2C0000}"/>
    <cellStyle name="Normální 21 6 8 2" xfId="17688" xr:uid="{00000000-0005-0000-0000-0000C02C0000}"/>
    <cellStyle name="Normální 21 6 8 2 2" xfId="34756" xr:uid="{00000000-0005-0000-0000-0000C12C0000}"/>
    <cellStyle name="Normální 21 6 8 3" xfId="21983" xr:uid="{00000000-0005-0000-0000-0000C22C0000}"/>
    <cellStyle name="Normální 21 6 9" xfId="7933" xr:uid="{00000000-0005-0000-0000-0000C32C0000}"/>
    <cellStyle name="Normální 21 6 9 2" xfId="25178" xr:uid="{00000000-0005-0000-0000-0000C42C0000}"/>
    <cellStyle name="Normální 21 7" xfId="1808" xr:uid="{00000000-0005-0000-0000-0000C52C0000}"/>
    <cellStyle name="Normální 21 7 10" xfId="10973" xr:uid="{00000000-0005-0000-0000-0000C62C0000}"/>
    <cellStyle name="Normální 21 7 10 2" xfId="28172" xr:uid="{00000000-0005-0000-0000-0000C72C0000}"/>
    <cellStyle name="Normální 21 7 11" xfId="14059" xr:uid="{00000000-0005-0000-0000-0000C82C0000}"/>
    <cellStyle name="Normální 21 7 11 2" xfId="31170" xr:uid="{00000000-0005-0000-0000-0000C92C0000}"/>
    <cellStyle name="Normální 21 7 12" xfId="20918" xr:uid="{00000000-0005-0000-0000-0000CA2C0000}"/>
    <cellStyle name="Normální 21 7 2" xfId="2364" xr:uid="{00000000-0005-0000-0000-0000CB2C0000}"/>
    <cellStyle name="Normální 21 7 2 10" xfId="14119" xr:uid="{00000000-0005-0000-0000-0000CC2C0000}"/>
    <cellStyle name="Normální 21 7 2 10 2" xfId="31229" xr:uid="{00000000-0005-0000-0000-0000CD2C0000}"/>
    <cellStyle name="Normální 21 7 2 11" xfId="21193" xr:uid="{00000000-0005-0000-0000-0000CE2C0000}"/>
    <cellStyle name="Normální 21 7 2 2" xfId="2931" xr:uid="{00000000-0005-0000-0000-0000CF2C0000}"/>
    <cellStyle name="Normální 21 7 2 2 10" xfId="21705" xr:uid="{00000000-0005-0000-0000-0000D02C0000}"/>
    <cellStyle name="Normální 21 7 2 2 2" xfId="5540" xr:uid="{00000000-0005-0000-0000-0000D12C0000}"/>
    <cellStyle name="Normální 21 7 2 2 2 2" xfId="8843" xr:uid="{00000000-0005-0000-0000-0000D22C0000}"/>
    <cellStyle name="Normální 21 7 2 2 2 2 2" xfId="17711" xr:uid="{00000000-0005-0000-0000-0000D32C0000}"/>
    <cellStyle name="Normální 21 7 2 2 2 2 2 2" xfId="34779" xr:uid="{00000000-0005-0000-0000-0000D42C0000}"/>
    <cellStyle name="Normální 21 7 2 2 2 2 3" xfId="26072" xr:uid="{00000000-0005-0000-0000-0000D52C0000}"/>
    <cellStyle name="Normální 21 7 2 2 2 3" xfId="11899" xr:uid="{00000000-0005-0000-0000-0000D62C0000}"/>
    <cellStyle name="Normální 21 7 2 2 2 3 2" xfId="29065" xr:uid="{00000000-0005-0000-0000-0000D72C0000}"/>
    <cellStyle name="Normální 21 7 2 2 2 4" xfId="14960" xr:uid="{00000000-0005-0000-0000-0000D82C0000}"/>
    <cellStyle name="Normální 21 7 2 2 2 4 2" xfId="32058" xr:uid="{00000000-0005-0000-0000-0000D92C0000}"/>
    <cellStyle name="Normální 21 7 2 2 2 5" xfId="23021" xr:uid="{00000000-0005-0000-0000-0000DA2C0000}"/>
    <cellStyle name="Normální 21 7 2 2 3" xfId="6003" xr:uid="{00000000-0005-0000-0000-0000DB2C0000}"/>
    <cellStyle name="Normální 21 7 2 2 3 2" xfId="9235" xr:uid="{00000000-0005-0000-0000-0000DC2C0000}"/>
    <cellStyle name="Normální 21 7 2 2 3 2 2" xfId="17712" xr:uid="{00000000-0005-0000-0000-0000DD2C0000}"/>
    <cellStyle name="Normální 21 7 2 2 3 2 2 2" xfId="34780" xr:uid="{00000000-0005-0000-0000-0000DE2C0000}"/>
    <cellStyle name="Normální 21 7 2 2 3 2 3" xfId="26464" xr:uid="{00000000-0005-0000-0000-0000DF2C0000}"/>
    <cellStyle name="Normální 21 7 2 2 3 3" xfId="12293" xr:uid="{00000000-0005-0000-0000-0000E02C0000}"/>
    <cellStyle name="Normální 21 7 2 2 3 3 2" xfId="29457" xr:uid="{00000000-0005-0000-0000-0000E12C0000}"/>
    <cellStyle name="Normální 21 7 2 2 3 4" xfId="15352" xr:uid="{00000000-0005-0000-0000-0000E22C0000}"/>
    <cellStyle name="Normální 21 7 2 2 3 4 2" xfId="32450" xr:uid="{00000000-0005-0000-0000-0000E32C0000}"/>
    <cellStyle name="Normální 21 7 2 2 3 5" xfId="23463" xr:uid="{00000000-0005-0000-0000-0000E42C0000}"/>
    <cellStyle name="Normální 21 7 2 2 4" xfId="6630" xr:uid="{00000000-0005-0000-0000-0000E52C0000}"/>
    <cellStyle name="Normální 21 7 2 2 4 2" xfId="9838" xr:uid="{00000000-0005-0000-0000-0000E62C0000}"/>
    <cellStyle name="Normální 21 7 2 2 4 2 2" xfId="17713" xr:uid="{00000000-0005-0000-0000-0000E72C0000}"/>
    <cellStyle name="Normální 21 7 2 2 4 2 2 2" xfId="34781" xr:uid="{00000000-0005-0000-0000-0000E82C0000}"/>
    <cellStyle name="Normální 21 7 2 2 4 2 3" xfId="27066" xr:uid="{00000000-0005-0000-0000-0000E92C0000}"/>
    <cellStyle name="Normální 21 7 2 2 4 3" xfId="12896" xr:uid="{00000000-0005-0000-0000-0000EA2C0000}"/>
    <cellStyle name="Normální 21 7 2 2 4 3 2" xfId="30060" xr:uid="{00000000-0005-0000-0000-0000EB2C0000}"/>
    <cellStyle name="Normální 21 7 2 2 4 4" xfId="15954" xr:uid="{00000000-0005-0000-0000-0000EC2C0000}"/>
    <cellStyle name="Normální 21 7 2 2 4 4 2" xfId="33052" xr:uid="{00000000-0005-0000-0000-0000ED2C0000}"/>
    <cellStyle name="Normální 21 7 2 2 4 5" xfId="24065" xr:uid="{00000000-0005-0000-0000-0000EE2C0000}"/>
    <cellStyle name="Normální 21 7 2 2 5" xfId="7244" xr:uid="{00000000-0005-0000-0000-0000EF2C0000}"/>
    <cellStyle name="Normální 21 7 2 2 5 2" xfId="10438" xr:uid="{00000000-0005-0000-0000-0000F02C0000}"/>
    <cellStyle name="Normální 21 7 2 2 5 2 2" xfId="17714" xr:uid="{00000000-0005-0000-0000-0000F12C0000}"/>
    <cellStyle name="Normální 21 7 2 2 5 2 2 2" xfId="34782" xr:uid="{00000000-0005-0000-0000-0000F22C0000}"/>
    <cellStyle name="Normální 21 7 2 2 5 2 3" xfId="27666" xr:uid="{00000000-0005-0000-0000-0000F32C0000}"/>
    <cellStyle name="Normální 21 7 2 2 5 3" xfId="13496" xr:uid="{00000000-0005-0000-0000-0000F42C0000}"/>
    <cellStyle name="Normální 21 7 2 2 5 3 2" xfId="30660" xr:uid="{00000000-0005-0000-0000-0000F52C0000}"/>
    <cellStyle name="Normální 21 7 2 2 5 4" xfId="16554" xr:uid="{00000000-0005-0000-0000-0000F62C0000}"/>
    <cellStyle name="Normální 21 7 2 2 5 4 2" xfId="33652" xr:uid="{00000000-0005-0000-0000-0000F72C0000}"/>
    <cellStyle name="Normální 21 7 2 2 5 5" xfId="24665" xr:uid="{00000000-0005-0000-0000-0000F82C0000}"/>
    <cellStyle name="Normální 21 7 2 2 6" xfId="4178" xr:uid="{00000000-0005-0000-0000-0000F92C0000}"/>
    <cellStyle name="Normální 21 7 2 2 6 2" xfId="17710" xr:uid="{00000000-0005-0000-0000-0000FA2C0000}"/>
    <cellStyle name="Normální 21 7 2 2 6 2 2" xfId="34778" xr:uid="{00000000-0005-0000-0000-0000FB2C0000}"/>
    <cellStyle name="Normální 21 7 2 2 6 3" xfId="22349" xr:uid="{00000000-0005-0000-0000-0000FC2C0000}"/>
    <cellStyle name="Normální 21 7 2 2 7" xfId="8207" xr:uid="{00000000-0005-0000-0000-0000FD2C0000}"/>
    <cellStyle name="Normální 21 7 2 2 7 2" xfId="25444" xr:uid="{00000000-0005-0000-0000-0000FE2C0000}"/>
    <cellStyle name="Normální 21 7 2 2 8" xfId="11258" xr:uid="{00000000-0005-0000-0000-0000FF2C0000}"/>
    <cellStyle name="Normální 21 7 2 2 8 2" xfId="28436" xr:uid="{00000000-0005-0000-0000-0000002D0000}"/>
    <cellStyle name="Normální 21 7 2 2 9" xfId="14328" xr:uid="{00000000-0005-0000-0000-0000012D0000}"/>
    <cellStyle name="Normální 21 7 2 2 9 2" xfId="31431" xr:uid="{00000000-0005-0000-0000-0000022D0000}"/>
    <cellStyle name="Normální 21 7 2 3" xfId="5324" xr:uid="{00000000-0005-0000-0000-0000032D0000}"/>
    <cellStyle name="Normální 21 7 2 3 2" xfId="8653" xr:uid="{00000000-0005-0000-0000-0000042D0000}"/>
    <cellStyle name="Normální 21 7 2 3 2 2" xfId="17715" xr:uid="{00000000-0005-0000-0000-0000052D0000}"/>
    <cellStyle name="Normální 21 7 2 3 2 2 2" xfId="34783" xr:uid="{00000000-0005-0000-0000-0000062D0000}"/>
    <cellStyle name="Normální 21 7 2 3 2 3" xfId="25882" xr:uid="{00000000-0005-0000-0000-0000072D0000}"/>
    <cellStyle name="Normální 21 7 2 3 3" xfId="11709" xr:uid="{00000000-0005-0000-0000-0000082D0000}"/>
    <cellStyle name="Normální 21 7 2 3 3 2" xfId="28875" xr:uid="{00000000-0005-0000-0000-0000092D0000}"/>
    <cellStyle name="Normální 21 7 2 3 4" xfId="14770" xr:uid="{00000000-0005-0000-0000-00000A2D0000}"/>
    <cellStyle name="Normální 21 7 2 3 4 2" xfId="31868" xr:uid="{00000000-0005-0000-0000-00000B2D0000}"/>
    <cellStyle name="Normální 21 7 2 3 5" xfId="22828" xr:uid="{00000000-0005-0000-0000-00000C2D0000}"/>
    <cellStyle name="Normální 21 7 2 4" xfId="6002" xr:uid="{00000000-0005-0000-0000-00000D2D0000}"/>
    <cellStyle name="Normální 21 7 2 4 2" xfId="9234" xr:uid="{00000000-0005-0000-0000-00000E2D0000}"/>
    <cellStyle name="Normální 21 7 2 4 2 2" xfId="17716" xr:uid="{00000000-0005-0000-0000-00000F2D0000}"/>
    <cellStyle name="Normální 21 7 2 4 2 2 2" xfId="34784" xr:uid="{00000000-0005-0000-0000-0000102D0000}"/>
    <cellStyle name="Normální 21 7 2 4 2 3" xfId="26463" xr:uid="{00000000-0005-0000-0000-0000112D0000}"/>
    <cellStyle name="Normální 21 7 2 4 3" xfId="12292" xr:uid="{00000000-0005-0000-0000-0000122D0000}"/>
    <cellStyle name="Normální 21 7 2 4 3 2" xfId="29456" xr:uid="{00000000-0005-0000-0000-0000132D0000}"/>
    <cellStyle name="Normální 21 7 2 4 4" xfId="15351" xr:uid="{00000000-0005-0000-0000-0000142D0000}"/>
    <cellStyle name="Normální 21 7 2 4 4 2" xfId="32449" xr:uid="{00000000-0005-0000-0000-0000152D0000}"/>
    <cellStyle name="Normální 21 7 2 4 5" xfId="23462" xr:uid="{00000000-0005-0000-0000-0000162D0000}"/>
    <cellStyle name="Normální 21 7 2 5" xfId="6629" xr:uid="{00000000-0005-0000-0000-0000172D0000}"/>
    <cellStyle name="Normální 21 7 2 5 2" xfId="9837" xr:uid="{00000000-0005-0000-0000-0000182D0000}"/>
    <cellStyle name="Normální 21 7 2 5 2 2" xfId="17717" xr:uid="{00000000-0005-0000-0000-0000192D0000}"/>
    <cellStyle name="Normální 21 7 2 5 2 2 2" xfId="34785" xr:uid="{00000000-0005-0000-0000-00001A2D0000}"/>
    <cellStyle name="Normální 21 7 2 5 2 3" xfId="27065" xr:uid="{00000000-0005-0000-0000-00001B2D0000}"/>
    <cellStyle name="Normální 21 7 2 5 3" xfId="12895" xr:uid="{00000000-0005-0000-0000-00001C2D0000}"/>
    <cellStyle name="Normální 21 7 2 5 3 2" xfId="30059" xr:uid="{00000000-0005-0000-0000-00001D2D0000}"/>
    <cellStyle name="Normální 21 7 2 5 4" xfId="15953" xr:uid="{00000000-0005-0000-0000-00001E2D0000}"/>
    <cellStyle name="Normální 21 7 2 5 4 2" xfId="33051" xr:uid="{00000000-0005-0000-0000-00001F2D0000}"/>
    <cellStyle name="Normální 21 7 2 5 5" xfId="24064" xr:uid="{00000000-0005-0000-0000-0000202D0000}"/>
    <cellStyle name="Normální 21 7 2 6" xfId="7243" xr:uid="{00000000-0005-0000-0000-0000212D0000}"/>
    <cellStyle name="Normální 21 7 2 6 2" xfId="10437" xr:uid="{00000000-0005-0000-0000-0000222D0000}"/>
    <cellStyle name="Normální 21 7 2 6 2 2" xfId="17718" xr:uid="{00000000-0005-0000-0000-0000232D0000}"/>
    <cellStyle name="Normální 21 7 2 6 2 2 2" xfId="34786" xr:uid="{00000000-0005-0000-0000-0000242D0000}"/>
    <cellStyle name="Normální 21 7 2 6 2 3" xfId="27665" xr:uid="{00000000-0005-0000-0000-0000252D0000}"/>
    <cellStyle name="Normální 21 7 2 6 3" xfId="13495" xr:uid="{00000000-0005-0000-0000-0000262D0000}"/>
    <cellStyle name="Normální 21 7 2 6 3 2" xfId="30659" xr:uid="{00000000-0005-0000-0000-0000272D0000}"/>
    <cellStyle name="Normální 21 7 2 6 4" xfId="16553" xr:uid="{00000000-0005-0000-0000-0000282D0000}"/>
    <cellStyle name="Normální 21 7 2 6 4 2" xfId="33651" xr:uid="{00000000-0005-0000-0000-0000292D0000}"/>
    <cellStyle name="Normální 21 7 2 6 5" xfId="24664" xr:uid="{00000000-0005-0000-0000-00002A2D0000}"/>
    <cellStyle name="Normální 21 7 2 7" xfId="3596" xr:uid="{00000000-0005-0000-0000-00002B2D0000}"/>
    <cellStyle name="Normální 21 7 2 7 2" xfId="17709" xr:uid="{00000000-0005-0000-0000-00002C2D0000}"/>
    <cellStyle name="Normální 21 7 2 7 2 2" xfId="34777" xr:uid="{00000000-0005-0000-0000-00002D2D0000}"/>
    <cellStyle name="Normální 21 7 2 7 3" xfId="22120" xr:uid="{00000000-0005-0000-0000-00002E2D0000}"/>
    <cellStyle name="Normální 21 7 2 8" xfId="7993" xr:uid="{00000000-0005-0000-0000-00002F2D0000}"/>
    <cellStyle name="Normální 21 7 2 8 2" xfId="25238" xr:uid="{00000000-0005-0000-0000-0000302D0000}"/>
    <cellStyle name="Normální 21 7 2 9" xfId="11034" xr:uid="{00000000-0005-0000-0000-0000312D0000}"/>
    <cellStyle name="Normální 21 7 2 9 2" xfId="28231" xr:uid="{00000000-0005-0000-0000-0000322D0000}"/>
    <cellStyle name="Normální 21 7 3" xfId="2668" xr:uid="{00000000-0005-0000-0000-0000332D0000}"/>
    <cellStyle name="Normální 21 7 3 10" xfId="21449" xr:uid="{00000000-0005-0000-0000-0000342D0000}"/>
    <cellStyle name="Normální 21 7 3 2" xfId="5539" xr:uid="{00000000-0005-0000-0000-0000352D0000}"/>
    <cellStyle name="Normální 21 7 3 2 2" xfId="8842" xr:uid="{00000000-0005-0000-0000-0000362D0000}"/>
    <cellStyle name="Normální 21 7 3 2 2 2" xfId="17720" xr:uid="{00000000-0005-0000-0000-0000372D0000}"/>
    <cellStyle name="Normální 21 7 3 2 2 2 2" xfId="34788" xr:uid="{00000000-0005-0000-0000-0000382D0000}"/>
    <cellStyle name="Normální 21 7 3 2 2 3" xfId="26071" xr:uid="{00000000-0005-0000-0000-0000392D0000}"/>
    <cellStyle name="Normální 21 7 3 2 3" xfId="11898" xr:uid="{00000000-0005-0000-0000-00003A2D0000}"/>
    <cellStyle name="Normální 21 7 3 2 3 2" xfId="29064" xr:uid="{00000000-0005-0000-0000-00003B2D0000}"/>
    <cellStyle name="Normální 21 7 3 2 4" xfId="14959" xr:uid="{00000000-0005-0000-0000-00003C2D0000}"/>
    <cellStyle name="Normální 21 7 3 2 4 2" xfId="32057" xr:uid="{00000000-0005-0000-0000-00003D2D0000}"/>
    <cellStyle name="Normální 21 7 3 2 5" xfId="23020" xr:uid="{00000000-0005-0000-0000-00003E2D0000}"/>
    <cellStyle name="Normální 21 7 3 3" xfId="6004" xr:uid="{00000000-0005-0000-0000-00003F2D0000}"/>
    <cellStyle name="Normální 21 7 3 3 2" xfId="9236" xr:uid="{00000000-0005-0000-0000-0000402D0000}"/>
    <cellStyle name="Normální 21 7 3 3 2 2" xfId="17721" xr:uid="{00000000-0005-0000-0000-0000412D0000}"/>
    <cellStyle name="Normální 21 7 3 3 2 2 2" xfId="34789" xr:uid="{00000000-0005-0000-0000-0000422D0000}"/>
    <cellStyle name="Normální 21 7 3 3 2 3" xfId="26465" xr:uid="{00000000-0005-0000-0000-0000432D0000}"/>
    <cellStyle name="Normální 21 7 3 3 3" xfId="12294" xr:uid="{00000000-0005-0000-0000-0000442D0000}"/>
    <cellStyle name="Normální 21 7 3 3 3 2" xfId="29458" xr:uid="{00000000-0005-0000-0000-0000452D0000}"/>
    <cellStyle name="Normální 21 7 3 3 4" xfId="15353" xr:uid="{00000000-0005-0000-0000-0000462D0000}"/>
    <cellStyle name="Normální 21 7 3 3 4 2" xfId="32451" xr:uid="{00000000-0005-0000-0000-0000472D0000}"/>
    <cellStyle name="Normální 21 7 3 3 5" xfId="23464" xr:uid="{00000000-0005-0000-0000-0000482D0000}"/>
    <cellStyle name="Normální 21 7 3 4" xfId="6631" xr:uid="{00000000-0005-0000-0000-0000492D0000}"/>
    <cellStyle name="Normální 21 7 3 4 2" xfId="9839" xr:uid="{00000000-0005-0000-0000-00004A2D0000}"/>
    <cellStyle name="Normální 21 7 3 4 2 2" xfId="17722" xr:uid="{00000000-0005-0000-0000-00004B2D0000}"/>
    <cellStyle name="Normální 21 7 3 4 2 2 2" xfId="34790" xr:uid="{00000000-0005-0000-0000-00004C2D0000}"/>
    <cellStyle name="Normální 21 7 3 4 2 3" xfId="27067" xr:uid="{00000000-0005-0000-0000-00004D2D0000}"/>
    <cellStyle name="Normální 21 7 3 4 3" xfId="12897" xr:uid="{00000000-0005-0000-0000-00004E2D0000}"/>
    <cellStyle name="Normální 21 7 3 4 3 2" xfId="30061" xr:uid="{00000000-0005-0000-0000-00004F2D0000}"/>
    <cellStyle name="Normální 21 7 3 4 4" xfId="15955" xr:uid="{00000000-0005-0000-0000-0000502D0000}"/>
    <cellStyle name="Normální 21 7 3 4 4 2" xfId="33053" xr:uid="{00000000-0005-0000-0000-0000512D0000}"/>
    <cellStyle name="Normální 21 7 3 4 5" xfId="24066" xr:uid="{00000000-0005-0000-0000-0000522D0000}"/>
    <cellStyle name="Normální 21 7 3 5" xfId="7245" xr:uid="{00000000-0005-0000-0000-0000532D0000}"/>
    <cellStyle name="Normální 21 7 3 5 2" xfId="10439" xr:uid="{00000000-0005-0000-0000-0000542D0000}"/>
    <cellStyle name="Normální 21 7 3 5 2 2" xfId="17723" xr:uid="{00000000-0005-0000-0000-0000552D0000}"/>
    <cellStyle name="Normální 21 7 3 5 2 2 2" xfId="34791" xr:uid="{00000000-0005-0000-0000-0000562D0000}"/>
    <cellStyle name="Normální 21 7 3 5 2 3" xfId="27667" xr:uid="{00000000-0005-0000-0000-0000572D0000}"/>
    <cellStyle name="Normální 21 7 3 5 3" xfId="13497" xr:uid="{00000000-0005-0000-0000-0000582D0000}"/>
    <cellStyle name="Normální 21 7 3 5 3 2" xfId="30661" xr:uid="{00000000-0005-0000-0000-0000592D0000}"/>
    <cellStyle name="Normální 21 7 3 5 4" xfId="16555" xr:uid="{00000000-0005-0000-0000-00005A2D0000}"/>
    <cellStyle name="Normální 21 7 3 5 4 2" xfId="33653" xr:uid="{00000000-0005-0000-0000-00005B2D0000}"/>
    <cellStyle name="Normální 21 7 3 5 5" xfId="24666" xr:uid="{00000000-0005-0000-0000-00005C2D0000}"/>
    <cellStyle name="Normální 21 7 3 6" xfId="4177" xr:uid="{00000000-0005-0000-0000-00005D2D0000}"/>
    <cellStyle name="Normální 21 7 3 6 2" xfId="17719" xr:uid="{00000000-0005-0000-0000-00005E2D0000}"/>
    <cellStyle name="Normální 21 7 3 6 2 2" xfId="34787" xr:uid="{00000000-0005-0000-0000-00005F2D0000}"/>
    <cellStyle name="Normální 21 7 3 6 3" xfId="22348" xr:uid="{00000000-0005-0000-0000-0000602D0000}"/>
    <cellStyle name="Normální 21 7 3 7" xfId="8206" xr:uid="{00000000-0005-0000-0000-0000612D0000}"/>
    <cellStyle name="Normální 21 7 3 7 2" xfId="25443" xr:uid="{00000000-0005-0000-0000-0000622D0000}"/>
    <cellStyle name="Normální 21 7 3 8" xfId="11257" xr:uid="{00000000-0005-0000-0000-0000632D0000}"/>
    <cellStyle name="Normální 21 7 3 8 2" xfId="28435" xr:uid="{00000000-0005-0000-0000-0000642D0000}"/>
    <cellStyle name="Normální 21 7 3 9" xfId="14327" xr:uid="{00000000-0005-0000-0000-0000652D0000}"/>
    <cellStyle name="Normální 21 7 3 9 2" xfId="31430" xr:uid="{00000000-0005-0000-0000-0000662D0000}"/>
    <cellStyle name="Normální 21 7 4" xfId="5131" xr:uid="{00000000-0005-0000-0000-0000672D0000}"/>
    <cellStyle name="Normální 21 7 4 2" xfId="8528" xr:uid="{00000000-0005-0000-0000-0000682D0000}"/>
    <cellStyle name="Normální 21 7 4 2 2" xfId="17724" xr:uid="{00000000-0005-0000-0000-0000692D0000}"/>
    <cellStyle name="Normální 21 7 4 2 2 2" xfId="34792" xr:uid="{00000000-0005-0000-0000-00006A2D0000}"/>
    <cellStyle name="Normální 21 7 4 2 3" xfId="25757" xr:uid="{00000000-0005-0000-0000-00006B2D0000}"/>
    <cellStyle name="Normální 21 7 4 3" xfId="11584" xr:uid="{00000000-0005-0000-0000-00006C2D0000}"/>
    <cellStyle name="Normální 21 7 4 3 2" xfId="28750" xr:uid="{00000000-0005-0000-0000-00006D2D0000}"/>
    <cellStyle name="Normální 21 7 4 4" xfId="14645" xr:uid="{00000000-0005-0000-0000-00006E2D0000}"/>
    <cellStyle name="Normální 21 7 4 4 2" xfId="31743" xr:uid="{00000000-0005-0000-0000-00006F2D0000}"/>
    <cellStyle name="Normální 21 7 4 5" xfId="22692" xr:uid="{00000000-0005-0000-0000-0000702D0000}"/>
    <cellStyle name="Normální 21 7 5" xfId="6001" xr:uid="{00000000-0005-0000-0000-0000712D0000}"/>
    <cellStyle name="Normální 21 7 5 2" xfId="9233" xr:uid="{00000000-0005-0000-0000-0000722D0000}"/>
    <cellStyle name="Normální 21 7 5 2 2" xfId="17725" xr:uid="{00000000-0005-0000-0000-0000732D0000}"/>
    <cellStyle name="Normální 21 7 5 2 2 2" xfId="34793" xr:uid="{00000000-0005-0000-0000-0000742D0000}"/>
    <cellStyle name="Normální 21 7 5 2 3" xfId="26462" xr:uid="{00000000-0005-0000-0000-0000752D0000}"/>
    <cellStyle name="Normální 21 7 5 3" xfId="12291" xr:uid="{00000000-0005-0000-0000-0000762D0000}"/>
    <cellStyle name="Normální 21 7 5 3 2" xfId="29455" xr:uid="{00000000-0005-0000-0000-0000772D0000}"/>
    <cellStyle name="Normální 21 7 5 4" xfId="15350" xr:uid="{00000000-0005-0000-0000-0000782D0000}"/>
    <cellStyle name="Normální 21 7 5 4 2" xfId="32448" xr:uid="{00000000-0005-0000-0000-0000792D0000}"/>
    <cellStyle name="Normální 21 7 5 5" xfId="23461" xr:uid="{00000000-0005-0000-0000-00007A2D0000}"/>
    <cellStyle name="Normální 21 7 6" xfId="6628" xr:uid="{00000000-0005-0000-0000-00007B2D0000}"/>
    <cellStyle name="Normální 21 7 6 2" xfId="9836" xr:uid="{00000000-0005-0000-0000-00007C2D0000}"/>
    <cellStyle name="Normální 21 7 6 2 2" xfId="17726" xr:uid="{00000000-0005-0000-0000-00007D2D0000}"/>
    <cellStyle name="Normální 21 7 6 2 2 2" xfId="34794" xr:uid="{00000000-0005-0000-0000-00007E2D0000}"/>
    <cellStyle name="Normální 21 7 6 2 3" xfId="27064" xr:uid="{00000000-0005-0000-0000-00007F2D0000}"/>
    <cellStyle name="Normální 21 7 6 3" xfId="12894" xr:uid="{00000000-0005-0000-0000-0000802D0000}"/>
    <cellStyle name="Normální 21 7 6 3 2" xfId="30058" xr:uid="{00000000-0005-0000-0000-0000812D0000}"/>
    <cellStyle name="Normální 21 7 6 4" xfId="15952" xr:uid="{00000000-0005-0000-0000-0000822D0000}"/>
    <cellStyle name="Normální 21 7 6 4 2" xfId="33050" xr:uid="{00000000-0005-0000-0000-0000832D0000}"/>
    <cellStyle name="Normální 21 7 6 5" xfId="24063" xr:uid="{00000000-0005-0000-0000-0000842D0000}"/>
    <cellStyle name="Normální 21 7 7" xfId="7242" xr:uid="{00000000-0005-0000-0000-0000852D0000}"/>
    <cellStyle name="Normální 21 7 7 2" xfId="10436" xr:uid="{00000000-0005-0000-0000-0000862D0000}"/>
    <cellStyle name="Normální 21 7 7 2 2" xfId="17727" xr:uid="{00000000-0005-0000-0000-0000872D0000}"/>
    <cellStyle name="Normální 21 7 7 2 2 2" xfId="34795" xr:uid="{00000000-0005-0000-0000-0000882D0000}"/>
    <cellStyle name="Normální 21 7 7 2 3" xfId="27664" xr:uid="{00000000-0005-0000-0000-0000892D0000}"/>
    <cellStyle name="Normální 21 7 7 3" xfId="13494" xr:uid="{00000000-0005-0000-0000-00008A2D0000}"/>
    <cellStyle name="Normální 21 7 7 3 2" xfId="30658" xr:uid="{00000000-0005-0000-0000-00008B2D0000}"/>
    <cellStyle name="Normální 21 7 7 4" xfId="16552" xr:uid="{00000000-0005-0000-0000-00008C2D0000}"/>
    <cellStyle name="Normální 21 7 7 4 2" xfId="33650" xr:uid="{00000000-0005-0000-0000-00008D2D0000}"/>
    <cellStyle name="Normální 21 7 7 5" xfId="24663" xr:uid="{00000000-0005-0000-0000-00008E2D0000}"/>
    <cellStyle name="Normální 21 7 8" xfId="3285" xr:uid="{00000000-0005-0000-0000-00008F2D0000}"/>
    <cellStyle name="Normální 21 7 8 2" xfId="17708" xr:uid="{00000000-0005-0000-0000-0000902D0000}"/>
    <cellStyle name="Normální 21 7 8 2 2" xfId="34776" xr:uid="{00000000-0005-0000-0000-0000912D0000}"/>
    <cellStyle name="Normální 21 7 8 3" xfId="21984" xr:uid="{00000000-0005-0000-0000-0000922D0000}"/>
    <cellStyle name="Normální 21 7 9" xfId="7934" xr:uid="{00000000-0005-0000-0000-0000932D0000}"/>
    <cellStyle name="Normální 21 7 9 2" xfId="25179" xr:uid="{00000000-0005-0000-0000-0000942D0000}"/>
    <cellStyle name="Normální 21 8" xfId="1865" xr:uid="{00000000-0005-0000-0000-0000952D0000}"/>
    <cellStyle name="Normální 21 8 10" xfId="10974" xr:uid="{00000000-0005-0000-0000-0000962D0000}"/>
    <cellStyle name="Normální 21 8 10 2" xfId="28173" xr:uid="{00000000-0005-0000-0000-0000972D0000}"/>
    <cellStyle name="Normální 21 8 11" xfId="14060" xr:uid="{00000000-0005-0000-0000-0000982D0000}"/>
    <cellStyle name="Normální 21 8 11 2" xfId="31171" xr:uid="{00000000-0005-0000-0000-0000992D0000}"/>
    <cellStyle name="Normální 21 8 12" xfId="20950" xr:uid="{00000000-0005-0000-0000-00009A2D0000}"/>
    <cellStyle name="Normální 21 8 2" xfId="2378" xr:uid="{00000000-0005-0000-0000-00009B2D0000}"/>
    <cellStyle name="Normální 21 8 2 10" xfId="14120" xr:uid="{00000000-0005-0000-0000-00009C2D0000}"/>
    <cellStyle name="Normální 21 8 2 10 2" xfId="31230" xr:uid="{00000000-0005-0000-0000-00009D2D0000}"/>
    <cellStyle name="Normální 21 8 2 11" xfId="21207" xr:uid="{00000000-0005-0000-0000-00009E2D0000}"/>
    <cellStyle name="Normální 21 8 2 2" xfId="2944" xr:uid="{00000000-0005-0000-0000-00009F2D0000}"/>
    <cellStyle name="Normální 21 8 2 2 10" xfId="21719" xr:uid="{00000000-0005-0000-0000-0000A02D0000}"/>
    <cellStyle name="Normální 21 8 2 2 2" xfId="5542" xr:uid="{00000000-0005-0000-0000-0000A12D0000}"/>
    <cellStyle name="Normální 21 8 2 2 2 2" xfId="8845" xr:uid="{00000000-0005-0000-0000-0000A22D0000}"/>
    <cellStyle name="Normální 21 8 2 2 2 2 2" xfId="17731" xr:uid="{00000000-0005-0000-0000-0000A32D0000}"/>
    <cellStyle name="Normální 21 8 2 2 2 2 2 2" xfId="34799" xr:uid="{00000000-0005-0000-0000-0000A42D0000}"/>
    <cellStyle name="Normální 21 8 2 2 2 2 3" xfId="26074" xr:uid="{00000000-0005-0000-0000-0000A52D0000}"/>
    <cellStyle name="Normální 21 8 2 2 2 3" xfId="11901" xr:uid="{00000000-0005-0000-0000-0000A62D0000}"/>
    <cellStyle name="Normální 21 8 2 2 2 3 2" xfId="29067" xr:uid="{00000000-0005-0000-0000-0000A72D0000}"/>
    <cellStyle name="Normální 21 8 2 2 2 4" xfId="14962" xr:uid="{00000000-0005-0000-0000-0000A82D0000}"/>
    <cellStyle name="Normální 21 8 2 2 2 4 2" xfId="32060" xr:uid="{00000000-0005-0000-0000-0000A92D0000}"/>
    <cellStyle name="Normální 21 8 2 2 2 5" xfId="23023" xr:uid="{00000000-0005-0000-0000-0000AA2D0000}"/>
    <cellStyle name="Normální 21 8 2 2 3" xfId="6007" xr:uid="{00000000-0005-0000-0000-0000AB2D0000}"/>
    <cellStyle name="Normální 21 8 2 2 3 2" xfId="9239" xr:uid="{00000000-0005-0000-0000-0000AC2D0000}"/>
    <cellStyle name="Normální 21 8 2 2 3 2 2" xfId="17732" xr:uid="{00000000-0005-0000-0000-0000AD2D0000}"/>
    <cellStyle name="Normální 21 8 2 2 3 2 2 2" xfId="34800" xr:uid="{00000000-0005-0000-0000-0000AE2D0000}"/>
    <cellStyle name="Normální 21 8 2 2 3 2 3" xfId="26468" xr:uid="{00000000-0005-0000-0000-0000AF2D0000}"/>
    <cellStyle name="Normální 21 8 2 2 3 3" xfId="12297" xr:uid="{00000000-0005-0000-0000-0000B02D0000}"/>
    <cellStyle name="Normální 21 8 2 2 3 3 2" xfId="29461" xr:uid="{00000000-0005-0000-0000-0000B12D0000}"/>
    <cellStyle name="Normální 21 8 2 2 3 4" xfId="15356" xr:uid="{00000000-0005-0000-0000-0000B22D0000}"/>
    <cellStyle name="Normální 21 8 2 2 3 4 2" xfId="32454" xr:uid="{00000000-0005-0000-0000-0000B32D0000}"/>
    <cellStyle name="Normální 21 8 2 2 3 5" xfId="23467" xr:uid="{00000000-0005-0000-0000-0000B42D0000}"/>
    <cellStyle name="Normální 21 8 2 2 4" xfId="6634" xr:uid="{00000000-0005-0000-0000-0000B52D0000}"/>
    <cellStyle name="Normální 21 8 2 2 4 2" xfId="9842" xr:uid="{00000000-0005-0000-0000-0000B62D0000}"/>
    <cellStyle name="Normální 21 8 2 2 4 2 2" xfId="17733" xr:uid="{00000000-0005-0000-0000-0000B72D0000}"/>
    <cellStyle name="Normální 21 8 2 2 4 2 2 2" xfId="34801" xr:uid="{00000000-0005-0000-0000-0000B82D0000}"/>
    <cellStyle name="Normální 21 8 2 2 4 2 3" xfId="27070" xr:uid="{00000000-0005-0000-0000-0000B92D0000}"/>
    <cellStyle name="Normální 21 8 2 2 4 3" xfId="12900" xr:uid="{00000000-0005-0000-0000-0000BA2D0000}"/>
    <cellStyle name="Normální 21 8 2 2 4 3 2" xfId="30064" xr:uid="{00000000-0005-0000-0000-0000BB2D0000}"/>
    <cellStyle name="Normální 21 8 2 2 4 4" xfId="15958" xr:uid="{00000000-0005-0000-0000-0000BC2D0000}"/>
    <cellStyle name="Normální 21 8 2 2 4 4 2" xfId="33056" xr:uid="{00000000-0005-0000-0000-0000BD2D0000}"/>
    <cellStyle name="Normální 21 8 2 2 4 5" xfId="24069" xr:uid="{00000000-0005-0000-0000-0000BE2D0000}"/>
    <cellStyle name="Normální 21 8 2 2 5" xfId="7248" xr:uid="{00000000-0005-0000-0000-0000BF2D0000}"/>
    <cellStyle name="Normální 21 8 2 2 5 2" xfId="10442" xr:uid="{00000000-0005-0000-0000-0000C02D0000}"/>
    <cellStyle name="Normální 21 8 2 2 5 2 2" xfId="17734" xr:uid="{00000000-0005-0000-0000-0000C12D0000}"/>
    <cellStyle name="Normální 21 8 2 2 5 2 2 2" xfId="34802" xr:uid="{00000000-0005-0000-0000-0000C22D0000}"/>
    <cellStyle name="Normální 21 8 2 2 5 2 3" xfId="27670" xr:uid="{00000000-0005-0000-0000-0000C32D0000}"/>
    <cellStyle name="Normální 21 8 2 2 5 3" xfId="13500" xr:uid="{00000000-0005-0000-0000-0000C42D0000}"/>
    <cellStyle name="Normální 21 8 2 2 5 3 2" xfId="30664" xr:uid="{00000000-0005-0000-0000-0000C52D0000}"/>
    <cellStyle name="Normální 21 8 2 2 5 4" xfId="16558" xr:uid="{00000000-0005-0000-0000-0000C62D0000}"/>
    <cellStyle name="Normální 21 8 2 2 5 4 2" xfId="33656" xr:uid="{00000000-0005-0000-0000-0000C72D0000}"/>
    <cellStyle name="Normální 21 8 2 2 5 5" xfId="24669" xr:uid="{00000000-0005-0000-0000-0000C82D0000}"/>
    <cellStyle name="Normální 21 8 2 2 6" xfId="4180" xr:uid="{00000000-0005-0000-0000-0000C92D0000}"/>
    <cellStyle name="Normální 21 8 2 2 6 2" xfId="17730" xr:uid="{00000000-0005-0000-0000-0000CA2D0000}"/>
    <cellStyle name="Normální 21 8 2 2 6 2 2" xfId="34798" xr:uid="{00000000-0005-0000-0000-0000CB2D0000}"/>
    <cellStyle name="Normální 21 8 2 2 6 3" xfId="22351" xr:uid="{00000000-0005-0000-0000-0000CC2D0000}"/>
    <cellStyle name="Normální 21 8 2 2 7" xfId="8209" xr:uid="{00000000-0005-0000-0000-0000CD2D0000}"/>
    <cellStyle name="Normální 21 8 2 2 7 2" xfId="25446" xr:uid="{00000000-0005-0000-0000-0000CE2D0000}"/>
    <cellStyle name="Normální 21 8 2 2 8" xfId="11260" xr:uid="{00000000-0005-0000-0000-0000CF2D0000}"/>
    <cellStyle name="Normální 21 8 2 2 8 2" xfId="28438" xr:uid="{00000000-0005-0000-0000-0000D02D0000}"/>
    <cellStyle name="Normální 21 8 2 2 9" xfId="14330" xr:uid="{00000000-0005-0000-0000-0000D12D0000}"/>
    <cellStyle name="Normální 21 8 2 2 9 2" xfId="31433" xr:uid="{00000000-0005-0000-0000-0000D22D0000}"/>
    <cellStyle name="Normální 21 8 2 3" xfId="5325" xr:uid="{00000000-0005-0000-0000-0000D32D0000}"/>
    <cellStyle name="Normální 21 8 2 3 2" xfId="8654" xr:uid="{00000000-0005-0000-0000-0000D42D0000}"/>
    <cellStyle name="Normální 21 8 2 3 2 2" xfId="17735" xr:uid="{00000000-0005-0000-0000-0000D52D0000}"/>
    <cellStyle name="Normální 21 8 2 3 2 2 2" xfId="34803" xr:uid="{00000000-0005-0000-0000-0000D62D0000}"/>
    <cellStyle name="Normální 21 8 2 3 2 3" xfId="25883" xr:uid="{00000000-0005-0000-0000-0000D72D0000}"/>
    <cellStyle name="Normální 21 8 2 3 3" xfId="11710" xr:uid="{00000000-0005-0000-0000-0000D82D0000}"/>
    <cellStyle name="Normální 21 8 2 3 3 2" xfId="28876" xr:uid="{00000000-0005-0000-0000-0000D92D0000}"/>
    <cellStyle name="Normální 21 8 2 3 4" xfId="14771" xr:uid="{00000000-0005-0000-0000-0000DA2D0000}"/>
    <cellStyle name="Normální 21 8 2 3 4 2" xfId="31869" xr:uid="{00000000-0005-0000-0000-0000DB2D0000}"/>
    <cellStyle name="Normální 21 8 2 3 5" xfId="22829" xr:uid="{00000000-0005-0000-0000-0000DC2D0000}"/>
    <cellStyle name="Normální 21 8 2 4" xfId="6006" xr:uid="{00000000-0005-0000-0000-0000DD2D0000}"/>
    <cellStyle name="Normální 21 8 2 4 2" xfId="9238" xr:uid="{00000000-0005-0000-0000-0000DE2D0000}"/>
    <cellStyle name="Normální 21 8 2 4 2 2" xfId="17736" xr:uid="{00000000-0005-0000-0000-0000DF2D0000}"/>
    <cellStyle name="Normální 21 8 2 4 2 2 2" xfId="34804" xr:uid="{00000000-0005-0000-0000-0000E02D0000}"/>
    <cellStyle name="Normální 21 8 2 4 2 3" xfId="26467" xr:uid="{00000000-0005-0000-0000-0000E12D0000}"/>
    <cellStyle name="Normální 21 8 2 4 3" xfId="12296" xr:uid="{00000000-0005-0000-0000-0000E22D0000}"/>
    <cellStyle name="Normální 21 8 2 4 3 2" xfId="29460" xr:uid="{00000000-0005-0000-0000-0000E32D0000}"/>
    <cellStyle name="Normální 21 8 2 4 4" xfId="15355" xr:uid="{00000000-0005-0000-0000-0000E42D0000}"/>
    <cellStyle name="Normální 21 8 2 4 4 2" xfId="32453" xr:uid="{00000000-0005-0000-0000-0000E52D0000}"/>
    <cellStyle name="Normální 21 8 2 4 5" xfId="23466" xr:uid="{00000000-0005-0000-0000-0000E62D0000}"/>
    <cellStyle name="Normální 21 8 2 5" xfId="6633" xr:uid="{00000000-0005-0000-0000-0000E72D0000}"/>
    <cellStyle name="Normální 21 8 2 5 2" xfId="9841" xr:uid="{00000000-0005-0000-0000-0000E82D0000}"/>
    <cellStyle name="Normální 21 8 2 5 2 2" xfId="17737" xr:uid="{00000000-0005-0000-0000-0000E92D0000}"/>
    <cellStyle name="Normální 21 8 2 5 2 2 2" xfId="34805" xr:uid="{00000000-0005-0000-0000-0000EA2D0000}"/>
    <cellStyle name="Normální 21 8 2 5 2 3" xfId="27069" xr:uid="{00000000-0005-0000-0000-0000EB2D0000}"/>
    <cellStyle name="Normální 21 8 2 5 3" xfId="12899" xr:uid="{00000000-0005-0000-0000-0000EC2D0000}"/>
    <cellStyle name="Normální 21 8 2 5 3 2" xfId="30063" xr:uid="{00000000-0005-0000-0000-0000ED2D0000}"/>
    <cellStyle name="Normální 21 8 2 5 4" xfId="15957" xr:uid="{00000000-0005-0000-0000-0000EE2D0000}"/>
    <cellStyle name="Normální 21 8 2 5 4 2" xfId="33055" xr:uid="{00000000-0005-0000-0000-0000EF2D0000}"/>
    <cellStyle name="Normální 21 8 2 5 5" xfId="24068" xr:uid="{00000000-0005-0000-0000-0000F02D0000}"/>
    <cellStyle name="Normální 21 8 2 6" xfId="7247" xr:uid="{00000000-0005-0000-0000-0000F12D0000}"/>
    <cellStyle name="Normální 21 8 2 6 2" xfId="10441" xr:uid="{00000000-0005-0000-0000-0000F22D0000}"/>
    <cellStyle name="Normální 21 8 2 6 2 2" xfId="17738" xr:uid="{00000000-0005-0000-0000-0000F32D0000}"/>
    <cellStyle name="Normální 21 8 2 6 2 2 2" xfId="34806" xr:uid="{00000000-0005-0000-0000-0000F42D0000}"/>
    <cellStyle name="Normální 21 8 2 6 2 3" xfId="27669" xr:uid="{00000000-0005-0000-0000-0000F52D0000}"/>
    <cellStyle name="Normální 21 8 2 6 3" xfId="13499" xr:uid="{00000000-0005-0000-0000-0000F62D0000}"/>
    <cellStyle name="Normální 21 8 2 6 3 2" xfId="30663" xr:uid="{00000000-0005-0000-0000-0000F72D0000}"/>
    <cellStyle name="Normální 21 8 2 6 4" xfId="16557" xr:uid="{00000000-0005-0000-0000-0000F82D0000}"/>
    <cellStyle name="Normální 21 8 2 6 4 2" xfId="33655" xr:uid="{00000000-0005-0000-0000-0000F92D0000}"/>
    <cellStyle name="Normální 21 8 2 6 5" xfId="24668" xr:uid="{00000000-0005-0000-0000-0000FA2D0000}"/>
    <cellStyle name="Normální 21 8 2 7" xfId="3597" xr:uid="{00000000-0005-0000-0000-0000FB2D0000}"/>
    <cellStyle name="Normální 21 8 2 7 2" xfId="17729" xr:uid="{00000000-0005-0000-0000-0000FC2D0000}"/>
    <cellStyle name="Normální 21 8 2 7 2 2" xfId="34797" xr:uid="{00000000-0005-0000-0000-0000FD2D0000}"/>
    <cellStyle name="Normální 21 8 2 7 3" xfId="22121" xr:uid="{00000000-0005-0000-0000-0000FE2D0000}"/>
    <cellStyle name="Normální 21 8 2 8" xfId="7994" xr:uid="{00000000-0005-0000-0000-0000FF2D0000}"/>
    <cellStyle name="Normální 21 8 2 8 2" xfId="25239" xr:uid="{00000000-0005-0000-0000-0000002E0000}"/>
    <cellStyle name="Normální 21 8 2 9" xfId="11035" xr:uid="{00000000-0005-0000-0000-0000012E0000}"/>
    <cellStyle name="Normální 21 8 2 9 2" xfId="28232" xr:uid="{00000000-0005-0000-0000-0000022E0000}"/>
    <cellStyle name="Normální 21 8 3" xfId="2684" xr:uid="{00000000-0005-0000-0000-0000032E0000}"/>
    <cellStyle name="Normální 21 8 3 10" xfId="21463" xr:uid="{00000000-0005-0000-0000-0000042E0000}"/>
    <cellStyle name="Normální 21 8 3 2" xfId="5541" xr:uid="{00000000-0005-0000-0000-0000052E0000}"/>
    <cellStyle name="Normální 21 8 3 2 2" xfId="8844" xr:uid="{00000000-0005-0000-0000-0000062E0000}"/>
    <cellStyle name="Normální 21 8 3 2 2 2" xfId="17740" xr:uid="{00000000-0005-0000-0000-0000072E0000}"/>
    <cellStyle name="Normální 21 8 3 2 2 2 2" xfId="34808" xr:uid="{00000000-0005-0000-0000-0000082E0000}"/>
    <cellStyle name="Normální 21 8 3 2 2 3" xfId="26073" xr:uid="{00000000-0005-0000-0000-0000092E0000}"/>
    <cellStyle name="Normální 21 8 3 2 3" xfId="11900" xr:uid="{00000000-0005-0000-0000-00000A2E0000}"/>
    <cellStyle name="Normální 21 8 3 2 3 2" xfId="29066" xr:uid="{00000000-0005-0000-0000-00000B2E0000}"/>
    <cellStyle name="Normální 21 8 3 2 4" xfId="14961" xr:uid="{00000000-0005-0000-0000-00000C2E0000}"/>
    <cellStyle name="Normální 21 8 3 2 4 2" xfId="32059" xr:uid="{00000000-0005-0000-0000-00000D2E0000}"/>
    <cellStyle name="Normální 21 8 3 2 5" xfId="23022" xr:uid="{00000000-0005-0000-0000-00000E2E0000}"/>
    <cellStyle name="Normální 21 8 3 3" xfId="6008" xr:uid="{00000000-0005-0000-0000-00000F2E0000}"/>
    <cellStyle name="Normální 21 8 3 3 2" xfId="9240" xr:uid="{00000000-0005-0000-0000-0000102E0000}"/>
    <cellStyle name="Normální 21 8 3 3 2 2" xfId="17741" xr:uid="{00000000-0005-0000-0000-0000112E0000}"/>
    <cellStyle name="Normální 21 8 3 3 2 2 2" xfId="34809" xr:uid="{00000000-0005-0000-0000-0000122E0000}"/>
    <cellStyle name="Normální 21 8 3 3 2 3" xfId="26469" xr:uid="{00000000-0005-0000-0000-0000132E0000}"/>
    <cellStyle name="Normální 21 8 3 3 3" xfId="12298" xr:uid="{00000000-0005-0000-0000-0000142E0000}"/>
    <cellStyle name="Normální 21 8 3 3 3 2" xfId="29462" xr:uid="{00000000-0005-0000-0000-0000152E0000}"/>
    <cellStyle name="Normální 21 8 3 3 4" xfId="15357" xr:uid="{00000000-0005-0000-0000-0000162E0000}"/>
    <cellStyle name="Normální 21 8 3 3 4 2" xfId="32455" xr:uid="{00000000-0005-0000-0000-0000172E0000}"/>
    <cellStyle name="Normální 21 8 3 3 5" xfId="23468" xr:uid="{00000000-0005-0000-0000-0000182E0000}"/>
    <cellStyle name="Normální 21 8 3 4" xfId="6635" xr:uid="{00000000-0005-0000-0000-0000192E0000}"/>
    <cellStyle name="Normální 21 8 3 4 2" xfId="9843" xr:uid="{00000000-0005-0000-0000-00001A2E0000}"/>
    <cellStyle name="Normální 21 8 3 4 2 2" xfId="17742" xr:uid="{00000000-0005-0000-0000-00001B2E0000}"/>
    <cellStyle name="Normální 21 8 3 4 2 2 2" xfId="34810" xr:uid="{00000000-0005-0000-0000-00001C2E0000}"/>
    <cellStyle name="Normální 21 8 3 4 2 3" xfId="27071" xr:uid="{00000000-0005-0000-0000-00001D2E0000}"/>
    <cellStyle name="Normální 21 8 3 4 3" xfId="12901" xr:uid="{00000000-0005-0000-0000-00001E2E0000}"/>
    <cellStyle name="Normální 21 8 3 4 3 2" xfId="30065" xr:uid="{00000000-0005-0000-0000-00001F2E0000}"/>
    <cellStyle name="Normální 21 8 3 4 4" xfId="15959" xr:uid="{00000000-0005-0000-0000-0000202E0000}"/>
    <cellStyle name="Normální 21 8 3 4 4 2" xfId="33057" xr:uid="{00000000-0005-0000-0000-0000212E0000}"/>
    <cellStyle name="Normální 21 8 3 4 5" xfId="24070" xr:uid="{00000000-0005-0000-0000-0000222E0000}"/>
    <cellStyle name="Normální 21 8 3 5" xfId="7249" xr:uid="{00000000-0005-0000-0000-0000232E0000}"/>
    <cellStyle name="Normální 21 8 3 5 2" xfId="10443" xr:uid="{00000000-0005-0000-0000-0000242E0000}"/>
    <cellStyle name="Normální 21 8 3 5 2 2" xfId="17743" xr:uid="{00000000-0005-0000-0000-0000252E0000}"/>
    <cellStyle name="Normální 21 8 3 5 2 2 2" xfId="34811" xr:uid="{00000000-0005-0000-0000-0000262E0000}"/>
    <cellStyle name="Normální 21 8 3 5 2 3" xfId="27671" xr:uid="{00000000-0005-0000-0000-0000272E0000}"/>
    <cellStyle name="Normální 21 8 3 5 3" xfId="13501" xr:uid="{00000000-0005-0000-0000-0000282E0000}"/>
    <cellStyle name="Normální 21 8 3 5 3 2" xfId="30665" xr:uid="{00000000-0005-0000-0000-0000292E0000}"/>
    <cellStyle name="Normální 21 8 3 5 4" xfId="16559" xr:uid="{00000000-0005-0000-0000-00002A2E0000}"/>
    <cellStyle name="Normální 21 8 3 5 4 2" xfId="33657" xr:uid="{00000000-0005-0000-0000-00002B2E0000}"/>
    <cellStyle name="Normální 21 8 3 5 5" xfId="24670" xr:uid="{00000000-0005-0000-0000-00002C2E0000}"/>
    <cellStyle name="Normální 21 8 3 6" xfId="4179" xr:uid="{00000000-0005-0000-0000-00002D2E0000}"/>
    <cellStyle name="Normální 21 8 3 6 2" xfId="17739" xr:uid="{00000000-0005-0000-0000-00002E2E0000}"/>
    <cellStyle name="Normální 21 8 3 6 2 2" xfId="34807" xr:uid="{00000000-0005-0000-0000-00002F2E0000}"/>
    <cellStyle name="Normální 21 8 3 6 3" xfId="22350" xr:uid="{00000000-0005-0000-0000-0000302E0000}"/>
    <cellStyle name="Normální 21 8 3 7" xfId="8208" xr:uid="{00000000-0005-0000-0000-0000312E0000}"/>
    <cellStyle name="Normální 21 8 3 7 2" xfId="25445" xr:uid="{00000000-0005-0000-0000-0000322E0000}"/>
    <cellStyle name="Normální 21 8 3 8" xfId="11259" xr:uid="{00000000-0005-0000-0000-0000332E0000}"/>
    <cellStyle name="Normální 21 8 3 8 2" xfId="28437" xr:uid="{00000000-0005-0000-0000-0000342E0000}"/>
    <cellStyle name="Normální 21 8 3 9" xfId="14329" xr:uid="{00000000-0005-0000-0000-0000352E0000}"/>
    <cellStyle name="Normální 21 8 3 9 2" xfId="31432" xr:uid="{00000000-0005-0000-0000-0000362E0000}"/>
    <cellStyle name="Normální 21 8 4" xfId="5132" xr:uid="{00000000-0005-0000-0000-0000372E0000}"/>
    <cellStyle name="Normální 21 8 4 2" xfId="8529" xr:uid="{00000000-0005-0000-0000-0000382E0000}"/>
    <cellStyle name="Normální 21 8 4 2 2" xfId="17744" xr:uid="{00000000-0005-0000-0000-0000392E0000}"/>
    <cellStyle name="Normální 21 8 4 2 2 2" xfId="34812" xr:uid="{00000000-0005-0000-0000-00003A2E0000}"/>
    <cellStyle name="Normální 21 8 4 2 3" xfId="25758" xr:uid="{00000000-0005-0000-0000-00003B2E0000}"/>
    <cellStyle name="Normální 21 8 4 3" xfId="11585" xr:uid="{00000000-0005-0000-0000-00003C2E0000}"/>
    <cellStyle name="Normální 21 8 4 3 2" xfId="28751" xr:uid="{00000000-0005-0000-0000-00003D2E0000}"/>
    <cellStyle name="Normální 21 8 4 4" xfId="14646" xr:uid="{00000000-0005-0000-0000-00003E2E0000}"/>
    <cellStyle name="Normální 21 8 4 4 2" xfId="31744" xr:uid="{00000000-0005-0000-0000-00003F2E0000}"/>
    <cellStyle name="Normální 21 8 4 5" xfId="22693" xr:uid="{00000000-0005-0000-0000-0000402E0000}"/>
    <cellStyle name="Normální 21 8 5" xfId="6005" xr:uid="{00000000-0005-0000-0000-0000412E0000}"/>
    <cellStyle name="Normální 21 8 5 2" xfId="9237" xr:uid="{00000000-0005-0000-0000-0000422E0000}"/>
    <cellStyle name="Normální 21 8 5 2 2" xfId="17745" xr:uid="{00000000-0005-0000-0000-0000432E0000}"/>
    <cellStyle name="Normální 21 8 5 2 2 2" xfId="34813" xr:uid="{00000000-0005-0000-0000-0000442E0000}"/>
    <cellStyle name="Normální 21 8 5 2 3" xfId="26466" xr:uid="{00000000-0005-0000-0000-0000452E0000}"/>
    <cellStyle name="Normální 21 8 5 3" xfId="12295" xr:uid="{00000000-0005-0000-0000-0000462E0000}"/>
    <cellStyle name="Normální 21 8 5 3 2" xfId="29459" xr:uid="{00000000-0005-0000-0000-0000472E0000}"/>
    <cellStyle name="Normální 21 8 5 4" xfId="15354" xr:uid="{00000000-0005-0000-0000-0000482E0000}"/>
    <cellStyle name="Normální 21 8 5 4 2" xfId="32452" xr:uid="{00000000-0005-0000-0000-0000492E0000}"/>
    <cellStyle name="Normální 21 8 5 5" xfId="23465" xr:uid="{00000000-0005-0000-0000-00004A2E0000}"/>
    <cellStyle name="Normální 21 8 6" xfId="6632" xr:uid="{00000000-0005-0000-0000-00004B2E0000}"/>
    <cellStyle name="Normální 21 8 6 2" xfId="9840" xr:uid="{00000000-0005-0000-0000-00004C2E0000}"/>
    <cellStyle name="Normální 21 8 6 2 2" xfId="17746" xr:uid="{00000000-0005-0000-0000-00004D2E0000}"/>
    <cellStyle name="Normální 21 8 6 2 2 2" xfId="34814" xr:uid="{00000000-0005-0000-0000-00004E2E0000}"/>
    <cellStyle name="Normální 21 8 6 2 3" xfId="27068" xr:uid="{00000000-0005-0000-0000-00004F2E0000}"/>
    <cellStyle name="Normální 21 8 6 3" xfId="12898" xr:uid="{00000000-0005-0000-0000-0000502E0000}"/>
    <cellStyle name="Normální 21 8 6 3 2" xfId="30062" xr:uid="{00000000-0005-0000-0000-0000512E0000}"/>
    <cellStyle name="Normální 21 8 6 4" xfId="15956" xr:uid="{00000000-0005-0000-0000-0000522E0000}"/>
    <cellStyle name="Normální 21 8 6 4 2" xfId="33054" xr:uid="{00000000-0005-0000-0000-0000532E0000}"/>
    <cellStyle name="Normální 21 8 6 5" xfId="24067" xr:uid="{00000000-0005-0000-0000-0000542E0000}"/>
    <cellStyle name="Normální 21 8 7" xfId="7246" xr:uid="{00000000-0005-0000-0000-0000552E0000}"/>
    <cellStyle name="Normální 21 8 7 2" xfId="10440" xr:uid="{00000000-0005-0000-0000-0000562E0000}"/>
    <cellStyle name="Normální 21 8 7 2 2" xfId="17747" xr:uid="{00000000-0005-0000-0000-0000572E0000}"/>
    <cellStyle name="Normální 21 8 7 2 2 2" xfId="34815" xr:uid="{00000000-0005-0000-0000-0000582E0000}"/>
    <cellStyle name="Normální 21 8 7 2 3" xfId="27668" xr:uid="{00000000-0005-0000-0000-0000592E0000}"/>
    <cellStyle name="Normální 21 8 7 3" xfId="13498" xr:uid="{00000000-0005-0000-0000-00005A2E0000}"/>
    <cellStyle name="Normální 21 8 7 3 2" xfId="30662" xr:uid="{00000000-0005-0000-0000-00005B2E0000}"/>
    <cellStyle name="Normální 21 8 7 4" xfId="16556" xr:uid="{00000000-0005-0000-0000-00005C2E0000}"/>
    <cellStyle name="Normální 21 8 7 4 2" xfId="33654" xr:uid="{00000000-0005-0000-0000-00005D2E0000}"/>
    <cellStyle name="Normální 21 8 7 5" xfId="24667" xr:uid="{00000000-0005-0000-0000-00005E2E0000}"/>
    <cellStyle name="Normální 21 8 8" xfId="3286" xr:uid="{00000000-0005-0000-0000-00005F2E0000}"/>
    <cellStyle name="Normální 21 8 8 2" xfId="17728" xr:uid="{00000000-0005-0000-0000-0000602E0000}"/>
    <cellStyle name="Normální 21 8 8 2 2" xfId="34796" xr:uid="{00000000-0005-0000-0000-0000612E0000}"/>
    <cellStyle name="Normální 21 8 8 3" xfId="21985" xr:uid="{00000000-0005-0000-0000-0000622E0000}"/>
    <cellStyle name="Normální 21 8 9" xfId="7935" xr:uid="{00000000-0005-0000-0000-0000632E0000}"/>
    <cellStyle name="Normální 21 8 9 2" xfId="25180" xr:uid="{00000000-0005-0000-0000-0000642E0000}"/>
    <cellStyle name="Normální 21 9" xfId="1806" xr:uid="{00000000-0005-0000-0000-0000652E0000}"/>
    <cellStyle name="Normální 21 9 10" xfId="10975" xr:uid="{00000000-0005-0000-0000-0000662E0000}"/>
    <cellStyle name="Normální 21 9 10 2" xfId="28174" xr:uid="{00000000-0005-0000-0000-0000672E0000}"/>
    <cellStyle name="Normální 21 9 11" xfId="14061" xr:uid="{00000000-0005-0000-0000-0000682E0000}"/>
    <cellStyle name="Normální 21 9 11 2" xfId="31172" xr:uid="{00000000-0005-0000-0000-0000692E0000}"/>
    <cellStyle name="Normální 21 9 12" xfId="20917" xr:uid="{00000000-0005-0000-0000-00006A2E0000}"/>
    <cellStyle name="Normální 21 9 2" xfId="2363" xr:uid="{00000000-0005-0000-0000-00006B2E0000}"/>
    <cellStyle name="Normální 21 9 2 10" xfId="14121" xr:uid="{00000000-0005-0000-0000-00006C2E0000}"/>
    <cellStyle name="Normální 21 9 2 10 2" xfId="31231" xr:uid="{00000000-0005-0000-0000-00006D2E0000}"/>
    <cellStyle name="Normální 21 9 2 11" xfId="21192" xr:uid="{00000000-0005-0000-0000-00006E2E0000}"/>
    <cellStyle name="Normální 21 9 2 2" xfId="2930" xr:uid="{00000000-0005-0000-0000-00006F2E0000}"/>
    <cellStyle name="Normální 21 9 2 2 10" xfId="21704" xr:uid="{00000000-0005-0000-0000-0000702E0000}"/>
    <cellStyle name="Normální 21 9 2 2 2" xfId="5544" xr:uid="{00000000-0005-0000-0000-0000712E0000}"/>
    <cellStyle name="Normální 21 9 2 2 2 2" xfId="8847" xr:uid="{00000000-0005-0000-0000-0000722E0000}"/>
    <cellStyle name="Normální 21 9 2 2 2 2 2" xfId="17751" xr:uid="{00000000-0005-0000-0000-0000732E0000}"/>
    <cellStyle name="Normální 21 9 2 2 2 2 2 2" xfId="34819" xr:uid="{00000000-0005-0000-0000-0000742E0000}"/>
    <cellStyle name="Normální 21 9 2 2 2 2 3" xfId="26076" xr:uid="{00000000-0005-0000-0000-0000752E0000}"/>
    <cellStyle name="Normální 21 9 2 2 2 3" xfId="11903" xr:uid="{00000000-0005-0000-0000-0000762E0000}"/>
    <cellStyle name="Normální 21 9 2 2 2 3 2" xfId="29069" xr:uid="{00000000-0005-0000-0000-0000772E0000}"/>
    <cellStyle name="Normální 21 9 2 2 2 4" xfId="14964" xr:uid="{00000000-0005-0000-0000-0000782E0000}"/>
    <cellStyle name="Normální 21 9 2 2 2 4 2" xfId="32062" xr:uid="{00000000-0005-0000-0000-0000792E0000}"/>
    <cellStyle name="Normální 21 9 2 2 2 5" xfId="23025" xr:uid="{00000000-0005-0000-0000-00007A2E0000}"/>
    <cellStyle name="Normální 21 9 2 2 3" xfId="6011" xr:uid="{00000000-0005-0000-0000-00007B2E0000}"/>
    <cellStyle name="Normální 21 9 2 2 3 2" xfId="9243" xr:uid="{00000000-0005-0000-0000-00007C2E0000}"/>
    <cellStyle name="Normální 21 9 2 2 3 2 2" xfId="17752" xr:uid="{00000000-0005-0000-0000-00007D2E0000}"/>
    <cellStyle name="Normální 21 9 2 2 3 2 2 2" xfId="34820" xr:uid="{00000000-0005-0000-0000-00007E2E0000}"/>
    <cellStyle name="Normální 21 9 2 2 3 2 3" xfId="26472" xr:uid="{00000000-0005-0000-0000-00007F2E0000}"/>
    <cellStyle name="Normální 21 9 2 2 3 3" xfId="12301" xr:uid="{00000000-0005-0000-0000-0000802E0000}"/>
    <cellStyle name="Normální 21 9 2 2 3 3 2" xfId="29465" xr:uid="{00000000-0005-0000-0000-0000812E0000}"/>
    <cellStyle name="Normální 21 9 2 2 3 4" xfId="15360" xr:uid="{00000000-0005-0000-0000-0000822E0000}"/>
    <cellStyle name="Normální 21 9 2 2 3 4 2" xfId="32458" xr:uid="{00000000-0005-0000-0000-0000832E0000}"/>
    <cellStyle name="Normální 21 9 2 2 3 5" xfId="23471" xr:uid="{00000000-0005-0000-0000-0000842E0000}"/>
    <cellStyle name="Normální 21 9 2 2 4" xfId="6638" xr:uid="{00000000-0005-0000-0000-0000852E0000}"/>
    <cellStyle name="Normální 21 9 2 2 4 2" xfId="9846" xr:uid="{00000000-0005-0000-0000-0000862E0000}"/>
    <cellStyle name="Normální 21 9 2 2 4 2 2" xfId="17753" xr:uid="{00000000-0005-0000-0000-0000872E0000}"/>
    <cellStyle name="Normální 21 9 2 2 4 2 2 2" xfId="34821" xr:uid="{00000000-0005-0000-0000-0000882E0000}"/>
    <cellStyle name="Normální 21 9 2 2 4 2 3" xfId="27074" xr:uid="{00000000-0005-0000-0000-0000892E0000}"/>
    <cellStyle name="Normální 21 9 2 2 4 3" xfId="12904" xr:uid="{00000000-0005-0000-0000-00008A2E0000}"/>
    <cellStyle name="Normální 21 9 2 2 4 3 2" xfId="30068" xr:uid="{00000000-0005-0000-0000-00008B2E0000}"/>
    <cellStyle name="Normální 21 9 2 2 4 4" xfId="15962" xr:uid="{00000000-0005-0000-0000-00008C2E0000}"/>
    <cellStyle name="Normální 21 9 2 2 4 4 2" xfId="33060" xr:uid="{00000000-0005-0000-0000-00008D2E0000}"/>
    <cellStyle name="Normální 21 9 2 2 4 5" xfId="24073" xr:uid="{00000000-0005-0000-0000-00008E2E0000}"/>
    <cellStyle name="Normální 21 9 2 2 5" xfId="7252" xr:uid="{00000000-0005-0000-0000-00008F2E0000}"/>
    <cellStyle name="Normální 21 9 2 2 5 2" xfId="10446" xr:uid="{00000000-0005-0000-0000-0000902E0000}"/>
    <cellStyle name="Normální 21 9 2 2 5 2 2" xfId="17754" xr:uid="{00000000-0005-0000-0000-0000912E0000}"/>
    <cellStyle name="Normální 21 9 2 2 5 2 2 2" xfId="34822" xr:uid="{00000000-0005-0000-0000-0000922E0000}"/>
    <cellStyle name="Normální 21 9 2 2 5 2 3" xfId="27674" xr:uid="{00000000-0005-0000-0000-0000932E0000}"/>
    <cellStyle name="Normální 21 9 2 2 5 3" xfId="13504" xr:uid="{00000000-0005-0000-0000-0000942E0000}"/>
    <cellStyle name="Normální 21 9 2 2 5 3 2" xfId="30668" xr:uid="{00000000-0005-0000-0000-0000952E0000}"/>
    <cellStyle name="Normální 21 9 2 2 5 4" xfId="16562" xr:uid="{00000000-0005-0000-0000-0000962E0000}"/>
    <cellStyle name="Normální 21 9 2 2 5 4 2" xfId="33660" xr:uid="{00000000-0005-0000-0000-0000972E0000}"/>
    <cellStyle name="Normální 21 9 2 2 5 5" xfId="24673" xr:uid="{00000000-0005-0000-0000-0000982E0000}"/>
    <cellStyle name="Normální 21 9 2 2 6" xfId="4182" xr:uid="{00000000-0005-0000-0000-0000992E0000}"/>
    <cellStyle name="Normální 21 9 2 2 6 2" xfId="17750" xr:uid="{00000000-0005-0000-0000-00009A2E0000}"/>
    <cellStyle name="Normální 21 9 2 2 6 2 2" xfId="34818" xr:uid="{00000000-0005-0000-0000-00009B2E0000}"/>
    <cellStyle name="Normální 21 9 2 2 6 3" xfId="22353" xr:uid="{00000000-0005-0000-0000-00009C2E0000}"/>
    <cellStyle name="Normální 21 9 2 2 7" xfId="8211" xr:uid="{00000000-0005-0000-0000-00009D2E0000}"/>
    <cellStyle name="Normální 21 9 2 2 7 2" xfId="25448" xr:uid="{00000000-0005-0000-0000-00009E2E0000}"/>
    <cellStyle name="Normální 21 9 2 2 8" xfId="11262" xr:uid="{00000000-0005-0000-0000-00009F2E0000}"/>
    <cellStyle name="Normální 21 9 2 2 8 2" xfId="28440" xr:uid="{00000000-0005-0000-0000-0000A02E0000}"/>
    <cellStyle name="Normální 21 9 2 2 9" xfId="14332" xr:uid="{00000000-0005-0000-0000-0000A12E0000}"/>
    <cellStyle name="Normální 21 9 2 2 9 2" xfId="31435" xr:uid="{00000000-0005-0000-0000-0000A22E0000}"/>
    <cellStyle name="Normální 21 9 2 3" xfId="5326" xr:uid="{00000000-0005-0000-0000-0000A32E0000}"/>
    <cellStyle name="Normální 21 9 2 3 2" xfId="8655" xr:uid="{00000000-0005-0000-0000-0000A42E0000}"/>
    <cellStyle name="Normální 21 9 2 3 2 2" xfId="17755" xr:uid="{00000000-0005-0000-0000-0000A52E0000}"/>
    <cellStyle name="Normální 21 9 2 3 2 2 2" xfId="34823" xr:uid="{00000000-0005-0000-0000-0000A62E0000}"/>
    <cellStyle name="Normální 21 9 2 3 2 3" xfId="25884" xr:uid="{00000000-0005-0000-0000-0000A72E0000}"/>
    <cellStyle name="Normální 21 9 2 3 3" xfId="11711" xr:uid="{00000000-0005-0000-0000-0000A82E0000}"/>
    <cellStyle name="Normální 21 9 2 3 3 2" xfId="28877" xr:uid="{00000000-0005-0000-0000-0000A92E0000}"/>
    <cellStyle name="Normální 21 9 2 3 4" xfId="14772" xr:uid="{00000000-0005-0000-0000-0000AA2E0000}"/>
    <cellStyle name="Normální 21 9 2 3 4 2" xfId="31870" xr:uid="{00000000-0005-0000-0000-0000AB2E0000}"/>
    <cellStyle name="Normální 21 9 2 3 5" xfId="22830" xr:uid="{00000000-0005-0000-0000-0000AC2E0000}"/>
    <cellStyle name="Normální 21 9 2 4" xfId="6010" xr:uid="{00000000-0005-0000-0000-0000AD2E0000}"/>
    <cellStyle name="Normální 21 9 2 4 2" xfId="9242" xr:uid="{00000000-0005-0000-0000-0000AE2E0000}"/>
    <cellStyle name="Normální 21 9 2 4 2 2" xfId="17756" xr:uid="{00000000-0005-0000-0000-0000AF2E0000}"/>
    <cellStyle name="Normální 21 9 2 4 2 2 2" xfId="34824" xr:uid="{00000000-0005-0000-0000-0000B02E0000}"/>
    <cellStyle name="Normální 21 9 2 4 2 3" xfId="26471" xr:uid="{00000000-0005-0000-0000-0000B12E0000}"/>
    <cellStyle name="Normální 21 9 2 4 3" xfId="12300" xr:uid="{00000000-0005-0000-0000-0000B22E0000}"/>
    <cellStyle name="Normální 21 9 2 4 3 2" xfId="29464" xr:uid="{00000000-0005-0000-0000-0000B32E0000}"/>
    <cellStyle name="Normální 21 9 2 4 4" xfId="15359" xr:uid="{00000000-0005-0000-0000-0000B42E0000}"/>
    <cellStyle name="Normální 21 9 2 4 4 2" xfId="32457" xr:uid="{00000000-0005-0000-0000-0000B52E0000}"/>
    <cellStyle name="Normální 21 9 2 4 5" xfId="23470" xr:uid="{00000000-0005-0000-0000-0000B62E0000}"/>
    <cellStyle name="Normální 21 9 2 5" xfId="6637" xr:uid="{00000000-0005-0000-0000-0000B72E0000}"/>
    <cellStyle name="Normální 21 9 2 5 2" xfId="9845" xr:uid="{00000000-0005-0000-0000-0000B82E0000}"/>
    <cellStyle name="Normální 21 9 2 5 2 2" xfId="17757" xr:uid="{00000000-0005-0000-0000-0000B92E0000}"/>
    <cellStyle name="Normální 21 9 2 5 2 2 2" xfId="34825" xr:uid="{00000000-0005-0000-0000-0000BA2E0000}"/>
    <cellStyle name="Normální 21 9 2 5 2 3" xfId="27073" xr:uid="{00000000-0005-0000-0000-0000BB2E0000}"/>
    <cellStyle name="Normální 21 9 2 5 3" xfId="12903" xr:uid="{00000000-0005-0000-0000-0000BC2E0000}"/>
    <cellStyle name="Normální 21 9 2 5 3 2" xfId="30067" xr:uid="{00000000-0005-0000-0000-0000BD2E0000}"/>
    <cellStyle name="Normální 21 9 2 5 4" xfId="15961" xr:uid="{00000000-0005-0000-0000-0000BE2E0000}"/>
    <cellStyle name="Normální 21 9 2 5 4 2" xfId="33059" xr:uid="{00000000-0005-0000-0000-0000BF2E0000}"/>
    <cellStyle name="Normální 21 9 2 5 5" xfId="24072" xr:uid="{00000000-0005-0000-0000-0000C02E0000}"/>
    <cellStyle name="Normální 21 9 2 6" xfId="7251" xr:uid="{00000000-0005-0000-0000-0000C12E0000}"/>
    <cellStyle name="Normální 21 9 2 6 2" xfId="10445" xr:uid="{00000000-0005-0000-0000-0000C22E0000}"/>
    <cellStyle name="Normální 21 9 2 6 2 2" xfId="17758" xr:uid="{00000000-0005-0000-0000-0000C32E0000}"/>
    <cellStyle name="Normální 21 9 2 6 2 2 2" xfId="34826" xr:uid="{00000000-0005-0000-0000-0000C42E0000}"/>
    <cellStyle name="Normální 21 9 2 6 2 3" xfId="27673" xr:uid="{00000000-0005-0000-0000-0000C52E0000}"/>
    <cellStyle name="Normální 21 9 2 6 3" xfId="13503" xr:uid="{00000000-0005-0000-0000-0000C62E0000}"/>
    <cellStyle name="Normální 21 9 2 6 3 2" xfId="30667" xr:uid="{00000000-0005-0000-0000-0000C72E0000}"/>
    <cellStyle name="Normální 21 9 2 6 4" xfId="16561" xr:uid="{00000000-0005-0000-0000-0000C82E0000}"/>
    <cellStyle name="Normální 21 9 2 6 4 2" xfId="33659" xr:uid="{00000000-0005-0000-0000-0000C92E0000}"/>
    <cellStyle name="Normální 21 9 2 6 5" xfId="24672" xr:uid="{00000000-0005-0000-0000-0000CA2E0000}"/>
    <cellStyle name="Normální 21 9 2 7" xfId="3598" xr:uid="{00000000-0005-0000-0000-0000CB2E0000}"/>
    <cellStyle name="Normální 21 9 2 7 2" xfId="17749" xr:uid="{00000000-0005-0000-0000-0000CC2E0000}"/>
    <cellStyle name="Normální 21 9 2 7 2 2" xfId="34817" xr:uid="{00000000-0005-0000-0000-0000CD2E0000}"/>
    <cellStyle name="Normální 21 9 2 7 3" xfId="22122" xr:uid="{00000000-0005-0000-0000-0000CE2E0000}"/>
    <cellStyle name="Normální 21 9 2 8" xfId="7995" xr:uid="{00000000-0005-0000-0000-0000CF2E0000}"/>
    <cellStyle name="Normální 21 9 2 8 2" xfId="25240" xr:uid="{00000000-0005-0000-0000-0000D02E0000}"/>
    <cellStyle name="Normální 21 9 2 9" xfId="11036" xr:uid="{00000000-0005-0000-0000-0000D12E0000}"/>
    <cellStyle name="Normální 21 9 2 9 2" xfId="28233" xr:uid="{00000000-0005-0000-0000-0000D22E0000}"/>
    <cellStyle name="Normální 21 9 3" xfId="2667" xr:uid="{00000000-0005-0000-0000-0000D32E0000}"/>
    <cellStyle name="Normální 21 9 3 10" xfId="21448" xr:uid="{00000000-0005-0000-0000-0000D42E0000}"/>
    <cellStyle name="Normální 21 9 3 2" xfId="5543" xr:uid="{00000000-0005-0000-0000-0000D52E0000}"/>
    <cellStyle name="Normální 21 9 3 2 2" xfId="8846" xr:uid="{00000000-0005-0000-0000-0000D62E0000}"/>
    <cellStyle name="Normální 21 9 3 2 2 2" xfId="17760" xr:uid="{00000000-0005-0000-0000-0000D72E0000}"/>
    <cellStyle name="Normální 21 9 3 2 2 2 2" xfId="34828" xr:uid="{00000000-0005-0000-0000-0000D82E0000}"/>
    <cellStyle name="Normální 21 9 3 2 2 3" xfId="26075" xr:uid="{00000000-0005-0000-0000-0000D92E0000}"/>
    <cellStyle name="Normální 21 9 3 2 3" xfId="11902" xr:uid="{00000000-0005-0000-0000-0000DA2E0000}"/>
    <cellStyle name="Normální 21 9 3 2 3 2" xfId="29068" xr:uid="{00000000-0005-0000-0000-0000DB2E0000}"/>
    <cellStyle name="Normální 21 9 3 2 4" xfId="14963" xr:uid="{00000000-0005-0000-0000-0000DC2E0000}"/>
    <cellStyle name="Normální 21 9 3 2 4 2" xfId="32061" xr:uid="{00000000-0005-0000-0000-0000DD2E0000}"/>
    <cellStyle name="Normální 21 9 3 2 5" xfId="23024" xr:uid="{00000000-0005-0000-0000-0000DE2E0000}"/>
    <cellStyle name="Normální 21 9 3 3" xfId="6012" xr:uid="{00000000-0005-0000-0000-0000DF2E0000}"/>
    <cellStyle name="Normální 21 9 3 3 2" xfId="9244" xr:uid="{00000000-0005-0000-0000-0000E02E0000}"/>
    <cellStyle name="Normální 21 9 3 3 2 2" xfId="17761" xr:uid="{00000000-0005-0000-0000-0000E12E0000}"/>
    <cellStyle name="Normální 21 9 3 3 2 2 2" xfId="34829" xr:uid="{00000000-0005-0000-0000-0000E22E0000}"/>
    <cellStyle name="Normální 21 9 3 3 2 3" xfId="26473" xr:uid="{00000000-0005-0000-0000-0000E32E0000}"/>
    <cellStyle name="Normální 21 9 3 3 3" xfId="12302" xr:uid="{00000000-0005-0000-0000-0000E42E0000}"/>
    <cellStyle name="Normální 21 9 3 3 3 2" xfId="29466" xr:uid="{00000000-0005-0000-0000-0000E52E0000}"/>
    <cellStyle name="Normální 21 9 3 3 4" xfId="15361" xr:uid="{00000000-0005-0000-0000-0000E62E0000}"/>
    <cellStyle name="Normální 21 9 3 3 4 2" xfId="32459" xr:uid="{00000000-0005-0000-0000-0000E72E0000}"/>
    <cellStyle name="Normální 21 9 3 3 5" xfId="23472" xr:uid="{00000000-0005-0000-0000-0000E82E0000}"/>
    <cellStyle name="Normální 21 9 3 4" xfId="6639" xr:uid="{00000000-0005-0000-0000-0000E92E0000}"/>
    <cellStyle name="Normální 21 9 3 4 2" xfId="9847" xr:uid="{00000000-0005-0000-0000-0000EA2E0000}"/>
    <cellStyle name="Normální 21 9 3 4 2 2" xfId="17762" xr:uid="{00000000-0005-0000-0000-0000EB2E0000}"/>
    <cellStyle name="Normální 21 9 3 4 2 2 2" xfId="34830" xr:uid="{00000000-0005-0000-0000-0000EC2E0000}"/>
    <cellStyle name="Normální 21 9 3 4 2 3" xfId="27075" xr:uid="{00000000-0005-0000-0000-0000ED2E0000}"/>
    <cellStyle name="Normální 21 9 3 4 3" xfId="12905" xr:uid="{00000000-0005-0000-0000-0000EE2E0000}"/>
    <cellStyle name="Normální 21 9 3 4 3 2" xfId="30069" xr:uid="{00000000-0005-0000-0000-0000EF2E0000}"/>
    <cellStyle name="Normální 21 9 3 4 4" xfId="15963" xr:uid="{00000000-0005-0000-0000-0000F02E0000}"/>
    <cellStyle name="Normální 21 9 3 4 4 2" xfId="33061" xr:uid="{00000000-0005-0000-0000-0000F12E0000}"/>
    <cellStyle name="Normální 21 9 3 4 5" xfId="24074" xr:uid="{00000000-0005-0000-0000-0000F22E0000}"/>
    <cellStyle name="Normální 21 9 3 5" xfId="7253" xr:uid="{00000000-0005-0000-0000-0000F32E0000}"/>
    <cellStyle name="Normální 21 9 3 5 2" xfId="10447" xr:uid="{00000000-0005-0000-0000-0000F42E0000}"/>
    <cellStyle name="Normální 21 9 3 5 2 2" xfId="17763" xr:uid="{00000000-0005-0000-0000-0000F52E0000}"/>
    <cellStyle name="Normální 21 9 3 5 2 2 2" xfId="34831" xr:uid="{00000000-0005-0000-0000-0000F62E0000}"/>
    <cellStyle name="Normální 21 9 3 5 2 3" xfId="27675" xr:uid="{00000000-0005-0000-0000-0000F72E0000}"/>
    <cellStyle name="Normální 21 9 3 5 3" xfId="13505" xr:uid="{00000000-0005-0000-0000-0000F82E0000}"/>
    <cellStyle name="Normální 21 9 3 5 3 2" xfId="30669" xr:uid="{00000000-0005-0000-0000-0000F92E0000}"/>
    <cellStyle name="Normální 21 9 3 5 4" xfId="16563" xr:uid="{00000000-0005-0000-0000-0000FA2E0000}"/>
    <cellStyle name="Normální 21 9 3 5 4 2" xfId="33661" xr:uid="{00000000-0005-0000-0000-0000FB2E0000}"/>
    <cellStyle name="Normální 21 9 3 5 5" xfId="24674" xr:uid="{00000000-0005-0000-0000-0000FC2E0000}"/>
    <cellStyle name="Normální 21 9 3 6" xfId="4181" xr:uid="{00000000-0005-0000-0000-0000FD2E0000}"/>
    <cellStyle name="Normální 21 9 3 6 2" xfId="17759" xr:uid="{00000000-0005-0000-0000-0000FE2E0000}"/>
    <cellStyle name="Normální 21 9 3 6 2 2" xfId="34827" xr:uid="{00000000-0005-0000-0000-0000FF2E0000}"/>
    <cellStyle name="Normální 21 9 3 6 3" xfId="22352" xr:uid="{00000000-0005-0000-0000-0000002F0000}"/>
    <cellStyle name="Normální 21 9 3 7" xfId="8210" xr:uid="{00000000-0005-0000-0000-0000012F0000}"/>
    <cellStyle name="Normální 21 9 3 7 2" xfId="25447" xr:uid="{00000000-0005-0000-0000-0000022F0000}"/>
    <cellStyle name="Normální 21 9 3 8" xfId="11261" xr:uid="{00000000-0005-0000-0000-0000032F0000}"/>
    <cellStyle name="Normální 21 9 3 8 2" xfId="28439" xr:uid="{00000000-0005-0000-0000-0000042F0000}"/>
    <cellStyle name="Normální 21 9 3 9" xfId="14331" xr:uid="{00000000-0005-0000-0000-0000052F0000}"/>
    <cellStyle name="Normální 21 9 3 9 2" xfId="31434" xr:uid="{00000000-0005-0000-0000-0000062F0000}"/>
    <cellStyle name="Normální 21 9 4" xfId="5133" xr:uid="{00000000-0005-0000-0000-0000072F0000}"/>
    <cellStyle name="Normální 21 9 4 2" xfId="8530" xr:uid="{00000000-0005-0000-0000-0000082F0000}"/>
    <cellStyle name="Normální 21 9 4 2 2" xfId="17764" xr:uid="{00000000-0005-0000-0000-0000092F0000}"/>
    <cellStyle name="Normální 21 9 4 2 2 2" xfId="34832" xr:uid="{00000000-0005-0000-0000-00000A2F0000}"/>
    <cellStyle name="Normální 21 9 4 2 3" xfId="25759" xr:uid="{00000000-0005-0000-0000-00000B2F0000}"/>
    <cellStyle name="Normální 21 9 4 3" xfId="11586" xr:uid="{00000000-0005-0000-0000-00000C2F0000}"/>
    <cellStyle name="Normální 21 9 4 3 2" xfId="28752" xr:uid="{00000000-0005-0000-0000-00000D2F0000}"/>
    <cellStyle name="Normální 21 9 4 4" xfId="14647" xr:uid="{00000000-0005-0000-0000-00000E2F0000}"/>
    <cellStyle name="Normální 21 9 4 4 2" xfId="31745" xr:uid="{00000000-0005-0000-0000-00000F2F0000}"/>
    <cellStyle name="Normální 21 9 4 5" xfId="22694" xr:uid="{00000000-0005-0000-0000-0000102F0000}"/>
    <cellStyle name="Normální 21 9 5" xfId="6009" xr:uid="{00000000-0005-0000-0000-0000112F0000}"/>
    <cellStyle name="Normální 21 9 5 2" xfId="9241" xr:uid="{00000000-0005-0000-0000-0000122F0000}"/>
    <cellStyle name="Normální 21 9 5 2 2" xfId="17765" xr:uid="{00000000-0005-0000-0000-0000132F0000}"/>
    <cellStyle name="Normální 21 9 5 2 2 2" xfId="34833" xr:uid="{00000000-0005-0000-0000-0000142F0000}"/>
    <cellStyle name="Normální 21 9 5 2 3" xfId="26470" xr:uid="{00000000-0005-0000-0000-0000152F0000}"/>
    <cellStyle name="Normální 21 9 5 3" xfId="12299" xr:uid="{00000000-0005-0000-0000-0000162F0000}"/>
    <cellStyle name="Normální 21 9 5 3 2" xfId="29463" xr:uid="{00000000-0005-0000-0000-0000172F0000}"/>
    <cellStyle name="Normální 21 9 5 4" xfId="15358" xr:uid="{00000000-0005-0000-0000-0000182F0000}"/>
    <cellStyle name="Normální 21 9 5 4 2" xfId="32456" xr:uid="{00000000-0005-0000-0000-0000192F0000}"/>
    <cellStyle name="Normální 21 9 5 5" xfId="23469" xr:uid="{00000000-0005-0000-0000-00001A2F0000}"/>
    <cellStyle name="Normální 21 9 6" xfId="6636" xr:uid="{00000000-0005-0000-0000-00001B2F0000}"/>
    <cellStyle name="Normální 21 9 6 2" xfId="9844" xr:uid="{00000000-0005-0000-0000-00001C2F0000}"/>
    <cellStyle name="Normální 21 9 6 2 2" xfId="17766" xr:uid="{00000000-0005-0000-0000-00001D2F0000}"/>
    <cellStyle name="Normální 21 9 6 2 2 2" xfId="34834" xr:uid="{00000000-0005-0000-0000-00001E2F0000}"/>
    <cellStyle name="Normální 21 9 6 2 3" xfId="27072" xr:uid="{00000000-0005-0000-0000-00001F2F0000}"/>
    <cellStyle name="Normální 21 9 6 3" xfId="12902" xr:uid="{00000000-0005-0000-0000-0000202F0000}"/>
    <cellStyle name="Normální 21 9 6 3 2" xfId="30066" xr:uid="{00000000-0005-0000-0000-0000212F0000}"/>
    <cellStyle name="Normální 21 9 6 4" xfId="15960" xr:uid="{00000000-0005-0000-0000-0000222F0000}"/>
    <cellStyle name="Normální 21 9 6 4 2" xfId="33058" xr:uid="{00000000-0005-0000-0000-0000232F0000}"/>
    <cellStyle name="Normální 21 9 6 5" xfId="24071" xr:uid="{00000000-0005-0000-0000-0000242F0000}"/>
    <cellStyle name="Normální 21 9 7" xfId="7250" xr:uid="{00000000-0005-0000-0000-0000252F0000}"/>
    <cellStyle name="Normální 21 9 7 2" xfId="10444" xr:uid="{00000000-0005-0000-0000-0000262F0000}"/>
    <cellStyle name="Normální 21 9 7 2 2" xfId="17767" xr:uid="{00000000-0005-0000-0000-0000272F0000}"/>
    <cellStyle name="Normální 21 9 7 2 2 2" xfId="34835" xr:uid="{00000000-0005-0000-0000-0000282F0000}"/>
    <cellStyle name="Normální 21 9 7 2 3" xfId="27672" xr:uid="{00000000-0005-0000-0000-0000292F0000}"/>
    <cellStyle name="Normální 21 9 7 3" xfId="13502" xr:uid="{00000000-0005-0000-0000-00002A2F0000}"/>
    <cellStyle name="Normální 21 9 7 3 2" xfId="30666" xr:uid="{00000000-0005-0000-0000-00002B2F0000}"/>
    <cellStyle name="Normální 21 9 7 4" xfId="16560" xr:uid="{00000000-0005-0000-0000-00002C2F0000}"/>
    <cellStyle name="Normální 21 9 7 4 2" xfId="33658" xr:uid="{00000000-0005-0000-0000-00002D2F0000}"/>
    <cellStyle name="Normální 21 9 7 5" xfId="24671" xr:uid="{00000000-0005-0000-0000-00002E2F0000}"/>
    <cellStyle name="Normální 21 9 8" xfId="3287" xr:uid="{00000000-0005-0000-0000-00002F2F0000}"/>
    <cellStyle name="Normální 21 9 8 2" xfId="17748" xr:uid="{00000000-0005-0000-0000-0000302F0000}"/>
    <cellStyle name="Normální 21 9 8 2 2" xfId="34816" xr:uid="{00000000-0005-0000-0000-0000312F0000}"/>
    <cellStyle name="Normální 21 9 8 3" xfId="21986" xr:uid="{00000000-0005-0000-0000-0000322F0000}"/>
    <cellStyle name="Normální 21 9 9" xfId="7936" xr:uid="{00000000-0005-0000-0000-0000332F0000}"/>
    <cellStyle name="Normální 21 9 9 2" xfId="25181" xr:uid="{00000000-0005-0000-0000-0000342F0000}"/>
    <cellStyle name="Normální 22" xfId="134" xr:uid="{00000000-0005-0000-0000-0000352F0000}"/>
    <cellStyle name="Normální 22 10" xfId="1869" xr:uid="{00000000-0005-0000-0000-0000362F0000}"/>
    <cellStyle name="Normální 22 10 10" xfId="10977" xr:uid="{00000000-0005-0000-0000-0000372F0000}"/>
    <cellStyle name="Normální 22 10 10 2" xfId="28176" xr:uid="{00000000-0005-0000-0000-0000382F0000}"/>
    <cellStyle name="Normální 22 10 11" xfId="14063" xr:uid="{00000000-0005-0000-0000-0000392F0000}"/>
    <cellStyle name="Normální 22 10 11 2" xfId="31174" xr:uid="{00000000-0005-0000-0000-00003A2F0000}"/>
    <cellStyle name="Normální 22 10 12" xfId="20953" xr:uid="{00000000-0005-0000-0000-00003B2F0000}"/>
    <cellStyle name="Normální 22 10 2" xfId="2381" xr:uid="{00000000-0005-0000-0000-00003C2F0000}"/>
    <cellStyle name="Normální 22 10 2 10" xfId="14123" xr:uid="{00000000-0005-0000-0000-00003D2F0000}"/>
    <cellStyle name="Normální 22 10 2 10 2" xfId="31233" xr:uid="{00000000-0005-0000-0000-00003E2F0000}"/>
    <cellStyle name="Normální 22 10 2 11" xfId="21210" xr:uid="{00000000-0005-0000-0000-00003F2F0000}"/>
    <cellStyle name="Normální 22 10 2 2" xfId="2947" xr:uid="{00000000-0005-0000-0000-0000402F0000}"/>
    <cellStyle name="Normální 22 10 2 2 10" xfId="21722" xr:uid="{00000000-0005-0000-0000-0000412F0000}"/>
    <cellStyle name="Normální 22 10 2 2 2" xfId="5547" xr:uid="{00000000-0005-0000-0000-0000422F0000}"/>
    <cellStyle name="Normální 22 10 2 2 2 2" xfId="8850" xr:uid="{00000000-0005-0000-0000-0000432F0000}"/>
    <cellStyle name="Normální 22 10 2 2 2 2 2" xfId="17771" xr:uid="{00000000-0005-0000-0000-0000442F0000}"/>
    <cellStyle name="Normální 22 10 2 2 2 2 2 2" xfId="34839" xr:uid="{00000000-0005-0000-0000-0000452F0000}"/>
    <cellStyle name="Normální 22 10 2 2 2 2 3" xfId="26079" xr:uid="{00000000-0005-0000-0000-0000462F0000}"/>
    <cellStyle name="Normální 22 10 2 2 2 3" xfId="11906" xr:uid="{00000000-0005-0000-0000-0000472F0000}"/>
    <cellStyle name="Normální 22 10 2 2 2 3 2" xfId="29072" xr:uid="{00000000-0005-0000-0000-0000482F0000}"/>
    <cellStyle name="Normální 22 10 2 2 2 4" xfId="14967" xr:uid="{00000000-0005-0000-0000-0000492F0000}"/>
    <cellStyle name="Normální 22 10 2 2 2 4 2" xfId="32065" xr:uid="{00000000-0005-0000-0000-00004A2F0000}"/>
    <cellStyle name="Normální 22 10 2 2 2 5" xfId="23028" xr:uid="{00000000-0005-0000-0000-00004B2F0000}"/>
    <cellStyle name="Normální 22 10 2 2 3" xfId="6016" xr:uid="{00000000-0005-0000-0000-00004C2F0000}"/>
    <cellStyle name="Normální 22 10 2 2 3 2" xfId="9248" xr:uid="{00000000-0005-0000-0000-00004D2F0000}"/>
    <cellStyle name="Normální 22 10 2 2 3 2 2" xfId="17772" xr:uid="{00000000-0005-0000-0000-00004E2F0000}"/>
    <cellStyle name="Normální 22 10 2 2 3 2 2 2" xfId="34840" xr:uid="{00000000-0005-0000-0000-00004F2F0000}"/>
    <cellStyle name="Normální 22 10 2 2 3 2 3" xfId="26477" xr:uid="{00000000-0005-0000-0000-0000502F0000}"/>
    <cellStyle name="Normální 22 10 2 2 3 3" xfId="12306" xr:uid="{00000000-0005-0000-0000-0000512F0000}"/>
    <cellStyle name="Normální 22 10 2 2 3 3 2" xfId="29470" xr:uid="{00000000-0005-0000-0000-0000522F0000}"/>
    <cellStyle name="Normální 22 10 2 2 3 4" xfId="15365" xr:uid="{00000000-0005-0000-0000-0000532F0000}"/>
    <cellStyle name="Normální 22 10 2 2 3 4 2" xfId="32463" xr:uid="{00000000-0005-0000-0000-0000542F0000}"/>
    <cellStyle name="Normální 22 10 2 2 3 5" xfId="23476" xr:uid="{00000000-0005-0000-0000-0000552F0000}"/>
    <cellStyle name="Normální 22 10 2 2 4" xfId="6643" xr:uid="{00000000-0005-0000-0000-0000562F0000}"/>
    <cellStyle name="Normální 22 10 2 2 4 2" xfId="9851" xr:uid="{00000000-0005-0000-0000-0000572F0000}"/>
    <cellStyle name="Normální 22 10 2 2 4 2 2" xfId="17773" xr:uid="{00000000-0005-0000-0000-0000582F0000}"/>
    <cellStyle name="Normální 22 10 2 2 4 2 2 2" xfId="34841" xr:uid="{00000000-0005-0000-0000-0000592F0000}"/>
    <cellStyle name="Normální 22 10 2 2 4 2 3" xfId="27079" xr:uid="{00000000-0005-0000-0000-00005A2F0000}"/>
    <cellStyle name="Normální 22 10 2 2 4 3" xfId="12909" xr:uid="{00000000-0005-0000-0000-00005B2F0000}"/>
    <cellStyle name="Normální 22 10 2 2 4 3 2" xfId="30073" xr:uid="{00000000-0005-0000-0000-00005C2F0000}"/>
    <cellStyle name="Normální 22 10 2 2 4 4" xfId="15967" xr:uid="{00000000-0005-0000-0000-00005D2F0000}"/>
    <cellStyle name="Normální 22 10 2 2 4 4 2" xfId="33065" xr:uid="{00000000-0005-0000-0000-00005E2F0000}"/>
    <cellStyle name="Normální 22 10 2 2 4 5" xfId="24078" xr:uid="{00000000-0005-0000-0000-00005F2F0000}"/>
    <cellStyle name="Normální 22 10 2 2 5" xfId="7257" xr:uid="{00000000-0005-0000-0000-0000602F0000}"/>
    <cellStyle name="Normální 22 10 2 2 5 2" xfId="10451" xr:uid="{00000000-0005-0000-0000-0000612F0000}"/>
    <cellStyle name="Normální 22 10 2 2 5 2 2" xfId="17774" xr:uid="{00000000-0005-0000-0000-0000622F0000}"/>
    <cellStyle name="Normální 22 10 2 2 5 2 2 2" xfId="34842" xr:uid="{00000000-0005-0000-0000-0000632F0000}"/>
    <cellStyle name="Normální 22 10 2 2 5 2 3" xfId="27679" xr:uid="{00000000-0005-0000-0000-0000642F0000}"/>
    <cellStyle name="Normální 22 10 2 2 5 3" xfId="13509" xr:uid="{00000000-0005-0000-0000-0000652F0000}"/>
    <cellStyle name="Normální 22 10 2 2 5 3 2" xfId="30673" xr:uid="{00000000-0005-0000-0000-0000662F0000}"/>
    <cellStyle name="Normální 22 10 2 2 5 4" xfId="16567" xr:uid="{00000000-0005-0000-0000-0000672F0000}"/>
    <cellStyle name="Normální 22 10 2 2 5 4 2" xfId="33665" xr:uid="{00000000-0005-0000-0000-0000682F0000}"/>
    <cellStyle name="Normální 22 10 2 2 5 5" xfId="24678" xr:uid="{00000000-0005-0000-0000-0000692F0000}"/>
    <cellStyle name="Normální 22 10 2 2 6" xfId="4185" xr:uid="{00000000-0005-0000-0000-00006A2F0000}"/>
    <cellStyle name="Normální 22 10 2 2 6 2" xfId="17770" xr:uid="{00000000-0005-0000-0000-00006B2F0000}"/>
    <cellStyle name="Normální 22 10 2 2 6 2 2" xfId="34838" xr:uid="{00000000-0005-0000-0000-00006C2F0000}"/>
    <cellStyle name="Normální 22 10 2 2 6 3" xfId="22356" xr:uid="{00000000-0005-0000-0000-00006D2F0000}"/>
    <cellStyle name="Normální 22 10 2 2 7" xfId="8214" xr:uid="{00000000-0005-0000-0000-00006E2F0000}"/>
    <cellStyle name="Normální 22 10 2 2 7 2" xfId="25451" xr:uid="{00000000-0005-0000-0000-00006F2F0000}"/>
    <cellStyle name="Normální 22 10 2 2 8" xfId="11265" xr:uid="{00000000-0005-0000-0000-0000702F0000}"/>
    <cellStyle name="Normální 22 10 2 2 8 2" xfId="28443" xr:uid="{00000000-0005-0000-0000-0000712F0000}"/>
    <cellStyle name="Normální 22 10 2 2 9" xfId="14335" xr:uid="{00000000-0005-0000-0000-0000722F0000}"/>
    <cellStyle name="Normální 22 10 2 2 9 2" xfId="31438" xr:uid="{00000000-0005-0000-0000-0000732F0000}"/>
    <cellStyle name="Normální 22 10 2 3" xfId="5328" xr:uid="{00000000-0005-0000-0000-0000742F0000}"/>
    <cellStyle name="Normální 22 10 2 3 2" xfId="8657" xr:uid="{00000000-0005-0000-0000-0000752F0000}"/>
    <cellStyle name="Normální 22 10 2 3 2 2" xfId="17775" xr:uid="{00000000-0005-0000-0000-0000762F0000}"/>
    <cellStyle name="Normální 22 10 2 3 2 2 2" xfId="34843" xr:uid="{00000000-0005-0000-0000-0000772F0000}"/>
    <cellStyle name="Normální 22 10 2 3 2 3" xfId="25886" xr:uid="{00000000-0005-0000-0000-0000782F0000}"/>
    <cellStyle name="Normální 22 10 2 3 3" xfId="11713" xr:uid="{00000000-0005-0000-0000-0000792F0000}"/>
    <cellStyle name="Normální 22 10 2 3 3 2" xfId="28879" xr:uid="{00000000-0005-0000-0000-00007A2F0000}"/>
    <cellStyle name="Normální 22 10 2 3 4" xfId="14774" xr:uid="{00000000-0005-0000-0000-00007B2F0000}"/>
    <cellStyle name="Normální 22 10 2 3 4 2" xfId="31872" xr:uid="{00000000-0005-0000-0000-00007C2F0000}"/>
    <cellStyle name="Normální 22 10 2 3 5" xfId="22832" xr:uid="{00000000-0005-0000-0000-00007D2F0000}"/>
    <cellStyle name="Normální 22 10 2 4" xfId="6015" xr:uid="{00000000-0005-0000-0000-00007E2F0000}"/>
    <cellStyle name="Normální 22 10 2 4 2" xfId="9247" xr:uid="{00000000-0005-0000-0000-00007F2F0000}"/>
    <cellStyle name="Normální 22 10 2 4 2 2" xfId="17776" xr:uid="{00000000-0005-0000-0000-0000802F0000}"/>
    <cellStyle name="Normální 22 10 2 4 2 2 2" xfId="34844" xr:uid="{00000000-0005-0000-0000-0000812F0000}"/>
    <cellStyle name="Normální 22 10 2 4 2 3" xfId="26476" xr:uid="{00000000-0005-0000-0000-0000822F0000}"/>
    <cellStyle name="Normální 22 10 2 4 3" xfId="12305" xr:uid="{00000000-0005-0000-0000-0000832F0000}"/>
    <cellStyle name="Normální 22 10 2 4 3 2" xfId="29469" xr:uid="{00000000-0005-0000-0000-0000842F0000}"/>
    <cellStyle name="Normální 22 10 2 4 4" xfId="15364" xr:uid="{00000000-0005-0000-0000-0000852F0000}"/>
    <cellStyle name="Normální 22 10 2 4 4 2" xfId="32462" xr:uid="{00000000-0005-0000-0000-0000862F0000}"/>
    <cellStyle name="Normální 22 10 2 4 5" xfId="23475" xr:uid="{00000000-0005-0000-0000-0000872F0000}"/>
    <cellStyle name="Normální 22 10 2 5" xfId="6642" xr:uid="{00000000-0005-0000-0000-0000882F0000}"/>
    <cellStyle name="Normální 22 10 2 5 2" xfId="9850" xr:uid="{00000000-0005-0000-0000-0000892F0000}"/>
    <cellStyle name="Normální 22 10 2 5 2 2" xfId="17777" xr:uid="{00000000-0005-0000-0000-00008A2F0000}"/>
    <cellStyle name="Normální 22 10 2 5 2 2 2" xfId="34845" xr:uid="{00000000-0005-0000-0000-00008B2F0000}"/>
    <cellStyle name="Normální 22 10 2 5 2 3" xfId="27078" xr:uid="{00000000-0005-0000-0000-00008C2F0000}"/>
    <cellStyle name="Normální 22 10 2 5 3" xfId="12908" xr:uid="{00000000-0005-0000-0000-00008D2F0000}"/>
    <cellStyle name="Normální 22 10 2 5 3 2" xfId="30072" xr:uid="{00000000-0005-0000-0000-00008E2F0000}"/>
    <cellStyle name="Normální 22 10 2 5 4" xfId="15966" xr:uid="{00000000-0005-0000-0000-00008F2F0000}"/>
    <cellStyle name="Normální 22 10 2 5 4 2" xfId="33064" xr:uid="{00000000-0005-0000-0000-0000902F0000}"/>
    <cellStyle name="Normální 22 10 2 5 5" xfId="24077" xr:uid="{00000000-0005-0000-0000-0000912F0000}"/>
    <cellStyle name="Normální 22 10 2 6" xfId="7256" xr:uid="{00000000-0005-0000-0000-0000922F0000}"/>
    <cellStyle name="Normální 22 10 2 6 2" xfId="10450" xr:uid="{00000000-0005-0000-0000-0000932F0000}"/>
    <cellStyle name="Normální 22 10 2 6 2 2" xfId="17778" xr:uid="{00000000-0005-0000-0000-0000942F0000}"/>
    <cellStyle name="Normální 22 10 2 6 2 2 2" xfId="34846" xr:uid="{00000000-0005-0000-0000-0000952F0000}"/>
    <cellStyle name="Normální 22 10 2 6 2 3" xfId="27678" xr:uid="{00000000-0005-0000-0000-0000962F0000}"/>
    <cellStyle name="Normální 22 10 2 6 3" xfId="13508" xr:uid="{00000000-0005-0000-0000-0000972F0000}"/>
    <cellStyle name="Normální 22 10 2 6 3 2" xfId="30672" xr:uid="{00000000-0005-0000-0000-0000982F0000}"/>
    <cellStyle name="Normální 22 10 2 6 4" xfId="16566" xr:uid="{00000000-0005-0000-0000-0000992F0000}"/>
    <cellStyle name="Normální 22 10 2 6 4 2" xfId="33664" xr:uid="{00000000-0005-0000-0000-00009A2F0000}"/>
    <cellStyle name="Normální 22 10 2 6 5" xfId="24677" xr:uid="{00000000-0005-0000-0000-00009B2F0000}"/>
    <cellStyle name="Normální 22 10 2 7" xfId="3600" xr:uid="{00000000-0005-0000-0000-00009C2F0000}"/>
    <cellStyle name="Normální 22 10 2 7 2" xfId="17769" xr:uid="{00000000-0005-0000-0000-00009D2F0000}"/>
    <cellStyle name="Normální 22 10 2 7 2 2" xfId="34837" xr:uid="{00000000-0005-0000-0000-00009E2F0000}"/>
    <cellStyle name="Normální 22 10 2 7 3" xfId="22124" xr:uid="{00000000-0005-0000-0000-00009F2F0000}"/>
    <cellStyle name="Normální 22 10 2 8" xfId="7997" xr:uid="{00000000-0005-0000-0000-0000A02F0000}"/>
    <cellStyle name="Normální 22 10 2 8 2" xfId="25242" xr:uid="{00000000-0005-0000-0000-0000A12F0000}"/>
    <cellStyle name="Normální 22 10 2 9" xfId="11038" xr:uid="{00000000-0005-0000-0000-0000A22F0000}"/>
    <cellStyle name="Normální 22 10 2 9 2" xfId="28235" xr:uid="{00000000-0005-0000-0000-0000A32F0000}"/>
    <cellStyle name="Normální 22 10 3" xfId="2687" xr:uid="{00000000-0005-0000-0000-0000A42F0000}"/>
    <cellStyle name="Normální 22 10 3 10" xfId="21466" xr:uid="{00000000-0005-0000-0000-0000A52F0000}"/>
    <cellStyle name="Normální 22 10 3 2" xfId="5546" xr:uid="{00000000-0005-0000-0000-0000A62F0000}"/>
    <cellStyle name="Normální 22 10 3 2 2" xfId="8849" xr:uid="{00000000-0005-0000-0000-0000A72F0000}"/>
    <cellStyle name="Normální 22 10 3 2 2 2" xfId="17780" xr:uid="{00000000-0005-0000-0000-0000A82F0000}"/>
    <cellStyle name="Normální 22 10 3 2 2 2 2" xfId="34848" xr:uid="{00000000-0005-0000-0000-0000A92F0000}"/>
    <cellStyle name="Normální 22 10 3 2 2 3" xfId="26078" xr:uid="{00000000-0005-0000-0000-0000AA2F0000}"/>
    <cellStyle name="Normální 22 10 3 2 3" xfId="11905" xr:uid="{00000000-0005-0000-0000-0000AB2F0000}"/>
    <cellStyle name="Normální 22 10 3 2 3 2" xfId="29071" xr:uid="{00000000-0005-0000-0000-0000AC2F0000}"/>
    <cellStyle name="Normální 22 10 3 2 4" xfId="14966" xr:uid="{00000000-0005-0000-0000-0000AD2F0000}"/>
    <cellStyle name="Normální 22 10 3 2 4 2" xfId="32064" xr:uid="{00000000-0005-0000-0000-0000AE2F0000}"/>
    <cellStyle name="Normální 22 10 3 2 5" xfId="23027" xr:uid="{00000000-0005-0000-0000-0000AF2F0000}"/>
    <cellStyle name="Normální 22 10 3 3" xfId="6017" xr:uid="{00000000-0005-0000-0000-0000B02F0000}"/>
    <cellStyle name="Normální 22 10 3 3 2" xfId="9249" xr:uid="{00000000-0005-0000-0000-0000B12F0000}"/>
    <cellStyle name="Normální 22 10 3 3 2 2" xfId="17781" xr:uid="{00000000-0005-0000-0000-0000B22F0000}"/>
    <cellStyle name="Normální 22 10 3 3 2 2 2" xfId="34849" xr:uid="{00000000-0005-0000-0000-0000B32F0000}"/>
    <cellStyle name="Normální 22 10 3 3 2 3" xfId="26478" xr:uid="{00000000-0005-0000-0000-0000B42F0000}"/>
    <cellStyle name="Normální 22 10 3 3 3" xfId="12307" xr:uid="{00000000-0005-0000-0000-0000B52F0000}"/>
    <cellStyle name="Normální 22 10 3 3 3 2" xfId="29471" xr:uid="{00000000-0005-0000-0000-0000B62F0000}"/>
    <cellStyle name="Normální 22 10 3 3 4" xfId="15366" xr:uid="{00000000-0005-0000-0000-0000B72F0000}"/>
    <cellStyle name="Normální 22 10 3 3 4 2" xfId="32464" xr:uid="{00000000-0005-0000-0000-0000B82F0000}"/>
    <cellStyle name="Normální 22 10 3 3 5" xfId="23477" xr:uid="{00000000-0005-0000-0000-0000B92F0000}"/>
    <cellStyle name="Normální 22 10 3 4" xfId="6644" xr:uid="{00000000-0005-0000-0000-0000BA2F0000}"/>
    <cellStyle name="Normální 22 10 3 4 2" xfId="9852" xr:uid="{00000000-0005-0000-0000-0000BB2F0000}"/>
    <cellStyle name="Normální 22 10 3 4 2 2" xfId="17782" xr:uid="{00000000-0005-0000-0000-0000BC2F0000}"/>
    <cellStyle name="Normální 22 10 3 4 2 2 2" xfId="34850" xr:uid="{00000000-0005-0000-0000-0000BD2F0000}"/>
    <cellStyle name="Normální 22 10 3 4 2 3" xfId="27080" xr:uid="{00000000-0005-0000-0000-0000BE2F0000}"/>
    <cellStyle name="Normální 22 10 3 4 3" xfId="12910" xr:uid="{00000000-0005-0000-0000-0000BF2F0000}"/>
    <cellStyle name="Normální 22 10 3 4 3 2" xfId="30074" xr:uid="{00000000-0005-0000-0000-0000C02F0000}"/>
    <cellStyle name="Normální 22 10 3 4 4" xfId="15968" xr:uid="{00000000-0005-0000-0000-0000C12F0000}"/>
    <cellStyle name="Normální 22 10 3 4 4 2" xfId="33066" xr:uid="{00000000-0005-0000-0000-0000C22F0000}"/>
    <cellStyle name="Normální 22 10 3 4 5" xfId="24079" xr:uid="{00000000-0005-0000-0000-0000C32F0000}"/>
    <cellStyle name="Normální 22 10 3 5" xfId="7258" xr:uid="{00000000-0005-0000-0000-0000C42F0000}"/>
    <cellStyle name="Normální 22 10 3 5 2" xfId="10452" xr:uid="{00000000-0005-0000-0000-0000C52F0000}"/>
    <cellStyle name="Normální 22 10 3 5 2 2" xfId="17783" xr:uid="{00000000-0005-0000-0000-0000C62F0000}"/>
    <cellStyle name="Normální 22 10 3 5 2 2 2" xfId="34851" xr:uid="{00000000-0005-0000-0000-0000C72F0000}"/>
    <cellStyle name="Normální 22 10 3 5 2 3" xfId="27680" xr:uid="{00000000-0005-0000-0000-0000C82F0000}"/>
    <cellStyle name="Normální 22 10 3 5 3" xfId="13510" xr:uid="{00000000-0005-0000-0000-0000C92F0000}"/>
    <cellStyle name="Normální 22 10 3 5 3 2" xfId="30674" xr:uid="{00000000-0005-0000-0000-0000CA2F0000}"/>
    <cellStyle name="Normální 22 10 3 5 4" xfId="16568" xr:uid="{00000000-0005-0000-0000-0000CB2F0000}"/>
    <cellStyle name="Normální 22 10 3 5 4 2" xfId="33666" xr:uid="{00000000-0005-0000-0000-0000CC2F0000}"/>
    <cellStyle name="Normální 22 10 3 5 5" xfId="24679" xr:uid="{00000000-0005-0000-0000-0000CD2F0000}"/>
    <cellStyle name="Normální 22 10 3 6" xfId="4184" xr:uid="{00000000-0005-0000-0000-0000CE2F0000}"/>
    <cellStyle name="Normální 22 10 3 6 2" xfId="17779" xr:uid="{00000000-0005-0000-0000-0000CF2F0000}"/>
    <cellStyle name="Normální 22 10 3 6 2 2" xfId="34847" xr:uid="{00000000-0005-0000-0000-0000D02F0000}"/>
    <cellStyle name="Normální 22 10 3 6 3" xfId="22355" xr:uid="{00000000-0005-0000-0000-0000D12F0000}"/>
    <cellStyle name="Normální 22 10 3 7" xfId="8213" xr:uid="{00000000-0005-0000-0000-0000D22F0000}"/>
    <cellStyle name="Normální 22 10 3 7 2" xfId="25450" xr:uid="{00000000-0005-0000-0000-0000D32F0000}"/>
    <cellStyle name="Normální 22 10 3 8" xfId="11264" xr:uid="{00000000-0005-0000-0000-0000D42F0000}"/>
    <cellStyle name="Normální 22 10 3 8 2" xfId="28442" xr:uid="{00000000-0005-0000-0000-0000D52F0000}"/>
    <cellStyle name="Normální 22 10 3 9" xfId="14334" xr:uid="{00000000-0005-0000-0000-0000D62F0000}"/>
    <cellStyle name="Normální 22 10 3 9 2" xfId="31437" xr:uid="{00000000-0005-0000-0000-0000D72F0000}"/>
    <cellStyle name="Normální 22 10 4" xfId="5134" xr:uid="{00000000-0005-0000-0000-0000D82F0000}"/>
    <cellStyle name="Normální 22 10 4 2" xfId="8531" xr:uid="{00000000-0005-0000-0000-0000D92F0000}"/>
    <cellStyle name="Normální 22 10 4 2 2" xfId="17784" xr:uid="{00000000-0005-0000-0000-0000DA2F0000}"/>
    <cellStyle name="Normální 22 10 4 2 2 2" xfId="34852" xr:uid="{00000000-0005-0000-0000-0000DB2F0000}"/>
    <cellStyle name="Normální 22 10 4 2 3" xfId="25760" xr:uid="{00000000-0005-0000-0000-0000DC2F0000}"/>
    <cellStyle name="Normální 22 10 4 3" xfId="11587" xr:uid="{00000000-0005-0000-0000-0000DD2F0000}"/>
    <cellStyle name="Normální 22 10 4 3 2" xfId="28753" xr:uid="{00000000-0005-0000-0000-0000DE2F0000}"/>
    <cellStyle name="Normální 22 10 4 4" xfId="14648" xr:uid="{00000000-0005-0000-0000-0000DF2F0000}"/>
    <cellStyle name="Normální 22 10 4 4 2" xfId="31746" xr:uid="{00000000-0005-0000-0000-0000E02F0000}"/>
    <cellStyle name="Normální 22 10 4 5" xfId="22695" xr:uid="{00000000-0005-0000-0000-0000E12F0000}"/>
    <cellStyle name="Normální 22 10 5" xfId="6014" xr:uid="{00000000-0005-0000-0000-0000E22F0000}"/>
    <cellStyle name="Normální 22 10 5 2" xfId="9246" xr:uid="{00000000-0005-0000-0000-0000E32F0000}"/>
    <cellStyle name="Normální 22 10 5 2 2" xfId="17785" xr:uid="{00000000-0005-0000-0000-0000E42F0000}"/>
    <cellStyle name="Normální 22 10 5 2 2 2" xfId="34853" xr:uid="{00000000-0005-0000-0000-0000E52F0000}"/>
    <cellStyle name="Normální 22 10 5 2 3" xfId="26475" xr:uid="{00000000-0005-0000-0000-0000E62F0000}"/>
    <cellStyle name="Normální 22 10 5 3" xfId="12304" xr:uid="{00000000-0005-0000-0000-0000E72F0000}"/>
    <cellStyle name="Normální 22 10 5 3 2" xfId="29468" xr:uid="{00000000-0005-0000-0000-0000E82F0000}"/>
    <cellStyle name="Normální 22 10 5 4" xfId="15363" xr:uid="{00000000-0005-0000-0000-0000E92F0000}"/>
    <cellStyle name="Normální 22 10 5 4 2" xfId="32461" xr:uid="{00000000-0005-0000-0000-0000EA2F0000}"/>
    <cellStyle name="Normální 22 10 5 5" xfId="23474" xr:uid="{00000000-0005-0000-0000-0000EB2F0000}"/>
    <cellStyle name="Normální 22 10 6" xfId="6641" xr:uid="{00000000-0005-0000-0000-0000EC2F0000}"/>
    <cellStyle name="Normální 22 10 6 2" xfId="9849" xr:uid="{00000000-0005-0000-0000-0000ED2F0000}"/>
    <cellStyle name="Normální 22 10 6 2 2" xfId="17786" xr:uid="{00000000-0005-0000-0000-0000EE2F0000}"/>
    <cellStyle name="Normální 22 10 6 2 2 2" xfId="34854" xr:uid="{00000000-0005-0000-0000-0000EF2F0000}"/>
    <cellStyle name="Normální 22 10 6 2 3" xfId="27077" xr:uid="{00000000-0005-0000-0000-0000F02F0000}"/>
    <cellStyle name="Normální 22 10 6 3" xfId="12907" xr:uid="{00000000-0005-0000-0000-0000F12F0000}"/>
    <cellStyle name="Normální 22 10 6 3 2" xfId="30071" xr:uid="{00000000-0005-0000-0000-0000F22F0000}"/>
    <cellStyle name="Normální 22 10 6 4" xfId="15965" xr:uid="{00000000-0005-0000-0000-0000F32F0000}"/>
    <cellStyle name="Normální 22 10 6 4 2" xfId="33063" xr:uid="{00000000-0005-0000-0000-0000F42F0000}"/>
    <cellStyle name="Normální 22 10 6 5" xfId="24076" xr:uid="{00000000-0005-0000-0000-0000F52F0000}"/>
    <cellStyle name="Normální 22 10 7" xfId="7255" xr:uid="{00000000-0005-0000-0000-0000F62F0000}"/>
    <cellStyle name="Normální 22 10 7 2" xfId="10449" xr:uid="{00000000-0005-0000-0000-0000F72F0000}"/>
    <cellStyle name="Normální 22 10 7 2 2" xfId="17787" xr:uid="{00000000-0005-0000-0000-0000F82F0000}"/>
    <cellStyle name="Normální 22 10 7 2 2 2" xfId="34855" xr:uid="{00000000-0005-0000-0000-0000F92F0000}"/>
    <cellStyle name="Normální 22 10 7 2 3" xfId="27677" xr:uid="{00000000-0005-0000-0000-0000FA2F0000}"/>
    <cellStyle name="Normální 22 10 7 3" xfId="13507" xr:uid="{00000000-0005-0000-0000-0000FB2F0000}"/>
    <cellStyle name="Normální 22 10 7 3 2" xfId="30671" xr:uid="{00000000-0005-0000-0000-0000FC2F0000}"/>
    <cellStyle name="Normální 22 10 7 4" xfId="16565" xr:uid="{00000000-0005-0000-0000-0000FD2F0000}"/>
    <cellStyle name="Normální 22 10 7 4 2" xfId="33663" xr:uid="{00000000-0005-0000-0000-0000FE2F0000}"/>
    <cellStyle name="Normální 22 10 7 5" xfId="24676" xr:uid="{00000000-0005-0000-0000-0000FF2F0000}"/>
    <cellStyle name="Normální 22 10 8" xfId="3289" xr:uid="{00000000-0005-0000-0000-000000300000}"/>
    <cellStyle name="Normální 22 10 8 2" xfId="17768" xr:uid="{00000000-0005-0000-0000-000001300000}"/>
    <cellStyle name="Normální 22 10 8 2 2" xfId="34836" xr:uid="{00000000-0005-0000-0000-000002300000}"/>
    <cellStyle name="Normální 22 10 8 3" xfId="21988" xr:uid="{00000000-0005-0000-0000-000003300000}"/>
    <cellStyle name="Normální 22 10 9" xfId="7938" xr:uid="{00000000-0005-0000-0000-000004300000}"/>
    <cellStyle name="Normální 22 10 9 2" xfId="25183" xr:uid="{00000000-0005-0000-0000-000005300000}"/>
    <cellStyle name="Normální 22 11" xfId="2026" xr:uid="{00000000-0005-0000-0000-000006300000}"/>
    <cellStyle name="Normální 22 11 2" xfId="2434" xr:uid="{00000000-0005-0000-0000-000007300000}"/>
    <cellStyle name="Normální 22 11 2 2" xfId="2986" xr:uid="{00000000-0005-0000-0000-000008300000}"/>
    <cellStyle name="Normální 22 11 2 2 2" xfId="21760" xr:uid="{00000000-0005-0000-0000-000009300000}"/>
    <cellStyle name="Normální 22 11 2 3" xfId="4443" xr:uid="{00000000-0005-0000-0000-00000A300000}"/>
    <cellStyle name="Normální 22 11 2 4" xfId="21248" xr:uid="{00000000-0005-0000-0000-00000B300000}"/>
    <cellStyle name="Normální 22 11 3" xfId="2728" xr:uid="{00000000-0005-0000-0000-00000C300000}"/>
    <cellStyle name="Normální 22 11 3 10" xfId="21504" xr:uid="{00000000-0005-0000-0000-00000D300000}"/>
    <cellStyle name="Normální 22 11 3 2" xfId="5496" xr:uid="{00000000-0005-0000-0000-00000E300000}"/>
    <cellStyle name="Normální 22 11 3 2 2" xfId="8799" xr:uid="{00000000-0005-0000-0000-00000F300000}"/>
    <cellStyle name="Normální 22 11 3 2 2 2" xfId="17789" xr:uid="{00000000-0005-0000-0000-000010300000}"/>
    <cellStyle name="Normální 22 11 3 2 2 2 2" xfId="34857" xr:uid="{00000000-0005-0000-0000-000011300000}"/>
    <cellStyle name="Normální 22 11 3 2 2 3" xfId="26028" xr:uid="{00000000-0005-0000-0000-000012300000}"/>
    <cellStyle name="Normální 22 11 3 2 3" xfId="11855" xr:uid="{00000000-0005-0000-0000-000013300000}"/>
    <cellStyle name="Normální 22 11 3 2 3 2" xfId="29021" xr:uid="{00000000-0005-0000-0000-000014300000}"/>
    <cellStyle name="Normální 22 11 3 2 4" xfId="14916" xr:uid="{00000000-0005-0000-0000-000015300000}"/>
    <cellStyle name="Normální 22 11 3 2 4 2" xfId="32014" xr:uid="{00000000-0005-0000-0000-000016300000}"/>
    <cellStyle name="Normální 22 11 3 2 5" xfId="22977" xr:uid="{00000000-0005-0000-0000-000017300000}"/>
    <cellStyle name="Normální 22 11 3 3" xfId="6018" xr:uid="{00000000-0005-0000-0000-000018300000}"/>
    <cellStyle name="Normální 22 11 3 3 2" xfId="9250" xr:uid="{00000000-0005-0000-0000-000019300000}"/>
    <cellStyle name="Normální 22 11 3 3 2 2" xfId="17790" xr:uid="{00000000-0005-0000-0000-00001A300000}"/>
    <cellStyle name="Normální 22 11 3 3 2 2 2" xfId="34858" xr:uid="{00000000-0005-0000-0000-00001B300000}"/>
    <cellStyle name="Normální 22 11 3 3 2 3" xfId="26479" xr:uid="{00000000-0005-0000-0000-00001C300000}"/>
    <cellStyle name="Normální 22 11 3 3 3" xfId="12308" xr:uid="{00000000-0005-0000-0000-00001D300000}"/>
    <cellStyle name="Normální 22 11 3 3 3 2" xfId="29472" xr:uid="{00000000-0005-0000-0000-00001E300000}"/>
    <cellStyle name="Normální 22 11 3 3 4" xfId="15367" xr:uid="{00000000-0005-0000-0000-00001F300000}"/>
    <cellStyle name="Normální 22 11 3 3 4 2" xfId="32465" xr:uid="{00000000-0005-0000-0000-000020300000}"/>
    <cellStyle name="Normální 22 11 3 3 5" xfId="23478" xr:uid="{00000000-0005-0000-0000-000021300000}"/>
    <cellStyle name="Normální 22 11 3 4" xfId="6645" xr:uid="{00000000-0005-0000-0000-000022300000}"/>
    <cellStyle name="Normální 22 11 3 4 2" xfId="9853" xr:uid="{00000000-0005-0000-0000-000023300000}"/>
    <cellStyle name="Normální 22 11 3 4 2 2" xfId="17791" xr:uid="{00000000-0005-0000-0000-000024300000}"/>
    <cellStyle name="Normální 22 11 3 4 2 2 2" xfId="34859" xr:uid="{00000000-0005-0000-0000-000025300000}"/>
    <cellStyle name="Normální 22 11 3 4 2 3" xfId="27081" xr:uid="{00000000-0005-0000-0000-000026300000}"/>
    <cellStyle name="Normální 22 11 3 4 3" xfId="12911" xr:uid="{00000000-0005-0000-0000-000027300000}"/>
    <cellStyle name="Normální 22 11 3 4 3 2" xfId="30075" xr:uid="{00000000-0005-0000-0000-000028300000}"/>
    <cellStyle name="Normální 22 11 3 4 4" xfId="15969" xr:uid="{00000000-0005-0000-0000-000029300000}"/>
    <cellStyle name="Normální 22 11 3 4 4 2" xfId="33067" xr:uid="{00000000-0005-0000-0000-00002A300000}"/>
    <cellStyle name="Normální 22 11 3 4 5" xfId="24080" xr:uid="{00000000-0005-0000-0000-00002B300000}"/>
    <cellStyle name="Normální 22 11 3 5" xfId="7259" xr:uid="{00000000-0005-0000-0000-00002C300000}"/>
    <cellStyle name="Normální 22 11 3 5 2" xfId="10453" xr:uid="{00000000-0005-0000-0000-00002D300000}"/>
    <cellStyle name="Normální 22 11 3 5 2 2" xfId="17792" xr:uid="{00000000-0005-0000-0000-00002E300000}"/>
    <cellStyle name="Normální 22 11 3 5 2 2 2" xfId="34860" xr:uid="{00000000-0005-0000-0000-00002F300000}"/>
    <cellStyle name="Normální 22 11 3 5 2 3" xfId="27681" xr:uid="{00000000-0005-0000-0000-000030300000}"/>
    <cellStyle name="Normální 22 11 3 5 3" xfId="13511" xr:uid="{00000000-0005-0000-0000-000031300000}"/>
    <cellStyle name="Normální 22 11 3 5 3 2" xfId="30675" xr:uid="{00000000-0005-0000-0000-000032300000}"/>
    <cellStyle name="Normální 22 11 3 5 4" xfId="16569" xr:uid="{00000000-0005-0000-0000-000033300000}"/>
    <cellStyle name="Normální 22 11 3 5 4 2" xfId="33667" xr:uid="{00000000-0005-0000-0000-000034300000}"/>
    <cellStyle name="Normální 22 11 3 5 5" xfId="24680" xr:uid="{00000000-0005-0000-0000-000035300000}"/>
    <cellStyle name="Normální 22 11 3 6" xfId="4117" xr:uid="{00000000-0005-0000-0000-000036300000}"/>
    <cellStyle name="Normální 22 11 3 6 2" xfId="17788" xr:uid="{00000000-0005-0000-0000-000037300000}"/>
    <cellStyle name="Normální 22 11 3 6 2 2" xfId="34856" xr:uid="{00000000-0005-0000-0000-000038300000}"/>
    <cellStyle name="Normální 22 11 3 6 3" xfId="22305" xr:uid="{00000000-0005-0000-0000-000039300000}"/>
    <cellStyle name="Normální 22 11 3 7" xfId="8163" xr:uid="{00000000-0005-0000-0000-00003A300000}"/>
    <cellStyle name="Normální 22 11 3 7 2" xfId="25400" xr:uid="{00000000-0005-0000-0000-00003B300000}"/>
    <cellStyle name="Normální 22 11 3 8" xfId="11213" xr:uid="{00000000-0005-0000-0000-00003C300000}"/>
    <cellStyle name="Normální 22 11 3 8 2" xfId="28392" xr:uid="{00000000-0005-0000-0000-00003D300000}"/>
    <cellStyle name="Normální 22 11 3 9" xfId="14284" xr:uid="{00000000-0005-0000-0000-00003E300000}"/>
    <cellStyle name="Normální 22 11 3 9 2" xfId="31387" xr:uid="{00000000-0005-0000-0000-00003F300000}"/>
    <cellStyle name="Normální 22 11 4" xfId="3290" xr:uid="{00000000-0005-0000-0000-000040300000}"/>
    <cellStyle name="Normální 22 11 5" xfId="20992" xr:uid="{00000000-0005-0000-0000-000041300000}"/>
    <cellStyle name="Normální 22 12" xfId="2098" xr:uid="{00000000-0005-0000-0000-000042300000}"/>
    <cellStyle name="Normální 22 12 10" xfId="14062" xr:uid="{00000000-0005-0000-0000-000043300000}"/>
    <cellStyle name="Normální 22 12 10 2" xfId="31173" xr:uid="{00000000-0005-0000-0000-000044300000}"/>
    <cellStyle name="Normální 22 12 11" xfId="21027" xr:uid="{00000000-0005-0000-0000-000045300000}"/>
    <cellStyle name="Normální 22 12 2" xfId="2466" xr:uid="{00000000-0005-0000-0000-000046300000}"/>
    <cellStyle name="Normální 22 12 2 10" xfId="14219" xr:uid="{00000000-0005-0000-0000-000047300000}"/>
    <cellStyle name="Normální 22 12 2 10 2" xfId="31322" xr:uid="{00000000-0005-0000-0000-000048300000}"/>
    <cellStyle name="Normální 22 12 2 11" xfId="21283" xr:uid="{00000000-0005-0000-0000-000049300000}"/>
    <cellStyle name="Normální 22 12 2 2" xfId="3021" xr:uid="{00000000-0005-0000-0000-00004A300000}"/>
    <cellStyle name="Normální 22 12 2 2 10" xfId="21795" xr:uid="{00000000-0005-0000-0000-00004B300000}"/>
    <cellStyle name="Normální 22 12 2 2 2" xfId="5550" xr:uid="{00000000-0005-0000-0000-00004C300000}"/>
    <cellStyle name="Normální 22 12 2 2 2 2" xfId="8853" xr:uid="{00000000-0005-0000-0000-00004D300000}"/>
    <cellStyle name="Normální 22 12 2 2 2 2 2" xfId="17796" xr:uid="{00000000-0005-0000-0000-00004E300000}"/>
    <cellStyle name="Normální 22 12 2 2 2 2 2 2" xfId="34864" xr:uid="{00000000-0005-0000-0000-00004F300000}"/>
    <cellStyle name="Normální 22 12 2 2 2 2 3" xfId="26082" xr:uid="{00000000-0005-0000-0000-000050300000}"/>
    <cellStyle name="Normální 22 12 2 2 2 3" xfId="11909" xr:uid="{00000000-0005-0000-0000-000051300000}"/>
    <cellStyle name="Normální 22 12 2 2 2 3 2" xfId="29075" xr:uid="{00000000-0005-0000-0000-000052300000}"/>
    <cellStyle name="Normální 22 12 2 2 2 4" xfId="14970" xr:uid="{00000000-0005-0000-0000-000053300000}"/>
    <cellStyle name="Normální 22 12 2 2 2 4 2" xfId="32068" xr:uid="{00000000-0005-0000-0000-000054300000}"/>
    <cellStyle name="Normální 22 12 2 2 2 5" xfId="23031" xr:uid="{00000000-0005-0000-0000-000055300000}"/>
    <cellStyle name="Normální 22 12 2 2 3" xfId="6020" xr:uid="{00000000-0005-0000-0000-000056300000}"/>
    <cellStyle name="Normální 22 12 2 2 3 2" xfId="9252" xr:uid="{00000000-0005-0000-0000-000057300000}"/>
    <cellStyle name="Normální 22 12 2 2 3 2 2" xfId="17797" xr:uid="{00000000-0005-0000-0000-000058300000}"/>
    <cellStyle name="Normální 22 12 2 2 3 2 2 2" xfId="34865" xr:uid="{00000000-0005-0000-0000-000059300000}"/>
    <cellStyle name="Normální 22 12 2 2 3 2 3" xfId="26481" xr:uid="{00000000-0005-0000-0000-00005A300000}"/>
    <cellStyle name="Normální 22 12 2 2 3 3" xfId="12310" xr:uid="{00000000-0005-0000-0000-00005B300000}"/>
    <cellStyle name="Normální 22 12 2 2 3 3 2" xfId="29474" xr:uid="{00000000-0005-0000-0000-00005C300000}"/>
    <cellStyle name="Normální 22 12 2 2 3 4" xfId="15369" xr:uid="{00000000-0005-0000-0000-00005D300000}"/>
    <cellStyle name="Normální 22 12 2 2 3 4 2" xfId="32467" xr:uid="{00000000-0005-0000-0000-00005E300000}"/>
    <cellStyle name="Normální 22 12 2 2 3 5" xfId="23480" xr:uid="{00000000-0005-0000-0000-00005F300000}"/>
    <cellStyle name="Normální 22 12 2 2 4" xfId="6648" xr:uid="{00000000-0005-0000-0000-000060300000}"/>
    <cellStyle name="Normální 22 12 2 2 4 2" xfId="9856" xr:uid="{00000000-0005-0000-0000-000061300000}"/>
    <cellStyle name="Normální 22 12 2 2 4 2 2" xfId="17798" xr:uid="{00000000-0005-0000-0000-000062300000}"/>
    <cellStyle name="Normální 22 12 2 2 4 2 2 2" xfId="34866" xr:uid="{00000000-0005-0000-0000-000063300000}"/>
    <cellStyle name="Normální 22 12 2 2 4 2 3" xfId="27084" xr:uid="{00000000-0005-0000-0000-000064300000}"/>
    <cellStyle name="Normální 22 12 2 2 4 3" xfId="12914" xr:uid="{00000000-0005-0000-0000-000065300000}"/>
    <cellStyle name="Normální 22 12 2 2 4 3 2" xfId="30078" xr:uid="{00000000-0005-0000-0000-000066300000}"/>
    <cellStyle name="Normální 22 12 2 2 4 4" xfId="15972" xr:uid="{00000000-0005-0000-0000-000067300000}"/>
    <cellStyle name="Normální 22 12 2 2 4 4 2" xfId="33070" xr:uid="{00000000-0005-0000-0000-000068300000}"/>
    <cellStyle name="Normální 22 12 2 2 4 5" xfId="24083" xr:uid="{00000000-0005-0000-0000-000069300000}"/>
    <cellStyle name="Normální 22 12 2 2 5" xfId="7262" xr:uid="{00000000-0005-0000-0000-00006A300000}"/>
    <cellStyle name="Normální 22 12 2 2 5 2" xfId="10456" xr:uid="{00000000-0005-0000-0000-00006B300000}"/>
    <cellStyle name="Normální 22 12 2 2 5 2 2" xfId="17799" xr:uid="{00000000-0005-0000-0000-00006C300000}"/>
    <cellStyle name="Normální 22 12 2 2 5 2 2 2" xfId="34867" xr:uid="{00000000-0005-0000-0000-00006D300000}"/>
    <cellStyle name="Normální 22 12 2 2 5 2 3" xfId="27684" xr:uid="{00000000-0005-0000-0000-00006E300000}"/>
    <cellStyle name="Normální 22 12 2 2 5 3" xfId="13514" xr:uid="{00000000-0005-0000-0000-00006F300000}"/>
    <cellStyle name="Normální 22 12 2 2 5 3 2" xfId="30678" xr:uid="{00000000-0005-0000-0000-000070300000}"/>
    <cellStyle name="Normální 22 12 2 2 5 4" xfId="16572" xr:uid="{00000000-0005-0000-0000-000071300000}"/>
    <cellStyle name="Normální 22 12 2 2 5 4 2" xfId="33670" xr:uid="{00000000-0005-0000-0000-000072300000}"/>
    <cellStyle name="Normální 22 12 2 2 5 5" xfId="24683" xr:uid="{00000000-0005-0000-0000-000073300000}"/>
    <cellStyle name="Normální 22 12 2 2 6" xfId="4188" xr:uid="{00000000-0005-0000-0000-000074300000}"/>
    <cellStyle name="Normální 22 12 2 2 6 2" xfId="17795" xr:uid="{00000000-0005-0000-0000-000075300000}"/>
    <cellStyle name="Normální 22 12 2 2 6 2 2" xfId="34863" xr:uid="{00000000-0005-0000-0000-000076300000}"/>
    <cellStyle name="Normální 22 12 2 2 6 3" xfId="22359" xr:uid="{00000000-0005-0000-0000-000077300000}"/>
    <cellStyle name="Normální 22 12 2 2 7" xfId="8217" xr:uid="{00000000-0005-0000-0000-000078300000}"/>
    <cellStyle name="Normální 22 12 2 2 7 2" xfId="25454" xr:uid="{00000000-0005-0000-0000-000079300000}"/>
    <cellStyle name="Normální 22 12 2 2 8" xfId="11268" xr:uid="{00000000-0005-0000-0000-00007A300000}"/>
    <cellStyle name="Normální 22 12 2 2 8 2" xfId="28446" xr:uid="{00000000-0005-0000-0000-00007B300000}"/>
    <cellStyle name="Normální 22 12 2 2 9" xfId="14338" xr:uid="{00000000-0005-0000-0000-00007C300000}"/>
    <cellStyle name="Normální 22 12 2 2 9 2" xfId="31441" xr:uid="{00000000-0005-0000-0000-00007D300000}"/>
    <cellStyle name="Normální 22 12 2 3" xfId="5428" xr:uid="{00000000-0005-0000-0000-00007E300000}"/>
    <cellStyle name="Normální 22 12 2 3 2" xfId="8734" xr:uid="{00000000-0005-0000-0000-00007F300000}"/>
    <cellStyle name="Normální 22 12 2 3 2 2" xfId="17800" xr:uid="{00000000-0005-0000-0000-000080300000}"/>
    <cellStyle name="Normální 22 12 2 3 2 2 2" xfId="34868" xr:uid="{00000000-0005-0000-0000-000081300000}"/>
    <cellStyle name="Normální 22 12 2 3 2 3" xfId="25963" xr:uid="{00000000-0005-0000-0000-000082300000}"/>
    <cellStyle name="Normální 22 12 2 3 3" xfId="11790" xr:uid="{00000000-0005-0000-0000-000083300000}"/>
    <cellStyle name="Normální 22 12 2 3 3 2" xfId="28956" xr:uid="{00000000-0005-0000-0000-000084300000}"/>
    <cellStyle name="Normální 22 12 2 3 4" xfId="14851" xr:uid="{00000000-0005-0000-0000-000085300000}"/>
    <cellStyle name="Normální 22 12 2 3 4 2" xfId="31949" xr:uid="{00000000-0005-0000-0000-000086300000}"/>
    <cellStyle name="Normální 22 12 2 3 5" xfId="22909" xr:uid="{00000000-0005-0000-0000-000087300000}"/>
    <cellStyle name="Normální 22 12 2 4" xfId="6019" xr:uid="{00000000-0005-0000-0000-000088300000}"/>
    <cellStyle name="Normální 22 12 2 4 2" xfId="9251" xr:uid="{00000000-0005-0000-0000-000089300000}"/>
    <cellStyle name="Normální 22 12 2 4 2 2" xfId="17801" xr:uid="{00000000-0005-0000-0000-00008A300000}"/>
    <cellStyle name="Normální 22 12 2 4 2 2 2" xfId="34869" xr:uid="{00000000-0005-0000-0000-00008B300000}"/>
    <cellStyle name="Normální 22 12 2 4 2 3" xfId="26480" xr:uid="{00000000-0005-0000-0000-00008C300000}"/>
    <cellStyle name="Normální 22 12 2 4 3" xfId="12309" xr:uid="{00000000-0005-0000-0000-00008D300000}"/>
    <cellStyle name="Normální 22 12 2 4 3 2" xfId="29473" xr:uid="{00000000-0005-0000-0000-00008E300000}"/>
    <cellStyle name="Normální 22 12 2 4 4" xfId="15368" xr:uid="{00000000-0005-0000-0000-00008F300000}"/>
    <cellStyle name="Normální 22 12 2 4 4 2" xfId="32466" xr:uid="{00000000-0005-0000-0000-000090300000}"/>
    <cellStyle name="Normální 22 12 2 4 5" xfId="23479" xr:uid="{00000000-0005-0000-0000-000091300000}"/>
    <cellStyle name="Normální 22 12 2 5" xfId="6647" xr:uid="{00000000-0005-0000-0000-000092300000}"/>
    <cellStyle name="Normální 22 12 2 5 2" xfId="9855" xr:uid="{00000000-0005-0000-0000-000093300000}"/>
    <cellStyle name="Normální 22 12 2 5 2 2" xfId="17802" xr:uid="{00000000-0005-0000-0000-000094300000}"/>
    <cellStyle name="Normální 22 12 2 5 2 2 2" xfId="34870" xr:uid="{00000000-0005-0000-0000-000095300000}"/>
    <cellStyle name="Normální 22 12 2 5 2 3" xfId="27083" xr:uid="{00000000-0005-0000-0000-000096300000}"/>
    <cellStyle name="Normální 22 12 2 5 3" xfId="12913" xr:uid="{00000000-0005-0000-0000-000097300000}"/>
    <cellStyle name="Normální 22 12 2 5 3 2" xfId="30077" xr:uid="{00000000-0005-0000-0000-000098300000}"/>
    <cellStyle name="Normální 22 12 2 5 4" xfId="15971" xr:uid="{00000000-0005-0000-0000-000099300000}"/>
    <cellStyle name="Normální 22 12 2 5 4 2" xfId="33069" xr:uid="{00000000-0005-0000-0000-00009A300000}"/>
    <cellStyle name="Normální 22 12 2 5 5" xfId="24082" xr:uid="{00000000-0005-0000-0000-00009B300000}"/>
    <cellStyle name="Normální 22 12 2 6" xfId="7261" xr:uid="{00000000-0005-0000-0000-00009C300000}"/>
    <cellStyle name="Normální 22 12 2 6 2" xfId="10455" xr:uid="{00000000-0005-0000-0000-00009D300000}"/>
    <cellStyle name="Normální 22 12 2 6 2 2" xfId="17803" xr:uid="{00000000-0005-0000-0000-00009E300000}"/>
    <cellStyle name="Normální 22 12 2 6 2 2 2" xfId="34871" xr:uid="{00000000-0005-0000-0000-00009F300000}"/>
    <cellStyle name="Normální 22 12 2 6 2 3" xfId="27683" xr:uid="{00000000-0005-0000-0000-0000A0300000}"/>
    <cellStyle name="Normální 22 12 2 6 3" xfId="13513" xr:uid="{00000000-0005-0000-0000-0000A1300000}"/>
    <cellStyle name="Normální 22 12 2 6 3 2" xfId="30677" xr:uid="{00000000-0005-0000-0000-0000A2300000}"/>
    <cellStyle name="Normální 22 12 2 6 4" xfId="16571" xr:uid="{00000000-0005-0000-0000-0000A3300000}"/>
    <cellStyle name="Normální 22 12 2 6 4 2" xfId="33669" xr:uid="{00000000-0005-0000-0000-0000A4300000}"/>
    <cellStyle name="Normální 22 12 2 6 5" xfId="24682" xr:uid="{00000000-0005-0000-0000-0000A5300000}"/>
    <cellStyle name="Normální 22 12 2 7" xfId="3956" xr:uid="{00000000-0005-0000-0000-0000A6300000}"/>
    <cellStyle name="Normální 22 12 2 7 2" xfId="17794" xr:uid="{00000000-0005-0000-0000-0000A7300000}"/>
    <cellStyle name="Normální 22 12 2 7 2 2" xfId="34862" xr:uid="{00000000-0005-0000-0000-0000A8300000}"/>
    <cellStyle name="Normální 22 12 2 7 3" xfId="22218" xr:uid="{00000000-0005-0000-0000-0000A9300000}"/>
    <cellStyle name="Normální 22 12 2 8" xfId="8095" xr:uid="{00000000-0005-0000-0000-0000AA300000}"/>
    <cellStyle name="Normální 22 12 2 8 2" xfId="25332" xr:uid="{00000000-0005-0000-0000-0000AB300000}"/>
    <cellStyle name="Normální 22 12 2 9" xfId="11141" xr:uid="{00000000-0005-0000-0000-0000AC300000}"/>
    <cellStyle name="Normální 22 12 2 9 2" xfId="28324" xr:uid="{00000000-0005-0000-0000-0000AD300000}"/>
    <cellStyle name="Normální 22 12 3" xfId="2764" xr:uid="{00000000-0005-0000-0000-0000AE300000}"/>
    <cellStyle name="Normální 22 12 3 2" xfId="3601" xr:uid="{00000000-0005-0000-0000-0000AF300000}"/>
    <cellStyle name="Normální 22 12 3 3" xfId="21539" xr:uid="{00000000-0005-0000-0000-0000B0300000}"/>
    <cellStyle name="Normální 22 12 4" xfId="5255" xr:uid="{00000000-0005-0000-0000-0000B1300000}"/>
    <cellStyle name="Normální 22 12 4 2" xfId="8603" xr:uid="{00000000-0005-0000-0000-0000B2300000}"/>
    <cellStyle name="Normální 22 12 4 2 2" xfId="17804" xr:uid="{00000000-0005-0000-0000-0000B3300000}"/>
    <cellStyle name="Normální 22 12 4 2 2 2" xfId="34872" xr:uid="{00000000-0005-0000-0000-0000B4300000}"/>
    <cellStyle name="Normální 22 12 4 2 3" xfId="25832" xr:uid="{00000000-0005-0000-0000-0000B5300000}"/>
    <cellStyle name="Normální 22 12 4 3" xfId="11659" xr:uid="{00000000-0005-0000-0000-0000B6300000}"/>
    <cellStyle name="Normální 22 12 4 3 2" xfId="28825" xr:uid="{00000000-0005-0000-0000-0000B7300000}"/>
    <cellStyle name="Normální 22 12 4 4" xfId="14720" xr:uid="{00000000-0005-0000-0000-0000B8300000}"/>
    <cellStyle name="Normální 22 12 4 4 2" xfId="31818" xr:uid="{00000000-0005-0000-0000-0000B9300000}"/>
    <cellStyle name="Normální 22 12 4 5" xfId="22774" xr:uid="{00000000-0005-0000-0000-0000BA300000}"/>
    <cellStyle name="Normální 22 12 5" xfId="6646" xr:uid="{00000000-0005-0000-0000-0000BB300000}"/>
    <cellStyle name="Normální 22 12 5 2" xfId="9854" xr:uid="{00000000-0005-0000-0000-0000BC300000}"/>
    <cellStyle name="Normální 22 12 5 2 2" xfId="17805" xr:uid="{00000000-0005-0000-0000-0000BD300000}"/>
    <cellStyle name="Normální 22 12 5 2 2 2" xfId="34873" xr:uid="{00000000-0005-0000-0000-0000BE300000}"/>
    <cellStyle name="Normální 22 12 5 2 3" xfId="27082" xr:uid="{00000000-0005-0000-0000-0000BF300000}"/>
    <cellStyle name="Normální 22 12 5 3" xfId="12912" xr:uid="{00000000-0005-0000-0000-0000C0300000}"/>
    <cellStyle name="Normální 22 12 5 3 2" xfId="30076" xr:uid="{00000000-0005-0000-0000-0000C1300000}"/>
    <cellStyle name="Normální 22 12 5 4" xfId="15970" xr:uid="{00000000-0005-0000-0000-0000C2300000}"/>
    <cellStyle name="Normální 22 12 5 4 2" xfId="33068" xr:uid="{00000000-0005-0000-0000-0000C3300000}"/>
    <cellStyle name="Normální 22 12 5 5" xfId="24081" xr:uid="{00000000-0005-0000-0000-0000C4300000}"/>
    <cellStyle name="Normální 22 12 6" xfId="7260" xr:uid="{00000000-0005-0000-0000-0000C5300000}"/>
    <cellStyle name="Normální 22 12 6 2" xfId="10454" xr:uid="{00000000-0005-0000-0000-0000C6300000}"/>
    <cellStyle name="Normální 22 12 6 2 2" xfId="17806" xr:uid="{00000000-0005-0000-0000-0000C7300000}"/>
    <cellStyle name="Normální 22 12 6 2 2 2" xfId="34874" xr:uid="{00000000-0005-0000-0000-0000C8300000}"/>
    <cellStyle name="Normální 22 12 6 2 3" xfId="27682" xr:uid="{00000000-0005-0000-0000-0000C9300000}"/>
    <cellStyle name="Normální 22 12 6 3" xfId="13512" xr:uid="{00000000-0005-0000-0000-0000CA300000}"/>
    <cellStyle name="Normální 22 12 6 3 2" xfId="30676" xr:uid="{00000000-0005-0000-0000-0000CB300000}"/>
    <cellStyle name="Normální 22 12 6 4" xfId="16570" xr:uid="{00000000-0005-0000-0000-0000CC300000}"/>
    <cellStyle name="Normální 22 12 6 4 2" xfId="33668" xr:uid="{00000000-0005-0000-0000-0000CD300000}"/>
    <cellStyle name="Normální 22 12 6 5" xfId="24681" xr:uid="{00000000-0005-0000-0000-0000CE300000}"/>
    <cellStyle name="Normální 22 12 7" xfId="3288" xr:uid="{00000000-0005-0000-0000-0000CF300000}"/>
    <cellStyle name="Normální 22 12 7 2" xfId="17793" xr:uid="{00000000-0005-0000-0000-0000D0300000}"/>
    <cellStyle name="Normální 22 12 7 2 2" xfId="34861" xr:uid="{00000000-0005-0000-0000-0000D1300000}"/>
    <cellStyle name="Normální 22 12 7 3" xfId="21987" xr:uid="{00000000-0005-0000-0000-0000D2300000}"/>
    <cellStyle name="Normální 22 12 8" xfId="7937" xr:uid="{00000000-0005-0000-0000-0000D3300000}"/>
    <cellStyle name="Normální 22 12 8 2" xfId="25182" xr:uid="{00000000-0005-0000-0000-0000D4300000}"/>
    <cellStyle name="Normální 22 12 9" xfId="10976" xr:uid="{00000000-0005-0000-0000-0000D5300000}"/>
    <cellStyle name="Normální 22 12 9 2" xfId="28175" xr:uid="{00000000-0005-0000-0000-0000D6300000}"/>
    <cellStyle name="Normální 22 13" xfId="2175" xr:uid="{00000000-0005-0000-0000-0000D7300000}"/>
    <cellStyle name="Normální 22 13 10" xfId="14122" xr:uid="{00000000-0005-0000-0000-0000D8300000}"/>
    <cellStyle name="Normální 22 13 10 2" xfId="31232" xr:uid="{00000000-0005-0000-0000-0000D9300000}"/>
    <cellStyle name="Normální 22 13 11" xfId="21062" xr:uid="{00000000-0005-0000-0000-0000DA300000}"/>
    <cellStyle name="Normální 22 13 2" xfId="2502" xr:uid="{00000000-0005-0000-0000-0000DB300000}"/>
    <cellStyle name="Normální 22 13 2 10" xfId="21318" xr:uid="{00000000-0005-0000-0000-0000DC300000}"/>
    <cellStyle name="Normální 22 13 2 2" xfId="3056" xr:uid="{00000000-0005-0000-0000-0000DD300000}"/>
    <cellStyle name="Normální 22 13 2 2 2" xfId="5552" xr:uid="{00000000-0005-0000-0000-0000DE300000}"/>
    <cellStyle name="Normální 22 13 2 2 2 2" xfId="17809" xr:uid="{00000000-0005-0000-0000-0000DF300000}"/>
    <cellStyle name="Normální 22 13 2 2 2 2 2" xfId="34877" xr:uid="{00000000-0005-0000-0000-0000E0300000}"/>
    <cellStyle name="Normální 22 13 2 2 2 3" xfId="23033" xr:uid="{00000000-0005-0000-0000-0000E1300000}"/>
    <cellStyle name="Normální 22 13 2 2 3" xfId="8855" xr:uid="{00000000-0005-0000-0000-0000E2300000}"/>
    <cellStyle name="Normální 22 13 2 2 3 2" xfId="26084" xr:uid="{00000000-0005-0000-0000-0000E3300000}"/>
    <cellStyle name="Normální 22 13 2 2 4" xfId="11911" xr:uid="{00000000-0005-0000-0000-0000E4300000}"/>
    <cellStyle name="Normální 22 13 2 2 4 2" xfId="29077" xr:uid="{00000000-0005-0000-0000-0000E5300000}"/>
    <cellStyle name="Normální 22 13 2 2 5" xfId="14972" xr:uid="{00000000-0005-0000-0000-0000E6300000}"/>
    <cellStyle name="Normální 22 13 2 2 5 2" xfId="32070" xr:uid="{00000000-0005-0000-0000-0000E7300000}"/>
    <cellStyle name="Normální 22 13 2 2 6" xfId="21830" xr:uid="{00000000-0005-0000-0000-0000E8300000}"/>
    <cellStyle name="Normální 22 13 2 3" xfId="6022" xr:uid="{00000000-0005-0000-0000-0000E9300000}"/>
    <cellStyle name="Normální 22 13 2 3 2" xfId="9254" xr:uid="{00000000-0005-0000-0000-0000EA300000}"/>
    <cellStyle name="Normální 22 13 2 3 2 2" xfId="17810" xr:uid="{00000000-0005-0000-0000-0000EB300000}"/>
    <cellStyle name="Normální 22 13 2 3 2 2 2" xfId="34878" xr:uid="{00000000-0005-0000-0000-0000EC300000}"/>
    <cellStyle name="Normální 22 13 2 3 2 3" xfId="26483" xr:uid="{00000000-0005-0000-0000-0000ED300000}"/>
    <cellStyle name="Normální 22 13 2 3 3" xfId="12312" xr:uid="{00000000-0005-0000-0000-0000EE300000}"/>
    <cellStyle name="Normální 22 13 2 3 3 2" xfId="29476" xr:uid="{00000000-0005-0000-0000-0000EF300000}"/>
    <cellStyle name="Normální 22 13 2 3 4" xfId="15371" xr:uid="{00000000-0005-0000-0000-0000F0300000}"/>
    <cellStyle name="Normální 22 13 2 3 4 2" xfId="32469" xr:uid="{00000000-0005-0000-0000-0000F1300000}"/>
    <cellStyle name="Normální 22 13 2 3 5" xfId="23482" xr:uid="{00000000-0005-0000-0000-0000F2300000}"/>
    <cellStyle name="Normální 22 13 2 4" xfId="6650" xr:uid="{00000000-0005-0000-0000-0000F3300000}"/>
    <cellStyle name="Normální 22 13 2 4 2" xfId="9858" xr:uid="{00000000-0005-0000-0000-0000F4300000}"/>
    <cellStyle name="Normální 22 13 2 4 2 2" xfId="17811" xr:uid="{00000000-0005-0000-0000-0000F5300000}"/>
    <cellStyle name="Normální 22 13 2 4 2 2 2" xfId="34879" xr:uid="{00000000-0005-0000-0000-0000F6300000}"/>
    <cellStyle name="Normální 22 13 2 4 2 3" xfId="27086" xr:uid="{00000000-0005-0000-0000-0000F7300000}"/>
    <cellStyle name="Normální 22 13 2 4 3" xfId="12916" xr:uid="{00000000-0005-0000-0000-0000F8300000}"/>
    <cellStyle name="Normální 22 13 2 4 3 2" xfId="30080" xr:uid="{00000000-0005-0000-0000-0000F9300000}"/>
    <cellStyle name="Normální 22 13 2 4 4" xfId="15974" xr:uid="{00000000-0005-0000-0000-0000FA300000}"/>
    <cellStyle name="Normální 22 13 2 4 4 2" xfId="33072" xr:uid="{00000000-0005-0000-0000-0000FB300000}"/>
    <cellStyle name="Normální 22 13 2 4 5" xfId="24085" xr:uid="{00000000-0005-0000-0000-0000FC300000}"/>
    <cellStyle name="Normální 22 13 2 5" xfId="7264" xr:uid="{00000000-0005-0000-0000-0000FD300000}"/>
    <cellStyle name="Normální 22 13 2 5 2" xfId="10458" xr:uid="{00000000-0005-0000-0000-0000FE300000}"/>
    <cellStyle name="Normální 22 13 2 5 2 2" xfId="17812" xr:uid="{00000000-0005-0000-0000-0000FF300000}"/>
    <cellStyle name="Normální 22 13 2 5 2 2 2" xfId="34880" xr:uid="{00000000-0005-0000-0000-000000310000}"/>
    <cellStyle name="Normální 22 13 2 5 2 3" xfId="27686" xr:uid="{00000000-0005-0000-0000-000001310000}"/>
    <cellStyle name="Normální 22 13 2 5 3" xfId="13516" xr:uid="{00000000-0005-0000-0000-000002310000}"/>
    <cellStyle name="Normální 22 13 2 5 3 2" xfId="30680" xr:uid="{00000000-0005-0000-0000-000003310000}"/>
    <cellStyle name="Normální 22 13 2 5 4" xfId="16574" xr:uid="{00000000-0005-0000-0000-000004310000}"/>
    <cellStyle name="Normální 22 13 2 5 4 2" xfId="33672" xr:uid="{00000000-0005-0000-0000-000005310000}"/>
    <cellStyle name="Normální 22 13 2 5 5" xfId="24685" xr:uid="{00000000-0005-0000-0000-000006310000}"/>
    <cellStyle name="Normální 22 13 2 6" xfId="4190" xr:uid="{00000000-0005-0000-0000-000007310000}"/>
    <cellStyle name="Normální 22 13 2 6 2" xfId="17808" xr:uid="{00000000-0005-0000-0000-000008310000}"/>
    <cellStyle name="Normální 22 13 2 6 2 2" xfId="34876" xr:uid="{00000000-0005-0000-0000-000009310000}"/>
    <cellStyle name="Normální 22 13 2 6 3" xfId="22361" xr:uid="{00000000-0005-0000-0000-00000A310000}"/>
    <cellStyle name="Normální 22 13 2 7" xfId="8219" xr:uid="{00000000-0005-0000-0000-00000B310000}"/>
    <cellStyle name="Normální 22 13 2 7 2" xfId="25456" xr:uid="{00000000-0005-0000-0000-00000C310000}"/>
    <cellStyle name="Normální 22 13 2 8" xfId="11270" xr:uid="{00000000-0005-0000-0000-00000D310000}"/>
    <cellStyle name="Normální 22 13 2 8 2" xfId="28448" xr:uid="{00000000-0005-0000-0000-00000E310000}"/>
    <cellStyle name="Normální 22 13 2 9" xfId="14340" xr:uid="{00000000-0005-0000-0000-00000F310000}"/>
    <cellStyle name="Normální 22 13 2 9 2" xfId="31443" xr:uid="{00000000-0005-0000-0000-000010310000}"/>
    <cellStyle name="Normální 22 13 3" xfId="2799" xr:uid="{00000000-0005-0000-0000-000011310000}"/>
    <cellStyle name="Normální 22 13 3 2" xfId="5327" xr:uid="{00000000-0005-0000-0000-000012310000}"/>
    <cellStyle name="Normální 22 13 3 2 2" xfId="17813" xr:uid="{00000000-0005-0000-0000-000013310000}"/>
    <cellStyle name="Normální 22 13 3 2 2 2" xfId="34881" xr:uid="{00000000-0005-0000-0000-000014310000}"/>
    <cellStyle name="Normální 22 13 3 2 3" xfId="22831" xr:uid="{00000000-0005-0000-0000-000015310000}"/>
    <cellStyle name="Normální 22 13 3 3" xfId="8656" xr:uid="{00000000-0005-0000-0000-000016310000}"/>
    <cellStyle name="Normální 22 13 3 3 2" xfId="25885" xr:uid="{00000000-0005-0000-0000-000017310000}"/>
    <cellStyle name="Normální 22 13 3 4" xfId="11712" xr:uid="{00000000-0005-0000-0000-000018310000}"/>
    <cellStyle name="Normální 22 13 3 4 2" xfId="28878" xr:uid="{00000000-0005-0000-0000-000019310000}"/>
    <cellStyle name="Normální 22 13 3 5" xfId="14773" xr:uid="{00000000-0005-0000-0000-00001A310000}"/>
    <cellStyle name="Normální 22 13 3 5 2" xfId="31871" xr:uid="{00000000-0005-0000-0000-00001B310000}"/>
    <cellStyle name="Normální 22 13 3 6" xfId="21574" xr:uid="{00000000-0005-0000-0000-00001C310000}"/>
    <cellStyle name="Normální 22 13 4" xfId="6021" xr:uid="{00000000-0005-0000-0000-00001D310000}"/>
    <cellStyle name="Normální 22 13 4 2" xfId="9253" xr:uid="{00000000-0005-0000-0000-00001E310000}"/>
    <cellStyle name="Normální 22 13 4 2 2" xfId="17814" xr:uid="{00000000-0005-0000-0000-00001F310000}"/>
    <cellStyle name="Normální 22 13 4 2 2 2" xfId="34882" xr:uid="{00000000-0005-0000-0000-000020310000}"/>
    <cellStyle name="Normální 22 13 4 2 3" xfId="26482" xr:uid="{00000000-0005-0000-0000-000021310000}"/>
    <cellStyle name="Normální 22 13 4 3" xfId="12311" xr:uid="{00000000-0005-0000-0000-000022310000}"/>
    <cellStyle name="Normální 22 13 4 3 2" xfId="29475" xr:uid="{00000000-0005-0000-0000-000023310000}"/>
    <cellStyle name="Normální 22 13 4 4" xfId="15370" xr:uid="{00000000-0005-0000-0000-000024310000}"/>
    <cellStyle name="Normální 22 13 4 4 2" xfId="32468" xr:uid="{00000000-0005-0000-0000-000025310000}"/>
    <cellStyle name="Normální 22 13 4 5" xfId="23481" xr:uid="{00000000-0005-0000-0000-000026310000}"/>
    <cellStyle name="Normální 22 13 5" xfId="6649" xr:uid="{00000000-0005-0000-0000-000027310000}"/>
    <cellStyle name="Normální 22 13 5 2" xfId="9857" xr:uid="{00000000-0005-0000-0000-000028310000}"/>
    <cellStyle name="Normální 22 13 5 2 2" xfId="17815" xr:uid="{00000000-0005-0000-0000-000029310000}"/>
    <cellStyle name="Normální 22 13 5 2 2 2" xfId="34883" xr:uid="{00000000-0005-0000-0000-00002A310000}"/>
    <cellStyle name="Normální 22 13 5 2 3" xfId="27085" xr:uid="{00000000-0005-0000-0000-00002B310000}"/>
    <cellStyle name="Normální 22 13 5 3" xfId="12915" xr:uid="{00000000-0005-0000-0000-00002C310000}"/>
    <cellStyle name="Normální 22 13 5 3 2" xfId="30079" xr:uid="{00000000-0005-0000-0000-00002D310000}"/>
    <cellStyle name="Normální 22 13 5 4" xfId="15973" xr:uid="{00000000-0005-0000-0000-00002E310000}"/>
    <cellStyle name="Normální 22 13 5 4 2" xfId="33071" xr:uid="{00000000-0005-0000-0000-00002F310000}"/>
    <cellStyle name="Normální 22 13 5 5" xfId="24084" xr:uid="{00000000-0005-0000-0000-000030310000}"/>
    <cellStyle name="Normální 22 13 6" xfId="7263" xr:uid="{00000000-0005-0000-0000-000031310000}"/>
    <cellStyle name="Normální 22 13 6 2" xfId="10457" xr:uid="{00000000-0005-0000-0000-000032310000}"/>
    <cellStyle name="Normální 22 13 6 2 2" xfId="17816" xr:uid="{00000000-0005-0000-0000-000033310000}"/>
    <cellStyle name="Normální 22 13 6 2 2 2" xfId="34884" xr:uid="{00000000-0005-0000-0000-000034310000}"/>
    <cellStyle name="Normální 22 13 6 2 3" xfId="27685" xr:uid="{00000000-0005-0000-0000-000035310000}"/>
    <cellStyle name="Normální 22 13 6 3" xfId="13515" xr:uid="{00000000-0005-0000-0000-000036310000}"/>
    <cellStyle name="Normální 22 13 6 3 2" xfId="30679" xr:uid="{00000000-0005-0000-0000-000037310000}"/>
    <cellStyle name="Normální 22 13 6 4" xfId="16573" xr:uid="{00000000-0005-0000-0000-000038310000}"/>
    <cellStyle name="Normální 22 13 6 4 2" xfId="33671" xr:uid="{00000000-0005-0000-0000-000039310000}"/>
    <cellStyle name="Normální 22 13 6 5" xfId="24684" xr:uid="{00000000-0005-0000-0000-00003A310000}"/>
    <cellStyle name="Normální 22 13 7" xfId="3599" xr:uid="{00000000-0005-0000-0000-00003B310000}"/>
    <cellStyle name="Normální 22 13 7 2" xfId="17807" xr:uid="{00000000-0005-0000-0000-00003C310000}"/>
    <cellStyle name="Normální 22 13 7 2 2" xfId="34875" xr:uid="{00000000-0005-0000-0000-00003D310000}"/>
    <cellStyle name="Normální 22 13 7 3" xfId="22123" xr:uid="{00000000-0005-0000-0000-00003E310000}"/>
    <cellStyle name="Normální 22 13 8" xfId="7996" xr:uid="{00000000-0005-0000-0000-00003F310000}"/>
    <cellStyle name="Normální 22 13 8 2" xfId="25241" xr:uid="{00000000-0005-0000-0000-000040310000}"/>
    <cellStyle name="Normální 22 13 9" xfId="11037" xr:uid="{00000000-0005-0000-0000-000041310000}"/>
    <cellStyle name="Normální 22 13 9 2" xfId="28234" xr:uid="{00000000-0005-0000-0000-000042310000}"/>
    <cellStyle name="Normální 22 14" xfId="2222" xr:uid="{00000000-0005-0000-0000-000043310000}"/>
    <cellStyle name="Normální 22 14 10" xfId="21097" xr:uid="{00000000-0005-0000-0000-000044310000}"/>
    <cellStyle name="Normální 22 14 2" xfId="2540" xr:uid="{00000000-0005-0000-0000-000045310000}"/>
    <cellStyle name="Normální 22 14 2 2" xfId="3091" xr:uid="{00000000-0005-0000-0000-000046310000}"/>
    <cellStyle name="Normální 22 14 2 2 2" xfId="17818" xr:uid="{00000000-0005-0000-0000-000047310000}"/>
    <cellStyle name="Normální 22 14 2 2 2 2" xfId="34886" xr:uid="{00000000-0005-0000-0000-000048310000}"/>
    <cellStyle name="Normální 22 14 2 2 3" xfId="21865" xr:uid="{00000000-0005-0000-0000-000049310000}"/>
    <cellStyle name="Normální 22 14 2 3" xfId="5545" xr:uid="{00000000-0005-0000-0000-00004A310000}"/>
    <cellStyle name="Normální 22 14 2 3 2" xfId="23026" xr:uid="{00000000-0005-0000-0000-00004B310000}"/>
    <cellStyle name="Normální 22 14 2 4" xfId="8848" xr:uid="{00000000-0005-0000-0000-00004C310000}"/>
    <cellStyle name="Normální 22 14 2 4 2" xfId="26077" xr:uid="{00000000-0005-0000-0000-00004D310000}"/>
    <cellStyle name="Normální 22 14 2 5" xfId="11904" xr:uid="{00000000-0005-0000-0000-00004E310000}"/>
    <cellStyle name="Normální 22 14 2 5 2" xfId="29070" xr:uid="{00000000-0005-0000-0000-00004F310000}"/>
    <cellStyle name="Normální 22 14 2 6" xfId="14965" xr:uid="{00000000-0005-0000-0000-000050310000}"/>
    <cellStyle name="Normální 22 14 2 6 2" xfId="32063" xr:uid="{00000000-0005-0000-0000-000051310000}"/>
    <cellStyle name="Normální 22 14 2 7" xfId="21353" xr:uid="{00000000-0005-0000-0000-000052310000}"/>
    <cellStyle name="Normální 22 14 3" xfId="2834" xr:uid="{00000000-0005-0000-0000-000053310000}"/>
    <cellStyle name="Normální 22 14 3 2" xfId="6023" xr:uid="{00000000-0005-0000-0000-000054310000}"/>
    <cellStyle name="Normální 22 14 3 2 2" xfId="17819" xr:uid="{00000000-0005-0000-0000-000055310000}"/>
    <cellStyle name="Normální 22 14 3 2 2 2" xfId="34887" xr:uid="{00000000-0005-0000-0000-000056310000}"/>
    <cellStyle name="Normální 22 14 3 2 3" xfId="23483" xr:uid="{00000000-0005-0000-0000-000057310000}"/>
    <cellStyle name="Normální 22 14 3 3" xfId="9255" xr:uid="{00000000-0005-0000-0000-000058310000}"/>
    <cellStyle name="Normální 22 14 3 3 2" xfId="26484" xr:uid="{00000000-0005-0000-0000-000059310000}"/>
    <cellStyle name="Normální 22 14 3 4" xfId="12313" xr:uid="{00000000-0005-0000-0000-00005A310000}"/>
    <cellStyle name="Normální 22 14 3 4 2" xfId="29477" xr:uid="{00000000-0005-0000-0000-00005B310000}"/>
    <cellStyle name="Normální 22 14 3 5" xfId="15372" xr:uid="{00000000-0005-0000-0000-00005C310000}"/>
    <cellStyle name="Normální 22 14 3 5 2" xfId="32470" xr:uid="{00000000-0005-0000-0000-00005D310000}"/>
    <cellStyle name="Normální 22 14 3 6" xfId="21609" xr:uid="{00000000-0005-0000-0000-00005E310000}"/>
    <cellStyle name="Normální 22 14 4" xfId="6651" xr:uid="{00000000-0005-0000-0000-00005F310000}"/>
    <cellStyle name="Normální 22 14 4 2" xfId="9859" xr:uid="{00000000-0005-0000-0000-000060310000}"/>
    <cellStyle name="Normální 22 14 4 2 2" xfId="17820" xr:uid="{00000000-0005-0000-0000-000061310000}"/>
    <cellStyle name="Normální 22 14 4 2 2 2" xfId="34888" xr:uid="{00000000-0005-0000-0000-000062310000}"/>
    <cellStyle name="Normální 22 14 4 2 3" xfId="27087" xr:uid="{00000000-0005-0000-0000-000063310000}"/>
    <cellStyle name="Normální 22 14 4 3" xfId="12917" xr:uid="{00000000-0005-0000-0000-000064310000}"/>
    <cellStyle name="Normální 22 14 4 3 2" xfId="30081" xr:uid="{00000000-0005-0000-0000-000065310000}"/>
    <cellStyle name="Normální 22 14 4 4" xfId="15975" xr:uid="{00000000-0005-0000-0000-000066310000}"/>
    <cellStyle name="Normální 22 14 4 4 2" xfId="33073" xr:uid="{00000000-0005-0000-0000-000067310000}"/>
    <cellStyle name="Normální 22 14 4 5" xfId="24086" xr:uid="{00000000-0005-0000-0000-000068310000}"/>
    <cellStyle name="Normální 22 14 5" xfId="7265" xr:uid="{00000000-0005-0000-0000-000069310000}"/>
    <cellStyle name="Normální 22 14 5 2" xfId="10459" xr:uid="{00000000-0005-0000-0000-00006A310000}"/>
    <cellStyle name="Normální 22 14 5 2 2" xfId="17821" xr:uid="{00000000-0005-0000-0000-00006B310000}"/>
    <cellStyle name="Normální 22 14 5 2 2 2" xfId="34889" xr:uid="{00000000-0005-0000-0000-00006C310000}"/>
    <cellStyle name="Normální 22 14 5 2 3" xfId="27687" xr:uid="{00000000-0005-0000-0000-00006D310000}"/>
    <cellStyle name="Normální 22 14 5 3" xfId="13517" xr:uid="{00000000-0005-0000-0000-00006E310000}"/>
    <cellStyle name="Normální 22 14 5 3 2" xfId="30681" xr:uid="{00000000-0005-0000-0000-00006F310000}"/>
    <cellStyle name="Normální 22 14 5 4" xfId="16575" xr:uid="{00000000-0005-0000-0000-000070310000}"/>
    <cellStyle name="Normální 22 14 5 4 2" xfId="33673" xr:uid="{00000000-0005-0000-0000-000071310000}"/>
    <cellStyle name="Normální 22 14 5 5" xfId="24686" xr:uid="{00000000-0005-0000-0000-000072310000}"/>
    <cellStyle name="Normální 22 14 6" xfId="4183" xr:uid="{00000000-0005-0000-0000-000073310000}"/>
    <cellStyle name="Normální 22 14 6 2" xfId="17817" xr:uid="{00000000-0005-0000-0000-000074310000}"/>
    <cellStyle name="Normální 22 14 6 2 2" xfId="34885" xr:uid="{00000000-0005-0000-0000-000075310000}"/>
    <cellStyle name="Normální 22 14 6 3" xfId="22354" xr:uid="{00000000-0005-0000-0000-000076310000}"/>
    <cellStyle name="Normální 22 14 7" xfId="8212" xr:uid="{00000000-0005-0000-0000-000077310000}"/>
    <cellStyle name="Normální 22 14 7 2" xfId="25449" xr:uid="{00000000-0005-0000-0000-000078310000}"/>
    <cellStyle name="Normální 22 14 8" xfId="11263" xr:uid="{00000000-0005-0000-0000-000079310000}"/>
    <cellStyle name="Normální 22 14 8 2" xfId="28441" xr:uid="{00000000-0005-0000-0000-00007A310000}"/>
    <cellStyle name="Normální 22 14 9" xfId="14333" xr:uid="{00000000-0005-0000-0000-00007B310000}"/>
    <cellStyle name="Normální 22 14 9 2" xfId="31436" xr:uid="{00000000-0005-0000-0000-00007C310000}"/>
    <cellStyle name="Normální 22 15" xfId="2276" xr:uid="{00000000-0005-0000-0000-00007D310000}"/>
    <cellStyle name="Normální 22 15 10" xfId="21132" xr:uid="{00000000-0005-0000-0000-00007E310000}"/>
    <cellStyle name="Normální 22 15 2" xfId="2576" xr:uid="{00000000-0005-0000-0000-00007F310000}"/>
    <cellStyle name="Normální 22 15 2 2" xfId="3126" xr:uid="{00000000-0005-0000-0000-000080310000}"/>
    <cellStyle name="Normální 22 15 2 2 2" xfId="17823" xr:uid="{00000000-0005-0000-0000-000081310000}"/>
    <cellStyle name="Normální 22 15 2 2 2 2" xfId="34891" xr:uid="{00000000-0005-0000-0000-000082310000}"/>
    <cellStyle name="Normální 22 15 2 2 3" xfId="21900" xr:uid="{00000000-0005-0000-0000-000083310000}"/>
    <cellStyle name="Normální 22 15 2 3" xfId="5629" xr:uid="{00000000-0005-0000-0000-000084310000}"/>
    <cellStyle name="Normální 22 15 2 3 2" xfId="23110" xr:uid="{00000000-0005-0000-0000-000085310000}"/>
    <cellStyle name="Normální 22 15 2 4" xfId="8932" xr:uid="{00000000-0005-0000-0000-000086310000}"/>
    <cellStyle name="Normální 22 15 2 4 2" xfId="26161" xr:uid="{00000000-0005-0000-0000-000087310000}"/>
    <cellStyle name="Normální 22 15 2 5" xfId="11988" xr:uid="{00000000-0005-0000-0000-000088310000}"/>
    <cellStyle name="Normální 22 15 2 5 2" xfId="29154" xr:uid="{00000000-0005-0000-0000-000089310000}"/>
    <cellStyle name="Normální 22 15 2 6" xfId="15049" xr:uid="{00000000-0005-0000-0000-00008A310000}"/>
    <cellStyle name="Normální 22 15 2 6 2" xfId="32147" xr:uid="{00000000-0005-0000-0000-00008B310000}"/>
    <cellStyle name="Normální 22 15 2 7" xfId="21388" xr:uid="{00000000-0005-0000-0000-00008C310000}"/>
    <cellStyle name="Normální 22 15 3" xfId="2870" xr:uid="{00000000-0005-0000-0000-00008D310000}"/>
    <cellStyle name="Normální 22 15 3 2" xfId="6024" xr:uid="{00000000-0005-0000-0000-00008E310000}"/>
    <cellStyle name="Normální 22 15 3 2 2" xfId="17824" xr:uid="{00000000-0005-0000-0000-00008F310000}"/>
    <cellStyle name="Normální 22 15 3 2 2 2" xfId="34892" xr:uid="{00000000-0005-0000-0000-000090310000}"/>
    <cellStyle name="Normální 22 15 3 2 3" xfId="23484" xr:uid="{00000000-0005-0000-0000-000091310000}"/>
    <cellStyle name="Normální 22 15 3 3" xfId="9256" xr:uid="{00000000-0005-0000-0000-000092310000}"/>
    <cellStyle name="Normální 22 15 3 3 2" xfId="26485" xr:uid="{00000000-0005-0000-0000-000093310000}"/>
    <cellStyle name="Normální 22 15 3 4" xfId="12314" xr:uid="{00000000-0005-0000-0000-000094310000}"/>
    <cellStyle name="Normální 22 15 3 4 2" xfId="29478" xr:uid="{00000000-0005-0000-0000-000095310000}"/>
    <cellStyle name="Normální 22 15 3 5" xfId="15373" xr:uid="{00000000-0005-0000-0000-000096310000}"/>
    <cellStyle name="Normální 22 15 3 5 2" xfId="32471" xr:uid="{00000000-0005-0000-0000-000097310000}"/>
    <cellStyle name="Normální 22 15 3 6" xfId="21644" xr:uid="{00000000-0005-0000-0000-000098310000}"/>
    <cellStyle name="Normální 22 15 4" xfId="6652" xr:uid="{00000000-0005-0000-0000-000099310000}"/>
    <cellStyle name="Normální 22 15 4 2" xfId="9860" xr:uid="{00000000-0005-0000-0000-00009A310000}"/>
    <cellStyle name="Normální 22 15 4 2 2" xfId="17825" xr:uid="{00000000-0005-0000-0000-00009B310000}"/>
    <cellStyle name="Normální 22 15 4 2 2 2" xfId="34893" xr:uid="{00000000-0005-0000-0000-00009C310000}"/>
    <cellStyle name="Normální 22 15 4 2 3" xfId="27088" xr:uid="{00000000-0005-0000-0000-00009D310000}"/>
    <cellStyle name="Normální 22 15 4 3" xfId="12918" xr:uid="{00000000-0005-0000-0000-00009E310000}"/>
    <cellStyle name="Normální 22 15 4 3 2" xfId="30082" xr:uid="{00000000-0005-0000-0000-00009F310000}"/>
    <cellStyle name="Normální 22 15 4 4" xfId="15976" xr:uid="{00000000-0005-0000-0000-0000A0310000}"/>
    <cellStyle name="Normální 22 15 4 4 2" xfId="33074" xr:uid="{00000000-0005-0000-0000-0000A1310000}"/>
    <cellStyle name="Normální 22 15 4 5" xfId="24087" xr:uid="{00000000-0005-0000-0000-0000A2310000}"/>
    <cellStyle name="Normální 22 15 5" xfId="7266" xr:uid="{00000000-0005-0000-0000-0000A3310000}"/>
    <cellStyle name="Normální 22 15 5 2" xfId="10460" xr:uid="{00000000-0005-0000-0000-0000A4310000}"/>
    <cellStyle name="Normální 22 15 5 2 2" xfId="17826" xr:uid="{00000000-0005-0000-0000-0000A5310000}"/>
    <cellStyle name="Normální 22 15 5 2 2 2" xfId="34894" xr:uid="{00000000-0005-0000-0000-0000A6310000}"/>
    <cellStyle name="Normální 22 15 5 2 3" xfId="27688" xr:uid="{00000000-0005-0000-0000-0000A7310000}"/>
    <cellStyle name="Normální 22 15 5 3" xfId="13518" xr:uid="{00000000-0005-0000-0000-0000A8310000}"/>
    <cellStyle name="Normální 22 15 5 3 2" xfId="30682" xr:uid="{00000000-0005-0000-0000-0000A9310000}"/>
    <cellStyle name="Normální 22 15 5 4" xfId="16576" xr:uid="{00000000-0005-0000-0000-0000AA310000}"/>
    <cellStyle name="Normální 22 15 5 4 2" xfId="33674" xr:uid="{00000000-0005-0000-0000-0000AB310000}"/>
    <cellStyle name="Normální 22 15 5 5" xfId="24687" xr:uid="{00000000-0005-0000-0000-0000AC310000}"/>
    <cellStyle name="Normální 22 15 6" xfId="4283" xr:uid="{00000000-0005-0000-0000-0000AD310000}"/>
    <cellStyle name="Normální 22 15 6 2" xfId="17822" xr:uid="{00000000-0005-0000-0000-0000AE310000}"/>
    <cellStyle name="Normální 22 15 6 2 2" xfId="34890" xr:uid="{00000000-0005-0000-0000-0000AF310000}"/>
    <cellStyle name="Normální 22 15 6 3" xfId="22438" xr:uid="{00000000-0005-0000-0000-0000B0310000}"/>
    <cellStyle name="Normální 22 15 7" xfId="8296" xr:uid="{00000000-0005-0000-0000-0000B1310000}"/>
    <cellStyle name="Normální 22 15 7 2" xfId="25533" xr:uid="{00000000-0005-0000-0000-0000B2310000}"/>
    <cellStyle name="Normální 22 15 8" xfId="11347" xr:uid="{00000000-0005-0000-0000-0000B3310000}"/>
    <cellStyle name="Normální 22 15 8 2" xfId="28525" xr:uid="{00000000-0005-0000-0000-0000B4310000}"/>
    <cellStyle name="Normální 22 15 9" xfId="14417" xr:uid="{00000000-0005-0000-0000-0000B5310000}"/>
    <cellStyle name="Normální 22 15 9 2" xfId="31520" xr:uid="{00000000-0005-0000-0000-0000B6310000}"/>
    <cellStyle name="Normální 22 16" xfId="2328" xr:uid="{00000000-0005-0000-0000-0000B7310000}"/>
    <cellStyle name="Normální 22 17" xfId="1736" xr:uid="{00000000-0005-0000-0000-0000B8310000}"/>
    <cellStyle name="Normální 22 17 2" xfId="6013" xr:uid="{00000000-0005-0000-0000-0000B9310000}"/>
    <cellStyle name="Normální 22 17 2 2" xfId="17827" xr:uid="{00000000-0005-0000-0000-0000BA310000}"/>
    <cellStyle name="Normální 22 17 2 2 2" xfId="34895" xr:uid="{00000000-0005-0000-0000-0000BB310000}"/>
    <cellStyle name="Normální 22 17 2 3" xfId="23473" xr:uid="{00000000-0005-0000-0000-0000BC310000}"/>
    <cellStyle name="Normální 22 17 3" xfId="9245" xr:uid="{00000000-0005-0000-0000-0000BD310000}"/>
    <cellStyle name="Normální 22 17 3 2" xfId="26474" xr:uid="{00000000-0005-0000-0000-0000BE310000}"/>
    <cellStyle name="Normální 22 17 4" xfId="12303" xr:uid="{00000000-0005-0000-0000-0000BF310000}"/>
    <cellStyle name="Normální 22 17 4 2" xfId="29467" xr:uid="{00000000-0005-0000-0000-0000C0310000}"/>
    <cellStyle name="Normální 22 17 5" xfId="15362" xr:uid="{00000000-0005-0000-0000-0000C1310000}"/>
    <cellStyle name="Normální 22 17 5 2" xfId="32460" xr:uid="{00000000-0005-0000-0000-0000C2310000}"/>
    <cellStyle name="Normální 22 18" xfId="6640" xr:uid="{00000000-0005-0000-0000-0000C3310000}"/>
    <cellStyle name="Normální 22 18 2" xfId="9848" xr:uid="{00000000-0005-0000-0000-0000C4310000}"/>
    <cellStyle name="Normální 22 18 2 2" xfId="17828" xr:uid="{00000000-0005-0000-0000-0000C5310000}"/>
    <cellStyle name="Normální 22 18 2 2 2" xfId="34896" xr:uid="{00000000-0005-0000-0000-0000C6310000}"/>
    <cellStyle name="Normální 22 18 2 3" xfId="27076" xr:uid="{00000000-0005-0000-0000-0000C7310000}"/>
    <cellStyle name="Normální 22 18 3" xfId="12906" xr:uid="{00000000-0005-0000-0000-0000C8310000}"/>
    <cellStyle name="Normální 22 18 3 2" xfId="30070" xr:uid="{00000000-0005-0000-0000-0000C9310000}"/>
    <cellStyle name="Normální 22 18 4" xfId="15964" xr:uid="{00000000-0005-0000-0000-0000CA310000}"/>
    <cellStyle name="Normální 22 18 4 2" xfId="33062" xr:uid="{00000000-0005-0000-0000-0000CB310000}"/>
    <cellStyle name="Normální 22 18 5" xfId="24075" xr:uid="{00000000-0005-0000-0000-0000CC310000}"/>
    <cellStyle name="Normální 22 19" xfId="7254" xr:uid="{00000000-0005-0000-0000-0000CD310000}"/>
    <cellStyle name="Normální 22 19 2" xfId="10448" xr:uid="{00000000-0005-0000-0000-0000CE310000}"/>
    <cellStyle name="Normální 22 19 2 2" xfId="17829" xr:uid="{00000000-0005-0000-0000-0000CF310000}"/>
    <cellStyle name="Normální 22 19 2 2 2" xfId="34897" xr:uid="{00000000-0005-0000-0000-0000D0310000}"/>
    <cellStyle name="Normální 22 19 2 3" xfId="27676" xr:uid="{00000000-0005-0000-0000-0000D1310000}"/>
    <cellStyle name="Normální 22 19 3" xfId="13506" xr:uid="{00000000-0005-0000-0000-0000D2310000}"/>
    <cellStyle name="Normální 22 19 3 2" xfId="30670" xr:uid="{00000000-0005-0000-0000-0000D3310000}"/>
    <cellStyle name="Normální 22 19 4" xfId="16564" xr:uid="{00000000-0005-0000-0000-0000D4310000}"/>
    <cellStyle name="Normální 22 19 4 2" xfId="33662" xr:uid="{00000000-0005-0000-0000-0000D5310000}"/>
    <cellStyle name="Normální 22 19 5" xfId="24675" xr:uid="{00000000-0005-0000-0000-0000D6310000}"/>
    <cellStyle name="Normální 22 2" xfId="262" xr:uid="{00000000-0005-0000-0000-0000D7310000}"/>
    <cellStyle name="normální 22 2 2" xfId="1546" xr:uid="{00000000-0005-0000-0000-0000D8310000}"/>
    <cellStyle name="normální 22 2 2 2" xfId="3602" xr:uid="{00000000-0005-0000-0000-0000D9310000}"/>
    <cellStyle name="normální 22 2 3" xfId="3603" xr:uid="{00000000-0005-0000-0000-0000DA310000}"/>
    <cellStyle name="Normální 22 20" xfId="3194" xr:uid="{00000000-0005-0000-0000-0000DB310000}"/>
    <cellStyle name="Normální 22 20 2" xfId="17830" xr:uid="{00000000-0005-0000-0000-0000DC310000}"/>
    <cellStyle name="Normální 22 20 3" xfId="21936" xr:uid="{00000000-0005-0000-0000-0000DD310000}"/>
    <cellStyle name="Normální 22 21" xfId="7888" xr:uid="{00000000-0005-0000-0000-0000DE310000}"/>
    <cellStyle name="Normální 22 21 2" xfId="25140" xr:uid="{00000000-0005-0000-0000-0000DF310000}"/>
    <cellStyle name="Normální 22 22" xfId="10922" xr:uid="{00000000-0005-0000-0000-0000E0310000}"/>
    <cellStyle name="Normální 22 22 2" xfId="28132" xr:uid="{00000000-0005-0000-0000-0000E1310000}"/>
    <cellStyle name="Normální 22 23" xfId="14011" xr:uid="{00000000-0005-0000-0000-0000E2310000}"/>
    <cellStyle name="Normální 22 23 2" xfId="31130" xr:uid="{00000000-0005-0000-0000-0000E3310000}"/>
    <cellStyle name="normální 22 24" xfId="37057" xr:uid="{00000000-0005-0000-0000-0000E4310000}"/>
    <cellStyle name="Normální 22 3" xfId="1547" xr:uid="{00000000-0005-0000-0000-0000E5310000}"/>
    <cellStyle name="Normální 22 3 10" xfId="2633" xr:uid="{00000000-0005-0000-0000-0000E6310000}"/>
    <cellStyle name="Normální 22 3 10 2" xfId="6025" xr:uid="{00000000-0005-0000-0000-0000E7310000}"/>
    <cellStyle name="Normální 22 3 10 2 2" xfId="17832" xr:uid="{00000000-0005-0000-0000-0000E8310000}"/>
    <cellStyle name="Normální 22 3 10 2 2 2" xfId="34899" xr:uid="{00000000-0005-0000-0000-0000E9310000}"/>
    <cellStyle name="Normální 22 3 10 2 3" xfId="23485" xr:uid="{00000000-0005-0000-0000-0000EA310000}"/>
    <cellStyle name="Normální 22 3 10 3" xfId="9257" xr:uid="{00000000-0005-0000-0000-0000EB310000}"/>
    <cellStyle name="Normální 22 3 10 3 2" xfId="26486" xr:uid="{00000000-0005-0000-0000-0000EC310000}"/>
    <cellStyle name="Normální 22 3 10 4" xfId="12315" xr:uid="{00000000-0005-0000-0000-0000ED310000}"/>
    <cellStyle name="Normální 22 3 10 4 2" xfId="29479" xr:uid="{00000000-0005-0000-0000-0000EE310000}"/>
    <cellStyle name="Normální 22 3 10 5" xfId="15374" xr:uid="{00000000-0005-0000-0000-0000EF310000}"/>
    <cellStyle name="Normální 22 3 10 5 2" xfId="32472" xr:uid="{00000000-0005-0000-0000-0000F0310000}"/>
    <cellStyle name="Normální 22 3 10 6" xfId="21422" xr:uid="{00000000-0005-0000-0000-0000F1310000}"/>
    <cellStyle name="Normální 22 3 11" xfId="6653" xr:uid="{00000000-0005-0000-0000-0000F2310000}"/>
    <cellStyle name="Normální 22 3 11 2" xfId="9861" xr:uid="{00000000-0005-0000-0000-0000F3310000}"/>
    <cellStyle name="Normální 22 3 11 2 2" xfId="17833" xr:uid="{00000000-0005-0000-0000-0000F4310000}"/>
    <cellStyle name="Normální 22 3 11 2 2 2" xfId="34900" xr:uid="{00000000-0005-0000-0000-0000F5310000}"/>
    <cellStyle name="Normální 22 3 11 2 3" xfId="27089" xr:uid="{00000000-0005-0000-0000-0000F6310000}"/>
    <cellStyle name="Normální 22 3 11 3" xfId="12919" xr:uid="{00000000-0005-0000-0000-0000F7310000}"/>
    <cellStyle name="Normální 22 3 11 3 2" xfId="30083" xr:uid="{00000000-0005-0000-0000-0000F8310000}"/>
    <cellStyle name="Normální 22 3 11 4" xfId="15977" xr:uid="{00000000-0005-0000-0000-0000F9310000}"/>
    <cellStyle name="Normální 22 3 11 4 2" xfId="33075" xr:uid="{00000000-0005-0000-0000-0000FA310000}"/>
    <cellStyle name="Normální 22 3 11 5" xfId="24088" xr:uid="{00000000-0005-0000-0000-0000FB310000}"/>
    <cellStyle name="Normální 22 3 12" xfId="7267" xr:uid="{00000000-0005-0000-0000-0000FC310000}"/>
    <cellStyle name="Normální 22 3 12 2" xfId="10461" xr:uid="{00000000-0005-0000-0000-0000FD310000}"/>
    <cellStyle name="Normální 22 3 12 2 2" xfId="17834" xr:uid="{00000000-0005-0000-0000-0000FE310000}"/>
    <cellStyle name="Normální 22 3 12 2 2 2" xfId="34901" xr:uid="{00000000-0005-0000-0000-0000FF310000}"/>
    <cellStyle name="Normální 22 3 12 2 3" xfId="27689" xr:uid="{00000000-0005-0000-0000-000000320000}"/>
    <cellStyle name="Normální 22 3 12 3" xfId="13519" xr:uid="{00000000-0005-0000-0000-000001320000}"/>
    <cellStyle name="Normální 22 3 12 3 2" xfId="30683" xr:uid="{00000000-0005-0000-0000-000002320000}"/>
    <cellStyle name="Normální 22 3 12 4" xfId="16577" xr:uid="{00000000-0005-0000-0000-000003320000}"/>
    <cellStyle name="Normální 22 3 12 4 2" xfId="33675" xr:uid="{00000000-0005-0000-0000-000004320000}"/>
    <cellStyle name="Normální 22 3 12 5" xfId="24688" xr:uid="{00000000-0005-0000-0000-000005320000}"/>
    <cellStyle name="Normální 22 3 13" xfId="3195" xr:uid="{00000000-0005-0000-0000-000006320000}"/>
    <cellStyle name="Normální 22 3 13 2" xfId="17831" xr:uid="{00000000-0005-0000-0000-000007320000}"/>
    <cellStyle name="Normální 22 3 13 2 2" xfId="34898" xr:uid="{00000000-0005-0000-0000-000008320000}"/>
    <cellStyle name="Normální 22 3 13 3" xfId="21937" xr:uid="{00000000-0005-0000-0000-000009320000}"/>
    <cellStyle name="Normální 22 3 14" xfId="7889" xr:uid="{00000000-0005-0000-0000-00000A320000}"/>
    <cellStyle name="Normální 22 3 14 2" xfId="25141" xr:uid="{00000000-0005-0000-0000-00000B320000}"/>
    <cellStyle name="Normální 22 3 15" xfId="10923" xr:uid="{00000000-0005-0000-0000-00000C320000}"/>
    <cellStyle name="Normální 22 3 15 2" xfId="28133" xr:uid="{00000000-0005-0000-0000-00000D320000}"/>
    <cellStyle name="Normální 22 3 16" xfId="14012" xr:uid="{00000000-0005-0000-0000-00000E320000}"/>
    <cellStyle name="Normální 22 3 16 2" xfId="31131" xr:uid="{00000000-0005-0000-0000-00000F320000}"/>
    <cellStyle name="Normální 22 3 17" xfId="20854" xr:uid="{00000000-0005-0000-0000-000010320000}"/>
    <cellStyle name="Normální 22 3 2" xfId="1888" xr:uid="{00000000-0005-0000-0000-000011320000}"/>
    <cellStyle name="Normální 22 3 2 10" xfId="10978" xr:uid="{00000000-0005-0000-0000-000012320000}"/>
    <cellStyle name="Normální 22 3 2 10 2" xfId="28177" xr:uid="{00000000-0005-0000-0000-000013320000}"/>
    <cellStyle name="Normální 22 3 2 11" xfId="14064" xr:uid="{00000000-0005-0000-0000-000014320000}"/>
    <cellStyle name="Normální 22 3 2 11 2" xfId="31175" xr:uid="{00000000-0005-0000-0000-000015320000}"/>
    <cellStyle name="Normální 22 3 2 12" xfId="20958" xr:uid="{00000000-0005-0000-0000-000016320000}"/>
    <cellStyle name="Normální 22 3 2 2" xfId="2385" xr:uid="{00000000-0005-0000-0000-000017320000}"/>
    <cellStyle name="Normální 22 3 2 2 10" xfId="14220" xr:uid="{00000000-0005-0000-0000-000018320000}"/>
    <cellStyle name="Normální 22 3 2 2 10 2" xfId="31323" xr:uid="{00000000-0005-0000-0000-000019320000}"/>
    <cellStyle name="Normální 22 3 2 2 11" xfId="21214" xr:uid="{00000000-0005-0000-0000-00001A320000}"/>
    <cellStyle name="Normální 22 3 2 2 2" xfId="2951" xr:uid="{00000000-0005-0000-0000-00001B320000}"/>
    <cellStyle name="Normální 22 3 2 2 2 10" xfId="21726" xr:uid="{00000000-0005-0000-0000-00001C320000}"/>
    <cellStyle name="Normální 22 3 2 2 2 2" xfId="5557" xr:uid="{00000000-0005-0000-0000-00001D320000}"/>
    <cellStyle name="Normální 22 3 2 2 2 2 2" xfId="8860" xr:uid="{00000000-0005-0000-0000-00001E320000}"/>
    <cellStyle name="Normální 22 3 2 2 2 2 2 2" xfId="17838" xr:uid="{00000000-0005-0000-0000-00001F320000}"/>
    <cellStyle name="Normální 22 3 2 2 2 2 2 2 2" xfId="34905" xr:uid="{00000000-0005-0000-0000-000020320000}"/>
    <cellStyle name="Normální 22 3 2 2 2 2 2 3" xfId="26089" xr:uid="{00000000-0005-0000-0000-000021320000}"/>
    <cellStyle name="Normální 22 3 2 2 2 2 3" xfId="11916" xr:uid="{00000000-0005-0000-0000-000022320000}"/>
    <cellStyle name="Normální 22 3 2 2 2 2 3 2" xfId="29082" xr:uid="{00000000-0005-0000-0000-000023320000}"/>
    <cellStyle name="Normální 22 3 2 2 2 2 4" xfId="14977" xr:uid="{00000000-0005-0000-0000-000024320000}"/>
    <cellStyle name="Normální 22 3 2 2 2 2 4 2" xfId="32075" xr:uid="{00000000-0005-0000-0000-000025320000}"/>
    <cellStyle name="Normální 22 3 2 2 2 2 5" xfId="23038" xr:uid="{00000000-0005-0000-0000-000026320000}"/>
    <cellStyle name="Normální 22 3 2 2 2 3" xfId="6028" xr:uid="{00000000-0005-0000-0000-000027320000}"/>
    <cellStyle name="Normální 22 3 2 2 2 3 2" xfId="9260" xr:uid="{00000000-0005-0000-0000-000028320000}"/>
    <cellStyle name="Normální 22 3 2 2 2 3 2 2" xfId="17839" xr:uid="{00000000-0005-0000-0000-000029320000}"/>
    <cellStyle name="Normální 22 3 2 2 2 3 2 2 2" xfId="34906" xr:uid="{00000000-0005-0000-0000-00002A320000}"/>
    <cellStyle name="Normální 22 3 2 2 2 3 2 3" xfId="26489" xr:uid="{00000000-0005-0000-0000-00002B320000}"/>
    <cellStyle name="Normální 22 3 2 2 2 3 3" xfId="12318" xr:uid="{00000000-0005-0000-0000-00002C320000}"/>
    <cellStyle name="Normální 22 3 2 2 2 3 3 2" xfId="29482" xr:uid="{00000000-0005-0000-0000-00002D320000}"/>
    <cellStyle name="Normální 22 3 2 2 2 3 4" xfId="15377" xr:uid="{00000000-0005-0000-0000-00002E320000}"/>
    <cellStyle name="Normální 22 3 2 2 2 3 4 2" xfId="32475" xr:uid="{00000000-0005-0000-0000-00002F320000}"/>
    <cellStyle name="Normální 22 3 2 2 2 3 5" xfId="23488" xr:uid="{00000000-0005-0000-0000-000030320000}"/>
    <cellStyle name="Normální 22 3 2 2 2 4" xfId="6656" xr:uid="{00000000-0005-0000-0000-000031320000}"/>
    <cellStyle name="Normální 22 3 2 2 2 4 2" xfId="9864" xr:uid="{00000000-0005-0000-0000-000032320000}"/>
    <cellStyle name="Normální 22 3 2 2 2 4 2 2" xfId="17840" xr:uid="{00000000-0005-0000-0000-000033320000}"/>
    <cellStyle name="Normální 22 3 2 2 2 4 2 2 2" xfId="34907" xr:uid="{00000000-0005-0000-0000-000034320000}"/>
    <cellStyle name="Normální 22 3 2 2 2 4 2 3" xfId="27092" xr:uid="{00000000-0005-0000-0000-000035320000}"/>
    <cellStyle name="Normální 22 3 2 2 2 4 3" xfId="12922" xr:uid="{00000000-0005-0000-0000-000036320000}"/>
    <cellStyle name="Normální 22 3 2 2 2 4 3 2" xfId="30086" xr:uid="{00000000-0005-0000-0000-000037320000}"/>
    <cellStyle name="Normální 22 3 2 2 2 4 4" xfId="15980" xr:uid="{00000000-0005-0000-0000-000038320000}"/>
    <cellStyle name="Normální 22 3 2 2 2 4 4 2" xfId="33078" xr:uid="{00000000-0005-0000-0000-000039320000}"/>
    <cellStyle name="Normální 22 3 2 2 2 4 5" xfId="24091" xr:uid="{00000000-0005-0000-0000-00003A320000}"/>
    <cellStyle name="Normální 22 3 2 2 2 5" xfId="7270" xr:uid="{00000000-0005-0000-0000-00003B320000}"/>
    <cellStyle name="Normální 22 3 2 2 2 5 2" xfId="10464" xr:uid="{00000000-0005-0000-0000-00003C320000}"/>
    <cellStyle name="Normální 22 3 2 2 2 5 2 2" xfId="17841" xr:uid="{00000000-0005-0000-0000-00003D320000}"/>
    <cellStyle name="Normální 22 3 2 2 2 5 2 2 2" xfId="34908" xr:uid="{00000000-0005-0000-0000-00003E320000}"/>
    <cellStyle name="Normální 22 3 2 2 2 5 2 3" xfId="27692" xr:uid="{00000000-0005-0000-0000-00003F320000}"/>
    <cellStyle name="Normální 22 3 2 2 2 5 3" xfId="13522" xr:uid="{00000000-0005-0000-0000-000040320000}"/>
    <cellStyle name="Normální 22 3 2 2 2 5 3 2" xfId="30686" xr:uid="{00000000-0005-0000-0000-000041320000}"/>
    <cellStyle name="Normální 22 3 2 2 2 5 4" xfId="16580" xr:uid="{00000000-0005-0000-0000-000042320000}"/>
    <cellStyle name="Normální 22 3 2 2 2 5 4 2" xfId="33678" xr:uid="{00000000-0005-0000-0000-000043320000}"/>
    <cellStyle name="Normální 22 3 2 2 2 5 5" xfId="24691" xr:uid="{00000000-0005-0000-0000-000044320000}"/>
    <cellStyle name="Normální 22 3 2 2 2 6" xfId="4196" xr:uid="{00000000-0005-0000-0000-000045320000}"/>
    <cellStyle name="Normální 22 3 2 2 2 6 2" xfId="17837" xr:uid="{00000000-0005-0000-0000-000046320000}"/>
    <cellStyle name="Normální 22 3 2 2 2 6 2 2" xfId="34904" xr:uid="{00000000-0005-0000-0000-000047320000}"/>
    <cellStyle name="Normální 22 3 2 2 2 6 3" xfId="22366" xr:uid="{00000000-0005-0000-0000-000048320000}"/>
    <cellStyle name="Normální 22 3 2 2 2 7" xfId="8224" xr:uid="{00000000-0005-0000-0000-000049320000}"/>
    <cellStyle name="Normální 22 3 2 2 2 7 2" xfId="25461" xr:uid="{00000000-0005-0000-0000-00004A320000}"/>
    <cellStyle name="Normální 22 3 2 2 2 8" xfId="11275" xr:uid="{00000000-0005-0000-0000-00004B320000}"/>
    <cellStyle name="Normální 22 3 2 2 2 8 2" xfId="28453" xr:uid="{00000000-0005-0000-0000-00004C320000}"/>
    <cellStyle name="Normální 22 3 2 2 2 9" xfId="14345" xr:uid="{00000000-0005-0000-0000-00004D320000}"/>
    <cellStyle name="Normální 22 3 2 2 2 9 2" xfId="31448" xr:uid="{00000000-0005-0000-0000-00004E320000}"/>
    <cellStyle name="Normální 22 3 2 2 3" xfId="5429" xr:uid="{00000000-0005-0000-0000-00004F320000}"/>
    <cellStyle name="Normální 22 3 2 2 3 2" xfId="8735" xr:uid="{00000000-0005-0000-0000-000050320000}"/>
    <cellStyle name="Normální 22 3 2 2 3 2 2" xfId="17842" xr:uid="{00000000-0005-0000-0000-000051320000}"/>
    <cellStyle name="Normální 22 3 2 2 3 2 2 2" xfId="34909" xr:uid="{00000000-0005-0000-0000-000052320000}"/>
    <cellStyle name="Normální 22 3 2 2 3 2 3" xfId="25964" xr:uid="{00000000-0005-0000-0000-000053320000}"/>
    <cellStyle name="Normální 22 3 2 2 3 3" xfId="11791" xr:uid="{00000000-0005-0000-0000-000054320000}"/>
    <cellStyle name="Normální 22 3 2 2 3 3 2" xfId="28957" xr:uid="{00000000-0005-0000-0000-000055320000}"/>
    <cellStyle name="Normální 22 3 2 2 3 4" xfId="14852" xr:uid="{00000000-0005-0000-0000-000056320000}"/>
    <cellStyle name="Normální 22 3 2 2 3 4 2" xfId="31950" xr:uid="{00000000-0005-0000-0000-000057320000}"/>
    <cellStyle name="Normální 22 3 2 2 3 5" xfId="22910" xr:uid="{00000000-0005-0000-0000-000058320000}"/>
    <cellStyle name="Normální 22 3 2 2 4" xfId="6027" xr:uid="{00000000-0005-0000-0000-000059320000}"/>
    <cellStyle name="Normální 22 3 2 2 4 2" xfId="9259" xr:uid="{00000000-0005-0000-0000-00005A320000}"/>
    <cellStyle name="Normální 22 3 2 2 4 2 2" xfId="17843" xr:uid="{00000000-0005-0000-0000-00005B320000}"/>
    <cellStyle name="Normální 22 3 2 2 4 2 2 2" xfId="34910" xr:uid="{00000000-0005-0000-0000-00005C320000}"/>
    <cellStyle name="Normální 22 3 2 2 4 2 3" xfId="26488" xr:uid="{00000000-0005-0000-0000-00005D320000}"/>
    <cellStyle name="Normální 22 3 2 2 4 3" xfId="12317" xr:uid="{00000000-0005-0000-0000-00005E320000}"/>
    <cellStyle name="Normální 22 3 2 2 4 3 2" xfId="29481" xr:uid="{00000000-0005-0000-0000-00005F320000}"/>
    <cellStyle name="Normální 22 3 2 2 4 4" xfId="15376" xr:uid="{00000000-0005-0000-0000-000060320000}"/>
    <cellStyle name="Normální 22 3 2 2 4 4 2" xfId="32474" xr:uid="{00000000-0005-0000-0000-000061320000}"/>
    <cellStyle name="Normální 22 3 2 2 4 5" xfId="23487" xr:uid="{00000000-0005-0000-0000-000062320000}"/>
    <cellStyle name="Normální 22 3 2 2 5" xfId="6655" xr:uid="{00000000-0005-0000-0000-000063320000}"/>
    <cellStyle name="Normální 22 3 2 2 5 2" xfId="9863" xr:uid="{00000000-0005-0000-0000-000064320000}"/>
    <cellStyle name="Normální 22 3 2 2 5 2 2" xfId="17844" xr:uid="{00000000-0005-0000-0000-000065320000}"/>
    <cellStyle name="Normální 22 3 2 2 5 2 2 2" xfId="34911" xr:uid="{00000000-0005-0000-0000-000066320000}"/>
    <cellStyle name="Normální 22 3 2 2 5 2 3" xfId="27091" xr:uid="{00000000-0005-0000-0000-000067320000}"/>
    <cellStyle name="Normální 22 3 2 2 5 3" xfId="12921" xr:uid="{00000000-0005-0000-0000-000068320000}"/>
    <cellStyle name="Normální 22 3 2 2 5 3 2" xfId="30085" xr:uid="{00000000-0005-0000-0000-000069320000}"/>
    <cellStyle name="Normální 22 3 2 2 5 4" xfId="15979" xr:uid="{00000000-0005-0000-0000-00006A320000}"/>
    <cellStyle name="Normální 22 3 2 2 5 4 2" xfId="33077" xr:uid="{00000000-0005-0000-0000-00006B320000}"/>
    <cellStyle name="Normální 22 3 2 2 5 5" xfId="24090" xr:uid="{00000000-0005-0000-0000-00006C320000}"/>
    <cellStyle name="Normální 22 3 2 2 6" xfId="7269" xr:uid="{00000000-0005-0000-0000-00006D320000}"/>
    <cellStyle name="Normální 22 3 2 2 6 2" xfId="10463" xr:uid="{00000000-0005-0000-0000-00006E320000}"/>
    <cellStyle name="Normální 22 3 2 2 6 2 2" xfId="17845" xr:uid="{00000000-0005-0000-0000-00006F320000}"/>
    <cellStyle name="Normální 22 3 2 2 6 2 2 2" xfId="34912" xr:uid="{00000000-0005-0000-0000-000070320000}"/>
    <cellStyle name="Normální 22 3 2 2 6 2 3" xfId="27691" xr:uid="{00000000-0005-0000-0000-000071320000}"/>
    <cellStyle name="Normální 22 3 2 2 6 3" xfId="13521" xr:uid="{00000000-0005-0000-0000-000072320000}"/>
    <cellStyle name="Normální 22 3 2 2 6 3 2" xfId="30685" xr:uid="{00000000-0005-0000-0000-000073320000}"/>
    <cellStyle name="Normální 22 3 2 2 6 4" xfId="16579" xr:uid="{00000000-0005-0000-0000-000074320000}"/>
    <cellStyle name="Normální 22 3 2 2 6 4 2" xfId="33677" xr:uid="{00000000-0005-0000-0000-000075320000}"/>
    <cellStyle name="Normální 22 3 2 2 6 5" xfId="24690" xr:uid="{00000000-0005-0000-0000-000076320000}"/>
    <cellStyle name="Normální 22 3 2 2 7" xfId="3957" xr:uid="{00000000-0005-0000-0000-000077320000}"/>
    <cellStyle name="Normální 22 3 2 2 7 2" xfId="17836" xr:uid="{00000000-0005-0000-0000-000078320000}"/>
    <cellStyle name="Normální 22 3 2 2 7 2 2" xfId="34903" xr:uid="{00000000-0005-0000-0000-000079320000}"/>
    <cellStyle name="Normální 22 3 2 2 7 3" xfId="22219" xr:uid="{00000000-0005-0000-0000-00007A320000}"/>
    <cellStyle name="Normální 22 3 2 2 8" xfId="8096" xr:uid="{00000000-0005-0000-0000-00007B320000}"/>
    <cellStyle name="Normální 22 3 2 2 8 2" xfId="25333" xr:uid="{00000000-0005-0000-0000-00007C320000}"/>
    <cellStyle name="Normální 22 3 2 2 9" xfId="11142" xr:uid="{00000000-0005-0000-0000-00007D320000}"/>
    <cellStyle name="Normální 22 3 2 2 9 2" xfId="28325" xr:uid="{00000000-0005-0000-0000-00007E320000}"/>
    <cellStyle name="Normální 22 3 2 3" xfId="2691" xr:uid="{00000000-0005-0000-0000-00007F320000}"/>
    <cellStyle name="Normální 22 3 2 3 10" xfId="21470" xr:uid="{00000000-0005-0000-0000-000080320000}"/>
    <cellStyle name="Normální 22 3 2 3 2" xfId="5556" xr:uid="{00000000-0005-0000-0000-000081320000}"/>
    <cellStyle name="Normální 22 3 2 3 2 2" xfId="8859" xr:uid="{00000000-0005-0000-0000-000082320000}"/>
    <cellStyle name="Normální 22 3 2 3 2 2 2" xfId="17847" xr:uid="{00000000-0005-0000-0000-000083320000}"/>
    <cellStyle name="Normální 22 3 2 3 2 2 2 2" xfId="34914" xr:uid="{00000000-0005-0000-0000-000084320000}"/>
    <cellStyle name="Normální 22 3 2 3 2 2 3" xfId="26088" xr:uid="{00000000-0005-0000-0000-000085320000}"/>
    <cellStyle name="Normální 22 3 2 3 2 3" xfId="11915" xr:uid="{00000000-0005-0000-0000-000086320000}"/>
    <cellStyle name="Normální 22 3 2 3 2 3 2" xfId="29081" xr:uid="{00000000-0005-0000-0000-000087320000}"/>
    <cellStyle name="Normální 22 3 2 3 2 4" xfId="14976" xr:uid="{00000000-0005-0000-0000-000088320000}"/>
    <cellStyle name="Normální 22 3 2 3 2 4 2" xfId="32074" xr:uid="{00000000-0005-0000-0000-000089320000}"/>
    <cellStyle name="Normální 22 3 2 3 2 5" xfId="23037" xr:uid="{00000000-0005-0000-0000-00008A320000}"/>
    <cellStyle name="Normální 22 3 2 3 3" xfId="6029" xr:uid="{00000000-0005-0000-0000-00008B320000}"/>
    <cellStyle name="Normální 22 3 2 3 3 2" xfId="9261" xr:uid="{00000000-0005-0000-0000-00008C320000}"/>
    <cellStyle name="Normální 22 3 2 3 3 2 2" xfId="17848" xr:uid="{00000000-0005-0000-0000-00008D320000}"/>
    <cellStyle name="Normální 22 3 2 3 3 2 2 2" xfId="34915" xr:uid="{00000000-0005-0000-0000-00008E320000}"/>
    <cellStyle name="Normální 22 3 2 3 3 2 3" xfId="26490" xr:uid="{00000000-0005-0000-0000-00008F320000}"/>
    <cellStyle name="Normální 22 3 2 3 3 3" xfId="12319" xr:uid="{00000000-0005-0000-0000-000090320000}"/>
    <cellStyle name="Normální 22 3 2 3 3 3 2" xfId="29483" xr:uid="{00000000-0005-0000-0000-000091320000}"/>
    <cellStyle name="Normální 22 3 2 3 3 4" xfId="15378" xr:uid="{00000000-0005-0000-0000-000092320000}"/>
    <cellStyle name="Normální 22 3 2 3 3 4 2" xfId="32476" xr:uid="{00000000-0005-0000-0000-000093320000}"/>
    <cellStyle name="Normální 22 3 2 3 3 5" xfId="23489" xr:uid="{00000000-0005-0000-0000-000094320000}"/>
    <cellStyle name="Normální 22 3 2 3 4" xfId="6657" xr:uid="{00000000-0005-0000-0000-000095320000}"/>
    <cellStyle name="Normální 22 3 2 3 4 2" xfId="9865" xr:uid="{00000000-0005-0000-0000-000096320000}"/>
    <cellStyle name="Normální 22 3 2 3 4 2 2" xfId="17849" xr:uid="{00000000-0005-0000-0000-000097320000}"/>
    <cellStyle name="Normální 22 3 2 3 4 2 2 2" xfId="34916" xr:uid="{00000000-0005-0000-0000-000098320000}"/>
    <cellStyle name="Normální 22 3 2 3 4 2 3" xfId="27093" xr:uid="{00000000-0005-0000-0000-000099320000}"/>
    <cellStyle name="Normální 22 3 2 3 4 3" xfId="12923" xr:uid="{00000000-0005-0000-0000-00009A320000}"/>
    <cellStyle name="Normální 22 3 2 3 4 3 2" xfId="30087" xr:uid="{00000000-0005-0000-0000-00009B320000}"/>
    <cellStyle name="Normální 22 3 2 3 4 4" xfId="15981" xr:uid="{00000000-0005-0000-0000-00009C320000}"/>
    <cellStyle name="Normální 22 3 2 3 4 4 2" xfId="33079" xr:uid="{00000000-0005-0000-0000-00009D320000}"/>
    <cellStyle name="Normální 22 3 2 3 4 5" xfId="24092" xr:uid="{00000000-0005-0000-0000-00009E320000}"/>
    <cellStyle name="Normální 22 3 2 3 5" xfId="7271" xr:uid="{00000000-0005-0000-0000-00009F320000}"/>
    <cellStyle name="Normální 22 3 2 3 5 2" xfId="10465" xr:uid="{00000000-0005-0000-0000-0000A0320000}"/>
    <cellStyle name="Normální 22 3 2 3 5 2 2" xfId="17850" xr:uid="{00000000-0005-0000-0000-0000A1320000}"/>
    <cellStyle name="Normální 22 3 2 3 5 2 2 2" xfId="34917" xr:uid="{00000000-0005-0000-0000-0000A2320000}"/>
    <cellStyle name="Normální 22 3 2 3 5 2 3" xfId="27693" xr:uid="{00000000-0005-0000-0000-0000A3320000}"/>
    <cellStyle name="Normální 22 3 2 3 5 3" xfId="13523" xr:uid="{00000000-0005-0000-0000-0000A4320000}"/>
    <cellStyle name="Normální 22 3 2 3 5 3 2" xfId="30687" xr:uid="{00000000-0005-0000-0000-0000A5320000}"/>
    <cellStyle name="Normální 22 3 2 3 5 4" xfId="16581" xr:uid="{00000000-0005-0000-0000-0000A6320000}"/>
    <cellStyle name="Normální 22 3 2 3 5 4 2" xfId="33679" xr:uid="{00000000-0005-0000-0000-0000A7320000}"/>
    <cellStyle name="Normální 22 3 2 3 5 5" xfId="24692" xr:uid="{00000000-0005-0000-0000-0000A8320000}"/>
    <cellStyle name="Normální 22 3 2 3 6" xfId="4195" xr:uid="{00000000-0005-0000-0000-0000A9320000}"/>
    <cellStyle name="Normální 22 3 2 3 6 2" xfId="17846" xr:uid="{00000000-0005-0000-0000-0000AA320000}"/>
    <cellStyle name="Normální 22 3 2 3 6 2 2" xfId="34913" xr:uid="{00000000-0005-0000-0000-0000AB320000}"/>
    <cellStyle name="Normální 22 3 2 3 6 3" xfId="22365" xr:uid="{00000000-0005-0000-0000-0000AC320000}"/>
    <cellStyle name="Normální 22 3 2 3 7" xfId="8223" xr:uid="{00000000-0005-0000-0000-0000AD320000}"/>
    <cellStyle name="Normální 22 3 2 3 7 2" xfId="25460" xr:uid="{00000000-0005-0000-0000-0000AE320000}"/>
    <cellStyle name="Normální 22 3 2 3 8" xfId="11274" xr:uid="{00000000-0005-0000-0000-0000AF320000}"/>
    <cellStyle name="Normální 22 3 2 3 8 2" xfId="28452" xr:uid="{00000000-0005-0000-0000-0000B0320000}"/>
    <cellStyle name="Normální 22 3 2 3 9" xfId="14344" xr:uid="{00000000-0005-0000-0000-0000B1320000}"/>
    <cellStyle name="Normální 22 3 2 3 9 2" xfId="31447" xr:uid="{00000000-0005-0000-0000-0000B2320000}"/>
    <cellStyle name="Normální 22 3 2 4" xfId="5256" xr:uid="{00000000-0005-0000-0000-0000B3320000}"/>
    <cellStyle name="Normální 22 3 2 4 2" xfId="8604" xr:uid="{00000000-0005-0000-0000-0000B4320000}"/>
    <cellStyle name="Normální 22 3 2 4 2 2" xfId="17851" xr:uid="{00000000-0005-0000-0000-0000B5320000}"/>
    <cellStyle name="Normální 22 3 2 4 2 2 2" xfId="34918" xr:uid="{00000000-0005-0000-0000-0000B6320000}"/>
    <cellStyle name="Normální 22 3 2 4 2 3" xfId="25833" xr:uid="{00000000-0005-0000-0000-0000B7320000}"/>
    <cellStyle name="Normální 22 3 2 4 3" xfId="11660" xr:uid="{00000000-0005-0000-0000-0000B8320000}"/>
    <cellStyle name="Normální 22 3 2 4 3 2" xfId="28826" xr:uid="{00000000-0005-0000-0000-0000B9320000}"/>
    <cellStyle name="Normální 22 3 2 4 4" xfId="14721" xr:uid="{00000000-0005-0000-0000-0000BA320000}"/>
    <cellStyle name="Normální 22 3 2 4 4 2" xfId="31819" xr:uid="{00000000-0005-0000-0000-0000BB320000}"/>
    <cellStyle name="Normální 22 3 2 4 5" xfId="22775" xr:uid="{00000000-0005-0000-0000-0000BC320000}"/>
    <cellStyle name="Normální 22 3 2 5" xfId="6026" xr:uid="{00000000-0005-0000-0000-0000BD320000}"/>
    <cellStyle name="Normální 22 3 2 5 2" xfId="9258" xr:uid="{00000000-0005-0000-0000-0000BE320000}"/>
    <cellStyle name="Normální 22 3 2 5 2 2" xfId="17852" xr:uid="{00000000-0005-0000-0000-0000BF320000}"/>
    <cellStyle name="Normální 22 3 2 5 2 2 2" xfId="34919" xr:uid="{00000000-0005-0000-0000-0000C0320000}"/>
    <cellStyle name="Normální 22 3 2 5 2 3" xfId="26487" xr:uid="{00000000-0005-0000-0000-0000C1320000}"/>
    <cellStyle name="Normální 22 3 2 5 3" xfId="12316" xr:uid="{00000000-0005-0000-0000-0000C2320000}"/>
    <cellStyle name="Normální 22 3 2 5 3 2" xfId="29480" xr:uid="{00000000-0005-0000-0000-0000C3320000}"/>
    <cellStyle name="Normální 22 3 2 5 4" xfId="15375" xr:uid="{00000000-0005-0000-0000-0000C4320000}"/>
    <cellStyle name="Normální 22 3 2 5 4 2" xfId="32473" xr:uid="{00000000-0005-0000-0000-0000C5320000}"/>
    <cellStyle name="Normální 22 3 2 5 5" xfId="23486" xr:uid="{00000000-0005-0000-0000-0000C6320000}"/>
    <cellStyle name="Normální 22 3 2 6" xfId="6654" xr:uid="{00000000-0005-0000-0000-0000C7320000}"/>
    <cellStyle name="Normální 22 3 2 6 2" xfId="9862" xr:uid="{00000000-0005-0000-0000-0000C8320000}"/>
    <cellStyle name="Normální 22 3 2 6 2 2" xfId="17853" xr:uid="{00000000-0005-0000-0000-0000C9320000}"/>
    <cellStyle name="Normální 22 3 2 6 2 2 2" xfId="34920" xr:uid="{00000000-0005-0000-0000-0000CA320000}"/>
    <cellStyle name="Normální 22 3 2 6 2 3" xfId="27090" xr:uid="{00000000-0005-0000-0000-0000CB320000}"/>
    <cellStyle name="Normální 22 3 2 6 3" xfId="12920" xr:uid="{00000000-0005-0000-0000-0000CC320000}"/>
    <cellStyle name="Normální 22 3 2 6 3 2" xfId="30084" xr:uid="{00000000-0005-0000-0000-0000CD320000}"/>
    <cellStyle name="Normální 22 3 2 6 4" xfId="15978" xr:uid="{00000000-0005-0000-0000-0000CE320000}"/>
    <cellStyle name="Normální 22 3 2 6 4 2" xfId="33076" xr:uid="{00000000-0005-0000-0000-0000CF320000}"/>
    <cellStyle name="Normální 22 3 2 6 5" xfId="24089" xr:uid="{00000000-0005-0000-0000-0000D0320000}"/>
    <cellStyle name="Normální 22 3 2 7" xfId="7268" xr:uid="{00000000-0005-0000-0000-0000D1320000}"/>
    <cellStyle name="Normální 22 3 2 7 2" xfId="10462" xr:uid="{00000000-0005-0000-0000-0000D2320000}"/>
    <cellStyle name="Normální 22 3 2 7 2 2" xfId="17854" xr:uid="{00000000-0005-0000-0000-0000D3320000}"/>
    <cellStyle name="Normální 22 3 2 7 2 2 2" xfId="34921" xr:uid="{00000000-0005-0000-0000-0000D4320000}"/>
    <cellStyle name="Normální 22 3 2 7 2 3" xfId="27690" xr:uid="{00000000-0005-0000-0000-0000D5320000}"/>
    <cellStyle name="Normální 22 3 2 7 3" xfId="13520" xr:uid="{00000000-0005-0000-0000-0000D6320000}"/>
    <cellStyle name="Normální 22 3 2 7 3 2" xfId="30684" xr:uid="{00000000-0005-0000-0000-0000D7320000}"/>
    <cellStyle name="Normální 22 3 2 7 4" xfId="16578" xr:uid="{00000000-0005-0000-0000-0000D8320000}"/>
    <cellStyle name="Normální 22 3 2 7 4 2" xfId="33676" xr:uid="{00000000-0005-0000-0000-0000D9320000}"/>
    <cellStyle name="Normální 22 3 2 7 5" xfId="24689" xr:uid="{00000000-0005-0000-0000-0000DA320000}"/>
    <cellStyle name="Normální 22 3 2 8" xfId="3291" xr:uid="{00000000-0005-0000-0000-0000DB320000}"/>
    <cellStyle name="Normální 22 3 2 8 2" xfId="17835" xr:uid="{00000000-0005-0000-0000-0000DC320000}"/>
    <cellStyle name="Normální 22 3 2 8 2 2" xfId="34902" xr:uid="{00000000-0005-0000-0000-0000DD320000}"/>
    <cellStyle name="Normální 22 3 2 8 3" xfId="21989" xr:uid="{00000000-0005-0000-0000-0000DE320000}"/>
    <cellStyle name="Normální 22 3 2 9" xfId="7939" xr:uid="{00000000-0005-0000-0000-0000DF320000}"/>
    <cellStyle name="Normální 22 3 2 9 2" xfId="25184" xr:uid="{00000000-0005-0000-0000-0000E0320000}"/>
    <cellStyle name="Normální 22 3 3" xfId="2027" xr:uid="{00000000-0005-0000-0000-0000E1320000}"/>
    <cellStyle name="Normální 22 3 3 10" xfId="14124" xr:uid="{00000000-0005-0000-0000-0000E2320000}"/>
    <cellStyle name="Normální 22 3 3 10 2" xfId="31234" xr:uid="{00000000-0005-0000-0000-0000E3320000}"/>
    <cellStyle name="Normální 22 3 3 11" xfId="20993" xr:uid="{00000000-0005-0000-0000-0000E4320000}"/>
    <cellStyle name="Normální 22 3 3 2" xfId="2435" xr:uid="{00000000-0005-0000-0000-0000E5320000}"/>
    <cellStyle name="Normální 22 3 3 2 10" xfId="21249" xr:uid="{00000000-0005-0000-0000-0000E6320000}"/>
    <cellStyle name="Normální 22 3 3 2 2" xfId="2987" xr:uid="{00000000-0005-0000-0000-0000E7320000}"/>
    <cellStyle name="Normální 22 3 3 2 2 2" xfId="5558" xr:uid="{00000000-0005-0000-0000-0000E8320000}"/>
    <cellStyle name="Normální 22 3 3 2 2 2 2" xfId="17857" xr:uid="{00000000-0005-0000-0000-0000E9320000}"/>
    <cellStyle name="Normální 22 3 3 2 2 2 2 2" xfId="34924" xr:uid="{00000000-0005-0000-0000-0000EA320000}"/>
    <cellStyle name="Normální 22 3 3 2 2 2 3" xfId="23039" xr:uid="{00000000-0005-0000-0000-0000EB320000}"/>
    <cellStyle name="Normální 22 3 3 2 2 3" xfId="8861" xr:uid="{00000000-0005-0000-0000-0000EC320000}"/>
    <cellStyle name="Normální 22 3 3 2 2 3 2" xfId="26090" xr:uid="{00000000-0005-0000-0000-0000ED320000}"/>
    <cellStyle name="Normální 22 3 3 2 2 4" xfId="11917" xr:uid="{00000000-0005-0000-0000-0000EE320000}"/>
    <cellStyle name="Normální 22 3 3 2 2 4 2" xfId="29083" xr:uid="{00000000-0005-0000-0000-0000EF320000}"/>
    <cellStyle name="Normální 22 3 3 2 2 5" xfId="14978" xr:uid="{00000000-0005-0000-0000-0000F0320000}"/>
    <cellStyle name="Normální 22 3 3 2 2 5 2" xfId="32076" xr:uid="{00000000-0005-0000-0000-0000F1320000}"/>
    <cellStyle name="Normální 22 3 3 2 2 6" xfId="21761" xr:uid="{00000000-0005-0000-0000-0000F2320000}"/>
    <cellStyle name="Normální 22 3 3 2 3" xfId="6031" xr:uid="{00000000-0005-0000-0000-0000F3320000}"/>
    <cellStyle name="Normální 22 3 3 2 3 2" xfId="9263" xr:uid="{00000000-0005-0000-0000-0000F4320000}"/>
    <cellStyle name="Normální 22 3 3 2 3 2 2" xfId="17858" xr:uid="{00000000-0005-0000-0000-0000F5320000}"/>
    <cellStyle name="Normální 22 3 3 2 3 2 2 2" xfId="34925" xr:uid="{00000000-0005-0000-0000-0000F6320000}"/>
    <cellStyle name="Normální 22 3 3 2 3 2 3" xfId="26492" xr:uid="{00000000-0005-0000-0000-0000F7320000}"/>
    <cellStyle name="Normální 22 3 3 2 3 3" xfId="12321" xr:uid="{00000000-0005-0000-0000-0000F8320000}"/>
    <cellStyle name="Normální 22 3 3 2 3 3 2" xfId="29485" xr:uid="{00000000-0005-0000-0000-0000F9320000}"/>
    <cellStyle name="Normální 22 3 3 2 3 4" xfId="15380" xr:uid="{00000000-0005-0000-0000-0000FA320000}"/>
    <cellStyle name="Normální 22 3 3 2 3 4 2" xfId="32478" xr:uid="{00000000-0005-0000-0000-0000FB320000}"/>
    <cellStyle name="Normální 22 3 3 2 3 5" xfId="23491" xr:uid="{00000000-0005-0000-0000-0000FC320000}"/>
    <cellStyle name="Normální 22 3 3 2 4" xfId="6659" xr:uid="{00000000-0005-0000-0000-0000FD320000}"/>
    <cellStyle name="Normální 22 3 3 2 4 2" xfId="9867" xr:uid="{00000000-0005-0000-0000-0000FE320000}"/>
    <cellStyle name="Normální 22 3 3 2 4 2 2" xfId="17859" xr:uid="{00000000-0005-0000-0000-0000FF320000}"/>
    <cellStyle name="Normální 22 3 3 2 4 2 2 2" xfId="34926" xr:uid="{00000000-0005-0000-0000-000000330000}"/>
    <cellStyle name="Normální 22 3 3 2 4 2 3" xfId="27095" xr:uid="{00000000-0005-0000-0000-000001330000}"/>
    <cellStyle name="Normální 22 3 3 2 4 3" xfId="12925" xr:uid="{00000000-0005-0000-0000-000002330000}"/>
    <cellStyle name="Normální 22 3 3 2 4 3 2" xfId="30089" xr:uid="{00000000-0005-0000-0000-000003330000}"/>
    <cellStyle name="Normální 22 3 3 2 4 4" xfId="15983" xr:uid="{00000000-0005-0000-0000-000004330000}"/>
    <cellStyle name="Normální 22 3 3 2 4 4 2" xfId="33081" xr:uid="{00000000-0005-0000-0000-000005330000}"/>
    <cellStyle name="Normální 22 3 3 2 4 5" xfId="24094" xr:uid="{00000000-0005-0000-0000-000006330000}"/>
    <cellStyle name="Normální 22 3 3 2 5" xfId="7273" xr:uid="{00000000-0005-0000-0000-000007330000}"/>
    <cellStyle name="Normální 22 3 3 2 5 2" xfId="10467" xr:uid="{00000000-0005-0000-0000-000008330000}"/>
    <cellStyle name="Normální 22 3 3 2 5 2 2" xfId="17860" xr:uid="{00000000-0005-0000-0000-000009330000}"/>
    <cellStyle name="Normální 22 3 3 2 5 2 2 2" xfId="34927" xr:uid="{00000000-0005-0000-0000-00000A330000}"/>
    <cellStyle name="Normální 22 3 3 2 5 2 3" xfId="27695" xr:uid="{00000000-0005-0000-0000-00000B330000}"/>
    <cellStyle name="Normální 22 3 3 2 5 3" xfId="13525" xr:uid="{00000000-0005-0000-0000-00000C330000}"/>
    <cellStyle name="Normální 22 3 3 2 5 3 2" xfId="30689" xr:uid="{00000000-0005-0000-0000-00000D330000}"/>
    <cellStyle name="Normální 22 3 3 2 5 4" xfId="16583" xr:uid="{00000000-0005-0000-0000-00000E330000}"/>
    <cellStyle name="Normální 22 3 3 2 5 4 2" xfId="33681" xr:uid="{00000000-0005-0000-0000-00000F330000}"/>
    <cellStyle name="Normální 22 3 3 2 5 5" xfId="24694" xr:uid="{00000000-0005-0000-0000-000010330000}"/>
    <cellStyle name="Normální 22 3 3 2 6" xfId="4197" xr:uid="{00000000-0005-0000-0000-000011330000}"/>
    <cellStyle name="Normální 22 3 3 2 6 2" xfId="17856" xr:uid="{00000000-0005-0000-0000-000012330000}"/>
    <cellStyle name="Normální 22 3 3 2 6 2 2" xfId="34923" xr:uid="{00000000-0005-0000-0000-000013330000}"/>
    <cellStyle name="Normální 22 3 3 2 6 3" xfId="22367" xr:uid="{00000000-0005-0000-0000-000014330000}"/>
    <cellStyle name="Normální 22 3 3 2 7" xfId="8225" xr:uid="{00000000-0005-0000-0000-000015330000}"/>
    <cellStyle name="Normální 22 3 3 2 7 2" xfId="25462" xr:uid="{00000000-0005-0000-0000-000016330000}"/>
    <cellStyle name="Normální 22 3 3 2 8" xfId="11276" xr:uid="{00000000-0005-0000-0000-000017330000}"/>
    <cellStyle name="Normální 22 3 3 2 8 2" xfId="28454" xr:uid="{00000000-0005-0000-0000-000018330000}"/>
    <cellStyle name="Normální 22 3 3 2 9" xfId="14346" xr:uid="{00000000-0005-0000-0000-000019330000}"/>
    <cellStyle name="Normální 22 3 3 2 9 2" xfId="31449" xr:uid="{00000000-0005-0000-0000-00001A330000}"/>
    <cellStyle name="Normální 22 3 3 3" xfId="2729" xr:uid="{00000000-0005-0000-0000-00001B330000}"/>
    <cellStyle name="Normální 22 3 3 3 2" xfId="5329" xr:uid="{00000000-0005-0000-0000-00001C330000}"/>
    <cellStyle name="Normální 22 3 3 3 2 2" xfId="17861" xr:uid="{00000000-0005-0000-0000-00001D330000}"/>
    <cellStyle name="Normální 22 3 3 3 2 2 2" xfId="34928" xr:uid="{00000000-0005-0000-0000-00001E330000}"/>
    <cellStyle name="Normální 22 3 3 3 2 3" xfId="22833" xr:uid="{00000000-0005-0000-0000-00001F330000}"/>
    <cellStyle name="Normální 22 3 3 3 3" xfId="8658" xr:uid="{00000000-0005-0000-0000-000020330000}"/>
    <cellStyle name="Normální 22 3 3 3 3 2" xfId="25887" xr:uid="{00000000-0005-0000-0000-000021330000}"/>
    <cellStyle name="Normální 22 3 3 3 4" xfId="11714" xr:uid="{00000000-0005-0000-0000-000022330000}"/>
    <cellStyle name="Normální 22 3 3 3 4 2" xfId="28880" xr:uid="{00000000-0005-0000-0000-000023330000}"/>
    <cellStyle name="Normální 22 3 3 3 5" xfId="14775" xr:uid="{00000000-0005-0000-0000-000024330000}"/>
    <cellStyle name="Normální 22 3 3 3 5 2" xfId="31873" xr:uid="{00000000-0005-0000-0000-000025330000}"/>
    <cellStyle name="Normální 22 3 3 3 6" xfId="21505" xr:uid="{00000000-0005-0000-0000-000026330000}"/>
    <cellStyle name="Normální 22 3 3 4" xfId="6030" xr:uid="{00000000-0005-0000-0000-000027330000}"/>
    <cellStyle name="Normální 22 3 3 4 2" xfId="9262" xr:uid="{00000000-0005-0000-0000-000028330000}"/>
    <cellStyle name="Normální 22 3 3 4 2 2" xfId="17862" xr:uid="{00000000-0005-0000-0000-000029330000}"/>
    <cellStyle name="Normální 22 3 3 4 2 2 2" xfId="34929" xr:uid="{00000000-0005-0000-0000-00002A330000}"/>
    <cellStyle name="Normální 22 3 3 4 2 3" xfId="26491" xr:uid="{00000000-0005-0000-0000-00002B330000}"/>
    <cellStyle name="Normální 22 3 3 4 3" xfId="12320" xr:uid="{00000000-0005-0000-0000-00002C330000}"/>
    <cellStyle name="Normální 22 3 3 4 3 2" xfId="29484" xr:uid="{00000000-0005-0000-0000-00002D330000}"/>
    <cellStyle name="Normální 22 3 3 4 4" xfId="15379" xr:uid="{00000000-0005-0000-0000-00002E330000}"/>
    <cellStyle name="Normální 22 3 3 4 4 2" xfId="32477" xr:uid="{00000000-0005-0000-0000-00002F330000}"/>
    <cellStyle name="Normální 22 3 3 4 5" xfId="23490" xr:uid="{00000000-0005-0000-0000-000030330000}"/>
    <cellStyle name="Normální 22 3 3 5" xfId="6658" xr:uid="{00000000-0005-0000-0000-000031330000}"/>
    <cellStyle name="Normální 22 3 3 5 2" xfId="9866" xr:uid="{00000000-0005-0000-0000-000032330000}"/>
    <cellStyle name="Normální 22 3 3 5 2 2" xfId="17863" xr:uid="{00000000-0005-0000-0000-000033330000}"/>
    <cellStyle name="Normální 22 3 3 5 2 2 2" xfId="34930" xr:uid="{00000000-0005-0000-0000-000034330000}"/>
    <cellStyle name="Normální 22 3 3 5 2 3" xfId="27094" xr:uid="{00000000-0005-0000-0000-000035330000}"/>
    <cellStyle name="Normální 22 3 3 5 3" xfId="12924" xr:uid="{00000000-0005-0000-0000-000036330000}"/>
    <cellStyle name="Normální 22 3 3 5 3 2" xfId="30088" xr:uid="{00000000-0005-0000-0000-000037330000}"/>
    <cellStyle name="Normální 22 3 3 5 4" xfId="15982" xr:uid="{00000000-0005-0000-0000-000038330000}"/>
    <cellStyle name="Normální 22 3 3 5 4 2" xfId="33080" xr:uid="{00000000-0005-0000-0000-000039330000}"/>
    <cellStyle name="Normální 22 3 3 5 5" xfId="24093" xr:uid="{00000000-0005-0000-0000-00003A330000}"/>
    <cellStyle name="Normální 22 3 3 6" xfId="7272" xr:uid="{00000000-0005-0000-0000-00003B330000}"/>
    <cellStyle name="Normální 22 3 3 6 2" xfId="10466" xr:uid="{00000000-0005-0000-0000-00003C330000}"/>
    <cellStyle name="Normální 22 3 3 6 2 2" xfId="17864" xr:uid="{00000000-0005-0000-0000-00003D330000}"/>
    <cellStyle name="Normální 22 3 3 6 2 2 2" xfId="34931" xr:uid="{00000000-0005-0000-0000-00003E330000}"/>
    <cellStyle name="Normální 22 3 3 6 2 3" xfId="27694" xr:uid="{00000000-0005-0000-0000-00003F330000}"/>
    <cellStyle name="Normální 22 3 3 6 3" xfId="13524" xr:uid="{00000000-0005-0000-0000-000040330000}"/>
    <cellStyle name="Normální 22 3 3 6 3 2" xfId="30688" xr:uid="{00000000-0005-0000-0000-000041330000}"/>
    <cellStyle name="Normální 22 3 3 6 4" xfId="16582" xr:uid="{00000000-0005-0000-0000-000042330000}"/>
    <cellStyle name="Normální 22 3 3 6 4 2" xfId="33680" xr:uid="{00000000-0005-0000-0000-000043330000}"/>
    <cellStyle name="Normální 22 3 3 6 5" xfId="24693" xr:uid="{00000000-0005-0000-0000-000044330000}"/>
    <cellStyle name="Normální 22 3 3 7" xfId="3604" xr:uid="{00000000-0005-0000-0000-000045330000}"/>
    <cellStyle name="Normální 22 3 3 7 2" xfId="17855" xr:uid="{00000000-0005-0000-0000-000046330000}"/>
    <cellStyle name="Normální 22 3 3 7 2 2" xfId="34922" xr:uid="{00000000-0005-0000-0000-000047330000}"/>
    <cellStyle name="Normální 22 3 3 7 3" xfId="22125" xr:uid="{00000000-0005-0000-0000-000048330000}"/>
    <cellStyle name="Normální 22 3 3 8" xfId="7998" xr:uid="{00000000-0005-0000-0000-000049330000}"/>
    <cellStyle name="Normální 22 3 3 8 2" xfId="25243" xr:uid="{00000000-0005-0000-0000-00004A330000}"/>
    <cellStyle name="Normální 22 3 3 9" xfId="11040" xr:uid="{00000000-0005-0000-0000-00004B330000}"/>
    <cellStyle name="Normální 22 3 3 9 2" xfId="28236" xr:uid="{00000000-0005-0000-0000-00004C330000}"/>
    <cellStyle name="Normální 22 3 4" xfId="2101" xr:uid="{00000000-0005-0000-0000-00004D330000}"/>
    <cellStyle name="Normální 22 3 4 10" xfId="21028" xr:uid="{00000000-0005-0000-0000-00004E330000}"/>
    <cellStyle name="Normální 22 3 4 2" xfId="2467" xr:uid="{00000000-0005-0000-0000-00004F330000}"/>
    <cellStyle name="Normální 22 3 4 2 2" xfId="3022" xr:uid="{00000000-0005-0000-0000-000050330000}"/>
    <cellStyle name="Normální 22 3 4 2 2 2" xfId="17866" xr:uid="{00000000-0005-0000-0000-000051330000}"/>
    <cellStyle name="Normální 22 3 4 2 2 2 2" xfId="34933" xr:uid="{00000000-0005-0000-0000-000052330000}"/>
    <cellStyle name="Normální 22 3 4 2 2 3" xfId="21796" xr:uid="{00000000-0005-0000-0000-000053330000}"/>
    <cellStyle name="Normální 22 3 4 2 3" xfId="5555" xr:uid="{00000000-0005-0000-0000-000054330000}"/>
    <cellStyle name="Normální 22 3 4 2 3 2" xfId="23036" xr:uid="{00000000-0005-0000-0000-000055330000}"/>
    <cellStyle name="Normální 22 3 4 2 4" xfId="8858" xr:uid="{00000000-0005-0000-0000-000056330000}"/>
    <cellStyle name="Normální 22 3 4 2 4 2" xfId="26087" xr:uid="{00000000-0005-0000-0000-000057330000}"/>
    <cellStyle name="Normální 22 3 4 2 5" xfId="11914" xr:uid="{00000000-0005-0000-0000-000058330000}"/>
    <cellStyle name="Normální 22 3 4 2 5 2" xfId="29080" xr:uid="{00000000-0005-0000-0000-000059330000}"/>
    <cellStyle name="Normální 22 3 4 2 6" xfId="14975" xr:uid="{00000000-0005-0000-0000-00005A330000}"/>
    <cellStyle name="Normální 22 3 4 2 6 2" xfId="32073" xr:uid="{00000000-0005-0000-0000-00005B330000}"/>
    <cellStyle name="Normální 22 3 4 2 7" xfId="21284" xr:uid="{00000000-0005-0000-0000-00005C330000}"/>
    <cellStyle name="Normální 22 3 4 3" xfId="2765" xr:uid="{00000000-0005-0000-0000-00005D330000}"/>
    <cellStyle name="Normální 22 3 4 3 2" xfId="6032" xr:uid="{00000000-0005-0000-0000-00005E330000}"/>
    <cellStyle name="Normální 22 3 4 3 2 2" xfId="17867" xr:uid="{00000000-0005-0000-0000-00005F330000}"/>
    <cellStyle name="Normální 22 3 4 3 2 2 2" xfId="34934" xr:uid="{00000000-0005-0000-0000-000060330000}"/>
    <cellStyle name="Normální 22 3 4 3 2 3" xfId="23492" xr:uid="{00000000-0005-0000-0000-000061330000}"/>
    <cellStyle name="Normální 22 3 4 3 3" xfId="9264" xr:uid="{00000000-0005-0000-0000-000062330000}"/>
    <cellStyle name="Normální 22 3 4 3 3 2" xfId="26493" xr:uid="{00000000-0005-0000-0000-000063330000}"/>
    <cellStyle name="Normální 22 3 4 3 4" xfId="12322" xr:uid="{00000000-0005-0000-0000-000064330000}"/>
    <cellStyle name="Normální 22 3 4 3 4 2" xfId="29486" xr:uid="{00000000-0005-0000-0000-000065330000}"/>
    <cellStyle name="Normální 22 3 4 3 5" xfId="15381" xr:uid="{00000000-0005-0000-0000-000066330000}"/>
    <cellStyle name="Normální 22 3 4 3 5 2" xfId="32479" xr:uid="{00000000-0005-0000-0000-000067330000}"/>
    <cellStyle name="Normální 22 3 4 3 6" xfId="21540" xr:uid="{00000000-0005-0000-0000-000068330000}"/>
    <cellStyle name="Normální 22 3 4 4" xfId="6660" xr:uid="{00000000-0005-0000-0000-000069330000}"/>
    <cellStyle name="Normální 22 3 4 4 2" xfId="9868" xr:uid="{00000000-0005-0000-0000-00006A330000}"/>
    <cellStyle name="Normální 22 3 4 4 2 2" xfId="17868" xr:uid="{00000000-0005-0000-0000-00006B330000}"/>
    <cellStyle name="Normální 22 3 4 4 2 2 2" xfId="34935" xr:uid="{00000000-0005-0000-0000-00006C330000}"/>
    <cellStyle name="Normální 22 3 4 4 2 3" xfId="27096" xr:uid="{00000000-0005-0000-0000-00006D330000}"/>
    <cellStyle name="Normální 22 3 4 4 3" xfId="12926" xr:uid="{00000000-0005-0000-0000-00006E330000}"/>
    <cellStyle name="Normální 22 3 4 4 3 2" xfId="30090" xr:uid="{00000000-0005-0000-0000-00006F330000}"/>
    <cellStyle name="Normální 22 3 4 4 4" xfId="15984" xr:uid="{00000000-0005-0000-0000-000070330000}"/>
    <cellStyle name="Normální 22 3 4 4 4 2" xfId="33082" xr:uid="{00000000-0005-0000-0000-000071330000}"/>
    <cellStyle name="Normální 22 3 4 4 5" xfId="24095" xr:uid="{00000000-0005-0000-0000-000072330000}"/>
    <cellStyle name="Normální 22 3 4 5" xfId="7274" xr:uid="{00000000-0005-0000-0000-000073330000}"/>
    <cellStyle name="Normální 22 3 4 5 2" xfId="10468" xr:uid="{00000000-0005-0000-0000-000074330000}"/>
    <cellStyle name="Normální 22 3 4 5 2 2" xfId="17869" xr:uid="{00000000-0005-0000-0000-000075330000}"/>
    <cellStyle name="Normální 22 3 4 5 2 2 2" xfId="34936" xr:uid="{00000000-0005-0000-0000-000076330000}"/>
    <cellStyle name="Normální 22 3 4 5 2 3" xfId="27696" xr:uid="{00000000-0005-0000-0000-000077330000}"/>
    <cellStyle name="Normální 22 3 4 5 3" xfId="13526" xr:uid="{00000000-0005-0000-0000-000078330000}"/>
    <cellStyle name="Normální 22 3 4 5 3 2" xfId="30690" xr:uid="{00000000-0005-0000-0000-000079330000}"/>
    <cellStyle name="Normální 22 3 4 5 4" xfId="16584" xr:uid="{00000000-0005-0000-0000-00007A330000}"/>
    <cellStyle name="Normální 22 3 4 5 4 2" xfId="33682" xr:uid="{00000000-0005-0000-0000-00007B330000}"/>
    <cellStyle name="Normální 22 3 4 5 5" xfId="24695" xr:uid="{00000000-0005-0000-0000-00007C330000}"/>
    <cellStyle name="Normální 22 3 4 6" xfId="4194" xr:uid="{00000000-0005-0000-0000-00007D330000}"/>
    <cellStyle name="Normální 22 3 4 6 2" xfId="17865" xr:uid="{00000000-0005-0000-0000-00007E330000}"/>
    <cellStyle name="Normální 22 3 4 6 2 2" xfId="34932" xr:uid="{00000000-0005-0000-0000-00007F330000}"/>
    <cellStyle name="Normální 22 3 4 6 3" xfId="22364" xr:uid="{00000000-0005-0000-0000-000080330000}"/>
    <cellStyle name="Normální 22 3 4 7" xfId="8222" xr:uid="{00000000-0005-0000-0000-000081330000}"/>
    <cellStyle name="Normální 22 3 4 7 2" xfId="25459" xr:uid="{00000000-0005-0000-0000-000082330000}"/>
    <cellStyle name="Normální 22 3 4 8" xfId="11273" xr:uid="{00000000-0005-0000-0000-000083330000}"/>
    <cellStyle name="Normální 22 3 4 8 2" xfId="28451" xr:uid="{00000000-0005-0000-0000-000084330000}"/>
    <cellStyle name="Normální 22 3 4 9" xfId="14343" xr:uid="{00000000-0005-0000-0000-000085330000}"/>
    <cellStyle name="Normální 22 3 4 9 2" xfId="31446" xr:uid="{00000000-0005-0000-0000-000086330000}"/>
    <cellStyle name="Normální 22 3 5" xfId="2177" xr:uid="{00000000-0005-0000-0000-000087330000}"/>
    <cellStyle name="Normální 22 3 5 10" xfId="21063" xr:uid="{00000000-0005-0000-0000-000088330000}"/>
    <cellStyle name="Normální 22 3 5 2" xfId="2503" xr:uid="{00000000-0005-0000-0000-000089330000}"/>
    <cellStyle name="Normální 22 3 5 2 2" xfId="3057" xr:uid="{00000000-0005-0000-0000-00008A330000}"/>
    <cellStyle name="Normální 22 3 5 2 2 2" xfId="17871" xr:uid="{00000000-0005-0000-0000-00008B330000}"/>
    <cellStyle name="Normální 22 3 5 2 2 2 2" xfId="34938" xr:uid="{00000000-0005-0000-0000-00008C330000}"/>
    <cellStyle name="Normální 22 3 5 2 2 3" xfId="21831" xr:uid="{00000000-0005-0000-0000-00008D330000}"/>
    <cellStyle name="Normální 22 3 5 2 3" xfId="5511" xr:uid="{00000000-0005-0000-0000-00008E330000}"/>
    <cellStyle name="Normální 22 3 5 2 3 2" xfId="22992" xr:uid="{00000000-0005-0000-0000-00008F330000}"/>
    <cellStyle name="Normální 22 3 5 2 4" xfId="8814" xr:uid="{00000000-0005-0000-0000-000090330000}"/>
    <cellStyle name="Normální 22 3 5 2 4 2" xfId="26043" xr:uid="{00000000-0005-0000-0000-000091330000}"/>
    <cellStyle name="Normální 22 3 5 2 5" xfId="11870" xr:uid="{00000000-0005-0000-0000-000092330000}"/>
    <cellStyle name="Normální 22 3 5 2 5 2" xfId="29036" xr:uid="{00000000-0005-0000-0000-000093330000}"/>
    <cellStyle name="Normální 22 3 5 2 6" xfId="14931" xr:uid="{00000000-0005-0000-0000-000094330000}"/>
    <cellStyle name="Normální 22 3 5 2 6 2" xfId="32029" xr:uid="{00000000-0005-0000-0000-000095330000}"/>
    <cellStyle name="Normální 22 3 5 2 7" xfId="21319" xr:uid="{00000000-0005-0000-0000-000096330000}"/>
    <cellStyle name="Normální 22 3 5 3" xfId="2800" xr:uid="{00000000-0005-0000-0000-000097330000}"/>
    <cellStyle name="Normální 22 3 5 3 2" xfId="6033" xr:uid="{00000000-0005-0000-0000-000098330000}"/>
    <cellStyle name="Normální 22 3 5 3 2 2" xfId="17872" xr:uid="{00000000-0005-0000-0000-000099330000}"/>
    <cellStyle name="Normální 22 3 5 3 2 2 2" xfId="34939" xr:uid="{00000000-0005-0000-0000-00009A330000}"/>
    <cellStyle name="Normální 22 3 5 3 2 3" xfId="23493" xr:uid="{00000000-0005-0000-0000-00009B330000}"/>
    <cellStyle name="Normální 22 3 5 3 3" xfId="9265" xr:uid="{00000000-0005-0000-0000-00009C330000}"/>
    <cellStyle name="Normální 22 3 5 3 3 2" xfId="26494" xr:uid="{00000000-0005-0000-0000-00009D330000}"/>
    <cellStyle name="Normální 22 3 5 3 4" xfId="12323" xr:uid="{00000000-0005-0000-0000-00009E330000}"/>
    <cellStyle name="Normální 22 3 5 3 4 2" xfId="29487" xr:uid="{00000000-0005-0000-0000-00009F330000}"/>
    <cellStyle name="Normální 22 3 5 3 5" xfId="15382" xr:uid="{00000000-0005-0000-0000-0000A0330000}"/>
    <cellStyle name="Normální 22 3 5 3 5 2" xfId="32480" xr:uid="{00000000-0005-0000-0000-0000A1330000}"/>
    <cellStyle name="Normální 22 3 5 3 6" xfId="21575" xr:uid="{00000000-0005-0000-0000-0000A2330000}"/>
    <cellStyle name="Normální 22 3 5 4" xfId="6661" xr:uid="{00000000-0005-0000-0000-0000A3330000}"/>
    <cellStyle name="Normální 22 3 5 4 2" xfId="9869" xr:uid="{00000000-0005-0000-0000-0000A4330000}"/>
    <cellStyle name="Normální 22 3 5 4 2 2" xfId="17873" xr:uid="{00000000-0005-0000-0000-0000A5330000}"/>
    <cellStyle name="Normální 22 3 5 4 2 2 2" xfId="34940" xr:uid="{00000000-0005-0000-0000-0000A6330000}"/>
    <cellStyle name="Normální 22 3 5 4 2 3" xfId="27097" xr:uid="{00000000-0005-0000-0000-0000A7330000}"/>
    <cellStyle name="Normální 22 3 5 4 3" xfId="12927" xr:uid="{00000000-0005-0000-0000-0000A8330000}"/>
    <cellStyle name="Normální 22 3 5 4 3 2" xfId="30091" xr:uid="{00000000-0005-0000-0000-0000A9330000}"/>
    <cellStyle name="Normální 22 3 5 4 4" xfId="15985" xr:uid="{00000000-0005-0000-0000-0000AA330000}"/>
    <cellStyle name="Normální 22 3 5 4 4 2" xfId="33083" xr:uid="{00000000-0005-0000-0000-0000AB330000}"/>
    <cellStyle name="Normální 22 3 5 4 5" xfId="24096" xr:uid="{00000000-0005-0000-0000-0000AC330000}"/>
    <cellStyle name="Normální 22 3 5 5" xfId="7275" xr:uid="{00000000-0005-0000-0000-0000AD330000}"/>
    <cellStyle name="Normální 22 3 5 5 2" xfId="10469" xr:uid="{00000000-0005-0000-0000-0000AE330000}"/>
    <cellStyle name="Normální 22 3 5 5 2 2" xfId="17874" xr:uid="{00000000-0005-0000-0000-0000AF330000}"/>
    <cellStyle name="Normální 22 3 5 5 2 2 2" xfId="34941" xr:uid="{00000000-0005-0000-0000-0000B0330000}"/>
    <cellStyle name="Normální 22 3 5 5 2 3" xfId="27697" xr:uid="{00000000-0005-0000-0000-0000B1330000}"/>
    <cellStyle name="Normální 22 3 5 5 3" xfId="13527" xr:uid="{00000000-0005-0000-0000-0000B2330000}"/>
    <cellStyle name="Normální 22 3 5 5 3 2" xfId="30691" xr:uid="{00000000-0005-0000-0000-0000B3330000}"/>
    <cellStyle name="Normální 22 3 5 5 4" xfId="16585" xr:uid="{00000000-0005-0000-0000-0000B4330000}"/>
    <cellStyle name="Normální 22 3 5 5 4 2" xfId="33683" xr:uid="{00000000-0005-0000-0000-0000B5330000}"/>
    <cellStyle name="Normální 22 3 5 5 5" xfId="24696" xr:uid="{00000000-0005-0000-0000-0000B6330000}"/>
    <cellStyle name="Normální 22 3 5 6" xfId="4146" xr:uid="{00000000-0005-0000-0000-0000B7330000}"/>
    <cellStyle name="Normální 22 3 5 6 2" xfId="17870" xr:uid="{00000000-0005-0000-0000-0000B8330000}"/>
    <cellStyle name="Normální 22 3 5 6 2 2" xfId="34937" xr:uid="{00000000-0005-0000-0000-0000B9330000}"/>
    <cellStyle name="Normální 22 3 5 6 3" xfId="22320" xr:uid="{00000000-0005-0000-0000-0000BA330000}"/>
    <cellStyle name="Normální 22 3 5 7" xfId="8178" xr:uid="{00000000-0005-0000-0000-0000BB330000}"/>
    <cellStyle name="Normální 22 3 5 7 2" xfId="25415" xr:uid="{00000000-0005-0000-0000-0000BC330000}"/>
    <cellStyle name="Normální 22 3 5 8" xfId="11229" xr:uid="{00000000-0005-0000-0000-0000BD330000}"/>
    <cellStyle name="Normální 22 3 5 8 2" xfId="28407" xr:uid="{00000000-0005-0000-0000-0000BE330000}"/>
    <cellStyle name="Normální 22 3 5 9" xfId="14299" xr:uid="{00000000-0005-0000-0000-0000BF330000}"/>
    <cellStyle name="Normální 22 3 5 9 2" xfId="31402" xr:uid="{00000000-0005-0000-0000-0000C0330000}"/>
    <cellStyle name="Normální 22 3 6" xfId="2223" xr:uid="{00000000-0005-0000-0000-0000C1330000}"/>
    <cellStyle name="Normální 22 3 6 10" xfId="21098" xr:uid="{00000000-0005-0000-0000-0000C2330000}"/>
    <cellStyle name="Normální 22 3 6 2" xfId="2541" xr:uid="{00000000-0005-0000-0000-0000C3330000}"/>
    <cellStyle name="Normální 22 3 6 2 2" xfId="3092" xr:uid="{00000000-0005-0000-0000-0000C4330000}"/>
    <cellStyle name="Normální 22 3 6 2 2 2" xfId="17876" xr:uid="{00000000-0005-0000-0000-0000C5330000}"/>
    <cellStyle name="Normální 22 3 6 2 2 2 2" xfId="34943" xr:uid="{00000000-0005-0000-0000-0000C6330000}"/>
    <cellStyle name="Normální 22 3 6 2 2 3" xfId="21866" xr:uid="{00000000-0005-0000-0000-0000C7330000}"/>
    <cellStyle name="Normální 22 3 6 2 3" xfId="5584" xr:uid="{00000000-0005-0000-0000-0000C8330000}"/>
    <cellStyle name="Normální 22 3 6 2 3 2" xfId="23065" xr:uid="{00000000-0005-0000-0000-0000C9330000}"/>
    <cellStyle name="Normální 22 3 6 2 4" xfId="8887" xr:uid="{00000000-0005-0000-0000-0000CA330000}"/>
    <cellStyle name="Normální 22 3 6 2 4 2" xfId="26116" xr:uid="{00000000-0005-0000-0000-0000CB330000}"/>
    <cellStyle name="Normální 22 3 6 2 5" xfId="11943" xr:uid="{00000000-0005-0000-0000-0000CC330000}"/>
    <cellStyle name="Normální 22 3 6 2 5 2" xfId="29109" xr:uid="{00000000-0005-0000-0000-0000CD330000}"/>
    <cellStyle name="Normální 22 3 6 2 6" xfId="15004" xr:uid="{00000000-0005-0000-0000-0000CE330000}"/>
    <cellStyle name="Normální 22 3 6 2 6 2" xfId="32102" xr:uid="{00000000-0005-0000-0000-0000CF330000}"/>
    <cellStyle name="Normální 22 3 6 2 7" xfId="21354" xr:uid="{00000000-0005-0000-0000-0000D0330000}"/>
    <cellStyle name="Normální 22 3 6 3" xfId="2835" xr:uid="{00000000-0005-0000-0000-0000D1330000}"/>
    <cellStyle name="Normální 22 3 6 3 2" xfId="6034" xr:uid="{00000000-0005-0000-0000-0000D2330000}"/>
    <cellStyle name="Normální 22 3 6 3 2 2" xfId="17877" xr:uid="{00000000-0005-0000-0000-0000D3330000}"/>
    <cellStyle name="Normální 22 3 6 3 2 2 2" xfId="34944" xr:uid="{00000000-0005-0000-0000-0000D4330000}"/>
    <cellStyle name="Normální 22 3 6 3 2 3" xfId="23494" xr:uid="{00000000-0005-0000-0000-0000D5330000}"/>
    <cellStyle name="Normální 22 3 6 3 3" xfId="9266" xr:uid="{00000000-0005-0000-0000-0000D6330000}"/>
    <cellStyle name="Normální 22 3 6 3 3 2" xfId="26495" xr:uid="{00000000-0005-0000-0000-0000D7330000}"/>
    <cellStyle name="Normální 22 3 6 3 4" xfId="12324" xr:uid="{00000000-0005-0000-0000-0000D8330000}"/>
    <cellStyle name="Normální 22 3 6 3 4 2" xfId="29488" xr:uid="{00000000-0005-0000-0000-0000D9330000}"/>
    <cellStyle name="Normální 22 3 6 3 5" xfId="15383" xr:uid="{00000000-0005-0000-0000-0000DA330000}"/>
    <cellStyle name="Normální 22 3 6 3 5 2" xfId="32481" xr:uid="{00000000-0005-0000-0000-0000DB330000}"/>
    <cellStyle name="Normální 22 3 6 3 6" xfId="21610" xr:uid="{00000000-0005-0000-0000-0000DC330000}"/>
    <cellStyle name="Normální 22 3 6 4" xfId="6662" xr:uid="{00000000-0005-0000-0000-0000DD330000}"/>
    <cellStyle name="Normální 22 3 6 4 2" xfId="9870" xr:uid="{00000000-0005-0000-0000-0000DE330000}"/>
    <cellStyle name="Normální 22 3 6 4 2 2" xfId="17878" xr:uid="{00000000-0005-0000-0000-0000DF330000}"/>
    <cellStyle name="Normální 22 3 6 4 2 2 2" xfId="34945" xr:uid="{00000000-0005-0000-0000-0000E0330000}"/>
    <cellStyle name="Normální 22 3 6 4 2 3" xfId="27098" xr:uid="{00000000-0005-0000-0000-0000E1330000}"/>
    <cellStyle name="Normální 22 3 6 4 3" xfId="12928" xr:uid="{00000000-0005-0000-0000-0000E2330000}"/>
    <cellStyle name="Normální 22 3 6 4 3 2" xfId="30092" xr:uid="{00000000-0005-0000-0000-0000E3330000}"/>
    <cellStyle name="Normální 22 3 6 4 4" xfId="15986" xr:uid="{00000000-0005-0000-0000-0000E4330000}"/>
    <cellStyle name="Normální 22 3 6 4 4 2" xfId="33084" xr:uid="{00000000-0005-0000-0000-0000E5330000}"/>
    <cellStyle name="Normální 22 3 6 4 5" xfId="24097" xr:uid="{00000000-0005-0000-0000-0000E6330000}"/>
    <cellStyle name="Normální 22 3 6 5" xfId="7276" xr:uid="{00000000-0005-0000-0000-0000E7330000}"/>
    <cellStyle name="Normální 22 3 6 5 2" xfId="10470" xr:uid="{00000000-0005-0000-0000-0000E8330000}"/>
    <cellStyle name="Normální 22 3 6 5 2 2" xfId="17879" xr:uid="{00000000-0005-0000-0000-0000E9330000}"/>
    <cellStyle name="Normální 22 3 6 5 2 2 2" xfId="34946" xr:uid="{00000000-0005-0000-0000-0000EA330000}"/>
    <cellStyle name="Normální 22 3 6 5 2 3" xfId="27698" xr:uid="{00000000-0005-0000-0000-0000EB330000}"/>
    <cellStyle name="Normální 22 3 6 5 3" xfId="13528" xr:uid="{00000000-0005-0000-0000-0000EC330000}"/>
    <cellStyle name="Normální 22 3 6 5 3 2" xfId="30692" xr:uid="{00000000-0005-0000-0000-0000ED330000}"/>
    <cellStyle name="Normální 22 3 6 5 4" xfId="16586" xr:uid="{00000000-0005-0000-0000-0000EE330000}"/>
    <cellStyle name="Normální 22 3 6 5 4 2" xfId="33684" xr:uid="{00000000-0005-0000-0000-0000EF330000}"/>
    <cellStyle name="Normální 22 3 6 5 5" xfId="24697" xr:uid="{00000000-0005-0000-0000-0000F0330000}"/>
    <cellStyle name="Normální 22 3 6 6" xfId="4227" xr:uid="{00000000-0005-0000-0000-0000F1330000}"/>
    <cellStyle name="Normální 22 3 6 6 2" xfId="17875" xr:uid="{00000000-0005-0000-0000-0000F2330000}"/>
    <cellStyle name="Normální 22 3 6 6 2 2" xfId="34942" xr:uid="{00000000-0005-0000-0000-0000F3330000}"/>
    <cellStyle name="Normální 22 3 6 6 3" xfId="22393" xr:uid="{00000000-0005-0000-0000-0000F4330000}"/>
    <cellStyle name="Normální 22 3 6 7" xfId="8251" xr:uid="{00000000-0005-0000-0000-0000F5330000}"/>
    <cellStyle name="Normální 22 3 6 7 2" xfId="25488" xr:uid="{00000000-0005-0000-0000-0000F6330000}"/>
    <cellStyle name="Normální 22 3 6 8" xfId="11302" xr:uid="{00000000-0005-0000-0000-0000F7330000}"/>
    <cellStyle name="Normální 22 3 6 8 2" xfId="28480" xr:uid="{00000000-0005-0000-0000-0000F8330000}"/>
    <cellStyle name="Normální 22 3 6 9" xfId="14372" xr:uid="{00000000-0005-0000-0000-0000F9330000}"/>
    <cellStyle name="Normální 22 3 6 9 2" xfId="31475" xr:uid="{00000000-0005-0000-0000-0000FA330000}"/>
    <cellStyle name="Normální 22 3 7" xfId="2279" xr:uid="{00000000-0005-0000-0000-0000FB330000}"/>
    <cellStyle name="Normální 22 3 7 10" xfId="21133" xr:uid="{00000000-0005-0000-0000-0000FC330000}"/>
    <cellStyle name="Normální 22 3 7 2" xfId="2577" xr:uid="{00000000-0005-0000-0000-0000FD330000}"/>
    <cellStyle name="Normální 22 3 7 2 2" xfId="3127" xr:uid="{00000000-0005-0000-0000-0000FE330000}"/>
    <cellStyle name="Normální 22 3 7 2 2 2" xfId="17881" xr:uid="{00000000-0005-0000-0000-0000FF330000}"/>
    <cellStyle name="Normální 22 3 7 2 2 2 2" xfId="34948" xr:uid="{00000000-0005-0000-0000-000000340000}"/>
    <cellStyle name="Normální 22 3 7 2 2 3" xfId="21901" xr:uid="{00000000-0005-0000-0000-000001340000}"/>
    <cellStyle name="Normální 22 3 7 2 3" xfId="5630" xr:uid="{00000000-0005-0000-0000-000002340000}"/>
    <cellStyle name="Normální 22 3 7 2 3 2" xfId="23111" xr:uid="{00000000-0005-0000-0000-000003340000}"/>
    <cellStyle name="Normální 22 3 7 2 4" xfId="8933" xr:uid="{00000000-0005-0000-0000-000004340000}"/>
    <cellStyle name="Normální 22 3 7 2 4 2" xfId="26162" xr:uid="{00000000-0005-0000-0000-000005340000}"/>
    <cellStyle name="Normální 22 3 7 2 5" xfId="11989" xr:uid="{00000000-0005-0000-0000-000006340000}"/>
    <cellStyle name="Normální 22 3 7 2 5 2" xfId="29155" xr:uid="{00000000-0005-0000-0000-000007340000}"/>
    <cellStyle name="Normální 22 3 7 2 6" xfId="15050" xr:uid="{00000000-0005-0000-0000-000008340000}"/>
    <cellStyle name="Normální 22 3 7 2 6 2" xfId="32148" xr:uid="{00000000-0005-0000-0000-000009340000}"/>
    <cellStyle name="Normální 22 3 7 2 7" xfId="21389" xr:uid="{00000000-0005-0000-0000-00000A340000}"/>
    <cellStyle name="Normální 22 3 7 3" xfId="2871" xr:uid="{00000000-0005-0000-0000-00000B340000}"/>
    <cellStyle name="Normální 22 3 7 3 2" xfId="6035" xr:uid="{00000000-0005-0000-0000-00000C340000}"/>
    <cellStyle name="Normální 22 3 7 3 2 2" xfId="17882" xr:uid="{00000000-0005-0000-0000-00000D340000}"/>
    <cellStyle name="Normální 22 3 7 3 2 2 2" xfId="34949" xr:uid="{00000000-0005-0000-0000-00000E340000}"/>
    <cellStyle name="Normální 22 3 7 3 2 3" xfId="23495" xr:uid="{00000000-0005-0000-0000-00000F340000}"/>
    <cellStyle name="Normální 22 3 7 3 3" xfId="9267" xr:uid="{00000000-0005-0000-0000-000010340000}"/>
    <cellStyle name="Normální 22 3 7 3 3 2" xfId="26496" xr:uid="{00000000-0005-0000-0000-000011340000}"/>
    <cellStyle name="Normální 22 3 7 3 4" xfId="12325" xr:uid="{00000000-0005-0000-0000-000012340000}"/>
    <cellStyle name="Normální 22 3 7 3 4 2" xfId="29489" xr:uid="{00000000-0005-0000-0000-000013340000}"/>
    <cellStyle name="Normální 22 3 7 3 5" xfId="15384" xr:uid="{00000000-0005-0000-0000-000014340000}"/>
    <cellStyle name="Normální 22 3 7 3 5 2" xfId="32482" xr:uid="{00000000-0005-0000-0000-000015340000}"/>
    <cellStyle name="Normální 22 3 7 3 6" xfId="21645" xr:uid="{00000000-0005-0000-0000-000016340000}"/>
    <cellStyle name="Normální 22 3 7 4" xfId="6663" xr:uid="{00000000-0005-0000-0000-000017340000}"/>
    <cellStyle name="Normální 22 3 7 4 2" xfId="9871" xr:uid="{00000000-0005-0000-0000-000018340000}"/>
    <cellStyle name="Normální 22 3 7 4 2 2" xfId="17883" xr:uid="{00000000-0005-0000-0000-000019340000}"/>
    <cellStyle name="Normální 22 3 7 4 2 2 2" xfId="34950" xr:uid="{00000000-0005-0000-0000-00001A340000}"/>
    <cellStyle name="Normální 22 3 7 4 2 3" xfId="27099" xr:uid="{00000000-0005-0000-0000-00001B340000}"/>
    <cellStyle name="Normální 22 3 7 4 3" xfId="12929" xr:uid="{00000000-0005-0000-0000-00001C340000}"/>
    <cellStyle name="Normální 22 3 7 4 3 2" xfId="30093" xr:uid="{00000000-0005-0000-0000-00001D340000}"/>
    <cellStyle name="Normální 22 3 7 4 4" xfId="15987" xr:uid="{00000000-0005-0000-0000-00001E340000}"/>
    <cellStyle name="Normální 22 3 7 4 4 2" xfId="33085" xr:uid="{00000000-0005-0000-0000-00001F340000}"/>
    <cellStyle name="Normální 22 3 7 4 5" xfId="24098" xr:uid="{00000000-0005-0000-0000-000020340000}"/>
    <cellStyle name="Normální 22 3 7 5" xfId="7277" xr:uid="{00000000-0005-0000-0000-000021340000}"/>
    <cellStyle name="Normální 22 3 7 5 2" xfId="10471" xr:uid="{00000000-0005-0000-0000-000022340000}"/>
    <cellStyle name="Normální 22 3 7 5 2 2" xfId="17884" xr:uid="{00000000-0005-0000-0000-000023340000}"/>
    <cellStyle name="Normální 22 3 7 5 2 2 2" xfId="34951" xr:uid="{00000000-0005-0000-0000-000024340000}"/>
    <cellStyle name="Normální 22 3 7 5 2 3" xfId="27699" xr:uid="{00000000-0005-0000-0000-000025340000}"/>
    <cellStyle name="Normální 22 3 7 5 3" xfId="13529" xr:uid="{00000000-0005-0000-0000-000026340000}"/>
    <cellStyle name="Normální 22 3 7 5 3 2" xfId="30693" xr:uid="{00000000-0005-0000-0000-000027340000}"/>
    <cellStyle name="Normální 22 3 7 5 4" xfId="16587" xr:uid="{00000000-0005-0000-0000-000028340000}"/>
    <cellStyle name="Normální 22 3 7 5 4 2" xfId="33685" xr:uid="{00000000-0005-0000-0000-000029340000}"/>
    <cellStyle name="Normální 22 3 7 5 5" xfId="24698" xr:uid="{00000000-0005-0000-0000-00002A340000}"/>
    <cellStyle name="Normální 22 3 7 6" xfId="4285" xr:uid="{00000000-0005-0000-0000-00002B340000}"/>
    <cellStyle name="Normální 22 3 7 6 2" xfId="17880" xr:uid="{00000000-0005-0000-0000-00002C340000}"/>
    <cellStyle name="Normální 22 3 7 6 2 2" xfId="34947" xr:uid="{00000000-0005-0000-0000-00002D340000}"/>
    <cellStyle name="Normální 22 3 7 6 3" xfId="22439" xr:uid="{00000000-0005-0000-0000-00002E340000}"/>
    <cellStyle name="Normální 22 3 7 7" xfId="8297" xr:uid="{00000000-0005-0000-0000-00002F340000}"/>
    <cellStyle name="Normální 22 3 7 7 2" xfId="25534" xr:uid="{00000000-0005-0000-0000-000030340000}"/>
    <cellStyle name="Normální 22 3 7 8" xfId="11348" xr:uid="{00000000-0005-0000-0000-000031340000}"/>
    <cellStyle name="Normální 22 3 7 8 2" xfId="28526" xr:uid="{00000000-0005-0000-0000-000032340000}"/>
    <cellStyle name="Normální 22 3 7 9" xfId="14418" xr:uid="{00000000-0005-0000-0000-000033340000}"/>
    <cellStyle name="Normální 22 3 7 9 2" xfId="31521" xr:uid="{00000000-0005-0000-0000-000034340000}"/>
    <cellStyle name="Normální 22 3 8" xfId="2329" xr:uid="{00000000-0005-0000-0000-000035340000}"/>
    <cellStyle name="Normální 22 3 8 10" xfId="21166" xr:uid="{00000000-0005-0000-0000-000036340000}"/>
    <cellStyle name="Normální 22 3 8 2" xfId="2904" xr:uid="{00000000-0005-0000-0000-000037340000}"/>
    <cellStyle name="Normální 22 3 8 2 2" xfId="5747" xr:uid="{00000000-0005-0000-0000-000038340000}"/>
    <cellStyle name="Normální 22 3 8 2 2 2" xfId="17886" xr:uid="{00000000-0005-0000-0000-000039340000}"/>
    <cellStyle name="Normální 22 3 8 2 2 2 2" xfId="34953" xr:uid="{00000000-0005-0000-0000-00003A340000}"/>
    <cellStyle name="Normální 22 3 8 2 2 3" xfId="23228" xr:uid="{00000000-0005-0000-0000-00003B340000}"/>
    <cellStyle name="Normální 22 3 8 2 3" xfId="9050" xr:uid="{00000000-0005-0000-0000-00003C340000}"/>
    <cellStyle name="Normální 22 3 8 2 3 2" xfId="26279" xr:uid="{00000000-0005-0000-0000-00003D340000}"/>
    <cellStyle name="Normální 22 3 8 2 4" xfId="12106" xr:uid="{00000000-0005-0000-0000-00003E340000}"/>
    <cellStyle name="Normální 22 3 8 2 4 2" xfId="29272" xr:uid="{00000000-0005-0000-0000-00003F340000}"/>
    <cellStyle name="Normální 22 3 8 2 5" xfId="15167" xr:uid="{00000000-0005-0000-0000-000040340000}"/>
    <cellStyle name="Normální 22 3 8 2 5 2" xfId="32265" xr:uid="{00000000-0005-0000-0000-000041340000}"/>
    <cellStyle name="Normální 22 3 8 2 6" xfId="21678" xr:uid="{00000000-0005-0000-0000-000042340000}"/>
    <cellStyle name="Normální 22 3 8 3" xfId="6036" xr:uid="{00000000-0005-0000-0000-000043340000}"/>
    <cellStyle name="Normální 22 3 8 3 2" xfId="9268" xr:uid="{00000000-0005-0000-0000-000044340000}"/>
    <cellStyle name="Normální 22 3 8 3 2 2" xfId="17887" xr:uid="{00000000-0005-0000-0000-000045340000}"/>
    <cellStyle name="Normální 22 3 8 3 2 2 2" xfId="34954" xr:uid="{00000000-0005-0000-0000-000046340000}"/>
    <cellStyle name="Normální 22 3 8 3 2 3" xfId="26497" xr:uid="{00000000-0005-0000-0000-000047340000}"/>
    <cellStyle name="Normální 22 3 8 3 3" xfId="12326" xr:uid="{00000000-0005-0000-0000-000048340000}"/>
    <cellStyle name="Normální 22 3 8 3 3 2" xfId="29490" xr:uid="{00000000-0005-0000-0000-000049340000}"/>
    <cellStyle name="Normální 22 3 8 3 4" xfId="15385" xr:uid="{00000000-0005-0000-0000-00004A340000}"/>
    <cellStyle name="Normální 22 3 8 3 4 2" xfId="32483" xr:uid="{00000000-0005-0000-0000-00004B340000}"/>
    <cellStyle name="Normální 22 3 8 3 5" xfId="23496" xr:uid="{00000000-0005-0000-0000-00004C340000}"/>
    <cellStyle name="Normální 22 3 8 4" xfId="6664" xr:uid="{00000000-0005-0000-0000-00004D340000}"/>
    <cellStyle name="Normální 22 3 8 4 2" xfId="9872" xr:uid="{00000000-0005-0000-0000-00004E340000}"/>
    <cellStyle name="Normální 22 3 8 4 2 2" xfId="17888" xr:uid="{00000000-0005-0000-0000-00004F340000}"/>
    <cellStyle name="Normální 22 3 8 4 2 2 2" xfId="34955" xr:uid="{00000000-0005-0000-0000-000050340000}"/>
    <cellStyle name="Normální 22 3 8 4 2 3" xfId="27100" xr:uid="{00000000-0005-0000-0000-000051340000}"/>
    <cellStyle name="Normální 22 3 8 4 3" xfId="12930" xr:uid="{00000000-0005-0000-0000-000052340000}"/>
    <cellStyle name="Normální 22 3 8 4 3 2" xfId="30094" xr:uid="{00000000-0005-0000-0000-000053340000}"/>
    <cellStyle name="Normální 22 3 8 4 4" xfId="15988" xr:uid="{00000000-0005-0000-0000-000054340000}"/>
    <cellStyle name="Normální 22 3 8 4 4 2" xfId="33086" xr:uid="{00000000-0005-0000-0000-000055340000}"/>
    <cellStyle name="Normální 22 3 8 4 5" xfId="24099" xr:uid="{00000000-0005-0000-0000-000056340000}"/>
    <cellStyle name="Normální 22 3 8 5" xfId="7278" xr:uid="{00000000-0005-0000-0000-000057340000}"/>
    <cellStyle name="Normální 22 3 8 5 2" xfId="10472" xr:uid="{00000000-0005-0000-0000-000058340000}"/>
    <cellStyle name="Normální 22 3 8 5 2 2" xfId="17889" xr:uid="{00000000-0005-0000-0000-000059340000}"/>
    <cellStyle name="Normální 22 3 8 5 2 2 2" xfId="34956" xr:uid="{00000000-0005-0000-0000-00005A340000}"/>
    <cellStyle name="Normální 22 3 8 5 2 3" xfId="27700" xr:uid="{00000000-0005-0000-0000-00005B340000}"/>
    <cellStyle name="Normální 22 3 8 5 3" xfId="13530" xr:uid="{00000000-0005-0000-0000-00005C340000}"/>
    <cellStyle name="Normální 22 3 8 5 3 2" xfId="30694" xr:uid="{00000000-0005-0000-0000-00005D340000}"/>
    <cellStyle name="Normální 22 3 8 5 4" xfId="16588" xr:uid="{00000000-0005-0000-0000-00005E340000}"/>
    <cellStyle name="Normální 22 3 8 5 4 2" xfId="33686" xr:uid="{00000000-0005-0000-0000-00005F340000}"/>
    <cellStyle name="Normální 22 3 8 5 5" xfId="24699" xr:uid="{00000000-0005-0000-0000-000060340000}"/>
    <cellStyle name="Normální 22 3 8 6" xfId="4478" xr:uid="{00000000-0005-0000-0000-000061340000}"/>
    <cellStyle name="Normální 22 3 8 6 2" xfId="17885" xr:uid="{00000000-0005-0000-0000-000062340000}"/>
    <cellStyle name="Normální 22 3 8 6 2 2" xfId="34952" xr:uid="{00000000-0005-0000-0000-000063340000}"/>
    <cellStyle name="Normální 22 3 8 6 3" xfId="22556" xr:uid="{00000000-0005-0000-0000-000064340000}"/>
    <cellStyle name="Normální 22 3 8 7" xfId="8414" xr:uid="{00000000-0005-0000-0000-000065340000}"/>
    <cellStyle name="Normální 22 3 8 7 2" xfId="25651" xr:uid="{00000000-0005-0000-0000-000066340000}"/>
    <cellStyle name="Normální 22 3 8 8" xfId="11467" xr:uid="{00000000-0005-0000-0000-000067340000}"/>
    <cellStyle name="Normální 22 3 8 8 2" xfId="28643" xr:uid="{00000000-0005-0000-0000-000068340000}"/>
    <cellStyle name="Normální 22 3 8 9" xfId="14535" xr:uid="{00000000-0005-0000-0000-000069340000}"/>
    <cellStyle name="Normální 22 3 8 9 2" xfId="31638" xr:uid="{00000000-0005-0000-0000-00006A340000}"/>
    <cellStyle name="Normální 22 3 9" xfId="1737" xr:uid="{00000000-0005-0000-0000-00006B340000}"/>
    <cellStyle name="Normální 22 3 9 2" xfId="5135" xr:uid="{00000000-0005-0000-0000-00006C340000}"/>
    <cellStyle name="Normální 22 3 9 2 2" xfId="17890" xr:uid="{00000000-0005-0000-0000-00006D340000}"/>
    <cellStyle name="Normální 22 3 9 2 2 2" xfId="34957" xr:uid="{00000000-0005-0000-0000-00006E340000}"/>
    <cellStyle name="Normální 22 3 9 2 3" xfId="22696" xr:uid="{00000000-0005-0000-0000-00006F340000}"/>
    <cellStyle name="Normální 22 3 9 3" xfId="8532" xr:uid="{00000000-0005-0000-0000-000070340000}"/>
    <cellStyle name="Normální 22 3 9 3 2" xfId="25761" xr:uid="{00000000-0005-0000-0000-000071340000}"/>
    <cellStyle name="Normální 22 3 9 4" xfId="11588" xr:uid="{00000000-0005-0000-0000-000072340000}"/>
    <cellStyle name="Normální 22 3 9 4 2" xfId="28754" xr:uid="{00000000-0005-0000-0000-000073340000}"/>
    <cellStyle name="Normální 22 3 9 5" xfId="14649" xr:uid="{00000000-0005-0000-0000-000074340000}"/>
    <cellStyle name="Normální 22 3 9 5 2" xfId="31747" xr:uid="{00000000-0005-0000-0000-000075340000}"/>
    <cellStyle name="Normální 22 3 9 6" xfId="20891" xr:uid="{00000000-0005-0000-0000-000076340000}"/>
    <cellStyle name="Normální 22 4" xfId="1548" xr:uid="{00000000-0005-0000-0000-000077340000}"/>
    <cellStyle name="Normální 22 4 2" xfId="3605" xr:uid="{00000000-0005-0000-0000-000078340000}"/>
    <cellStyle name="Normální 22 4 3" xfId="3606" xr:uid="{00000000-0005-0000-0000-000079340000}"/>
    <cellStyle name="Normální 22 4 3 10" xfId="22126" xr:uid="{00000000-0005-0000-0000-00007A340000}"/>
    <cellStyle name="Normální 22 4 3 2" xfId="4199" xr:uid="{00000000-0005-0000-0000-00007B340000}"/>
    <cellStyle name="Normální 22 4 3 2 2" xfId="5560" xr:uid="{00000000-0005-0000-0000-00007C340000}"/>
    <cellStyle name="Normální 22 4 3 2 2 2" xfId="8863" xr:uid="{00000000-0005-0000-0000-00007D340000}"/>
    <cellStyle name="Normální 22 4 3 2 2 2 2" xfId="17893" xr:uid="{00000000-0005-0000-0000-00007E340000}"/>
    <cellStyle name="Normální 22 4 3 2 2 2 2 2" xfId="34960" xr:uid="{00000000-0005-0000-0000-00007F340000}"/>
    <cellStyle name="Normální 22 4 3 2 2 2 3" xfId="26092" xr:uid="{00000000-0005-0000-0000-000080340000}"/>
    <cellStyle name="Normální 22 4 3 2 2 3" xfId="11919" xr:uid="{00000000-0005-0000-0000-000081340000}"/>
    <cellStyle name="Normální 22 4 3 2 2 3 2" xfId="29085" xr:uid="{00000000-0005-0000-0000-000082340000}"/>
    <cellStyle name="Normální 22 4 3 2 2 4" xfId="14980" xr:uid="{00000000-0005-0000-0000-000083340000}"/>
    <cellStyle name="Normální 22 4 3 2 2 4 2" xfId="32078" xr:uid="{00000000-0005-0000-0000-000084340000}"/>
    <cellStyle name="Normální 22 4 3 2 2 5" xfId="23041" xr:uid="{00000000-0005-0000-0000-000085340000}"/>
    <cellStyle name="Normální 22 4 3 2 3" xfId="6038" xr:uid="{00000000-0005-0000-0000-000086340000}"/>
    <cellStyle name="Normální 22 4 3 2 3 2" xfId="9270" xr:uid="{00000000-0005-0000-0000-000087340000}"/>
    <cellStyle name="Normální 22 4 3 2 3 2 2" xfId="17894" xr:uid="{00000000-0005-0000-0000-000088340000}"/>
    <cellStyle name="Normální 22 4 3 2 3 2 2 2" xfId="34961" xr:uid="{00000000-0005-0000-0000-000089340000}"/>
    <cellStyle name="Normální 22 4 3 2 3 2 3" xfId="26499" xr:uid="{00000000-0005-0000-0000-00008A340000}"/>
    <cellStyle name="Normální 22 4 3 2 3 3" xfId="12328" xr:uid="{00000000-0005-0000-0000-00008B340000}"/>
    <cellStyle name="Normální 22 4 3 2 3 3 2" xfId="29492" xr:uid="{00000000-0005-0000-0000-00008C340000}"/>
    <cellStyle name="Normální 22 4 3 2 3 4" xfId="15387" xr:uid="{00000000-0005-0000-0000-00008D340000}"/>
    <cellStyle name="Normální 22 4 3 2 3 4 2" xfId="32485" xr:uid="{00000000-0005-0000-0000-00008E340000}"/>
    <cellStyle name="Normální 22 4 3 2 3 5" xfId="23498" xr:uid="{00000000-0005-0000-0000-00008F340000}"/>
    <cellStyle name="Normální 22 4 3 2 4" xfId="6666" xr:uid="{00000000-0005-0000-0000-000090340000}"/>
    <cellStyle name="Normální 22 4 3 2 4 2" xfId="9874" xr:uid="{00000000-0005-0000-0000-000091340000}"/>
    <cellStyle name="Normální 22 4 3 2 4 2 2" xfId="17895" xr:uid="{00000000-0005-0000-0000-000092340000}"/>
    <cellStyle name="Normální 22 4 3 2 4 2 2 2" xfId="34962" xr:uid="{00000000-0005-0000-0000-000093340000}"/>
    <cellStyle name="Normální 22 4 3 2 4 2 3" xfId="27102" xr:uid="{00000000-0005-0000-0000-000094340000}"/>
    <cellStyle name="Normální 22 4 3 2 4 3" xfId="12932" xr:uid="{00000000-0005-0000-0000-000095340000}"/>
    <cellStyle name="Normální 22 4 3 2 4 3 2" xfId="30096" xr:uid="{00000000-0005-0000-0000-000096340000}"/>
    <cellStyle name="Normální 22 4 3 2 4 4" xfId="15990" xr:uid="{00000000-0005-0000-0000-000097340000}"/>
    <cellStyle name="Normální 22 4 3 2 4 4 2" xfId="33088" xr:uid="{00000000-0005-0000-0000-000098340000}"/>
    <cellStyle name="Normální 22 4 3 2 4 5" xfId="24101" xr:uid="{00000000-0005-0000-0000-000099340000}"/>
    <cellStyle name="Normální 22 4 3 2 5" xfId="7280" xr:uid="{00000000-0005-0000-0000-00009A340000}"/>
    <cellStyle name="Normální 22 4 3 2 5 2" xfId="10474" xr:uid="{00000000-0005-0000-0000-00009B340000}"/>
    <cellStyle name="Normální 22 4 3 2 5 2 2" xfId="17896" xr:uid="{00000000-0005-0000-0000-00009C340000}"/>
    <cellStyle name="Normální 22 4 3 2 5 2 2 2" xfId="34963" xr:uid="{00000000-0005-0000-0000-00009D340000}"/>
    <cellStyle name="Normální 22 4 3 2 5 2 3" xfId="27702" xr:uid="{00000000-0005-0000-0000-00009E340000}"/>
    <cellStyle name="Normální 22 4 3 2 5 3" xfId="13532" xr:uid="{00000000-0005-0000-0000-00009F340000}"/>
    <cellStyle name="Normální 22 4 3 2 5 3 2" xfId="30696" xr:uid="{00000000-0005-0000-0000-0000A0340000}"/>
    <cellStyle name="Normální 22 4 3 2 5 4" xfId="16590" xr:uid="{00000000-0005-0000-0000-0000A1340000}"/>
    <cellStyle name="Normální 22 4 3 2 5 4 2" xfId="33688" xr:uid="{00000000-0005-0000-0000-0000A2340000}"/>
    <cellStyle name="Normální 22 4 3 2 5 5" xfId="24701" xr:uid="{00000000-0005-0000-0000-0000A3340000}"/>
    <cellStyle name="Normální 22 4 3 2 6" xfId="8227" xr:uid="{00000000-0005-0000-0000-0000A4340000}"/>
    <cellStyle name="Normální 22 4 3 2 6 2" xfId="17892" xr:uid="{00000000-0005-0000-0000-0000A5340000}"/>
    <cellStyle name="Normální 22 4 3 2 6 2 2" xfId="34959" xr:uid="{00000000-0005-0000-0000-0000A6340000}"/>
    <cellStyle name="Normální 22 4 3 2 6 3" xfId="25464" xr:uid="{00000000-0005-0000-0000-0000A7340000}"/>
    <cellStyle name="Normální 22 4 3 2 7" xfId="11278" xr:uid="{00000000-0005-0000-0000-0000A8340000}"/>
    <cellStyle name="Normální 22 4 3 2 7 2" xfId="28456" xr:uid="{00000000-0005-0000-0000-0000A9340000}"/>
    <cellStyle name="Normální 22 4 3 2 8" xfId="14348" xr:uid="{00000000-0005-0000-0000-0000AA340000}"/>
    <cellStyle name="Normální 22 4 3 2 8 2" xfId="31451" xr:uid="{00000000-0005-0000-0000-0000AB340000}"/>
    <cellStyle name="Normální 22 4 3 2 9" xfId="22369" xr:uid="{00000000-0005-0000-0000-0000AC340000}"/>
    <cellStyle name="Normální 22 4 3 3" xfId="5330" xr:uid="{00000000-0005-0000-0000-0000AD340000}"/>
    <cellStyle name="Normální 22 4 3 3 2" xfId="8659" xr:uid="{00000000-0005-0000-0000-0000AE340000}"/>
    <cellStyle name="Normální 22 4 3 3 2 2" xfId="17897" xr:uid="{00000000-0005-0000-0000-0000AF340000}"/>
    <cellStyle name="Normální 22 4 3 3 2 2 2" xfId="34964" xr:uid="{00000000-0005-0000-0000-0000B0340000}"/>
    <cellStyle name="Normální 22 4 3 3 2 3" xfId="25888" xr:uid="{00000000-0005-0000-0000-0000B1340000}"/>
    <cellStyle name="Normální 22 4 3 3 3" xfId="11715" xr:uid="{00000000-0005-0000-0000-0000B2340000}"/>
    <cellStyle name="Normální 22 4 3 3 3 2" xfId="28881" xr:uid="{00000000-0005-0000-0000-0000B3340000}"/>
    <cellStyle name="Normální 22 4 3 3 4" xfId="14776" xr:uid="{00000000-0005-0000-0000-0000B4340000}"/>
    <cellStyle name="Normální 22 4 3 3 4 2" xfId="31874" xr:uid="{00000000-0005-0000-0000-0000B5340000}"/>
    <cellStyle name="Normální 22 4 3 3 5" xfId="22834" xr:uid="{00000000-0005-0000-0000-0000B6340000}"/>
    <cellStyle name="Normální 22 4 3 4" xfId="6037" xr:uid="{00000000-0005-0000-0000-0000B7340000}"/>
    <cellStyle name="Normální 22 4 3 4 2" xfId="9269" xr:uid="{00000000-0005-0000-0000-0000B8340000}"/>
    <cellStyle name="Normální 22 4 3 4 2 2" xfId="17898" xr:uid="{00000000-0005-0000-0000-0000B9340000}"/>
    <cellStyle name="Normální 22 4 3 4 2 2 2" xfId="34965" xr:uid="{00000000-0005-0000-0000-0000BA340000}"/>
    <cellStyle name="Normální 22 4 3 4 2 3" xfId="26498" xr:uid="{00000000-0005-0000-0000-0000BB340000}"/>
    <cellStyle name="Normální 22 4 3 4 3" xfId="12327" xr:uid="{00000000-0005-0000-0000-0000BC340000}"/>
    <cellStyle name="Normální 22 4 3 4 3 2" xfId="29491" xr:uid="{00000000-0005-0000-0000-0000BD340000}"/>
    <cellStyle name="Normální 22 4 3 4 4" xfId="15386" xr:uid="{00000000-0005-0000-0000-0000BE340000}"/>
    <cellStyle name="Normální 22 4 3 4 4 2" xfId="32484" xr:uid="{00000000-0005-0000-0000-0000BF340000}"/>
    <cellStyle name="Normální 22 4 3 4 5" xfId="23497" xr:uid="{00000000-0005-0000-0000-0000C0340000}"/>
    <cellStyle name="Normální 22 4 3 5" xfId="6665" xr:uid="{00000000-0005-0000-0000-0000C1340000}"/>
    <cellStyle name="Normální 22 4 3 5 2" xfId="9873" xr:uid="{00000000-0005-0000-0000-0000C2340000}"/>
    <cellStyle name="Normální 22 4 3 5 2 2" xfId="17899" xr:uid="{00000000-0005-0000-0000-0000C3340000}"/>
    <cellStyle name="Normální 22 4 3 5 2 2 2" xfId="34966" xr:uid="{00000000-0005-0000-0000-0000C4340000}"/>
    <cellStyle name="Normální 22 4 3 5 2 3" xfId="27101" xr:uid="{00000000-0005-0000-0000-0000C5340000}"/>
    <cellStyle name="Normální 22 4 3 5 3" xfId="12931" xr:uid="{00000000-0005-0000-0000-0000C6340000}"/>
    <cellStyle name="Normální 22 4 3 5 3 2" xfId="30095" xr:uid="{00000000-0005-0000-0000-0000C7340000}"/>
    <cellStyle name="Normální 22 4 3 5 4" xfId="15989" xr:uid="{00000000-0005-0000-0000-0000C8340000}"/>
    <cellStyle name="Normální 22 4 3 5 4 2" xfId="33087" xr:uid="{00000000-0005-0000-0000-0000C9340000}"/>
    <cellStyle name="Normální 22 4 3 5 5" xfId="24100" xr:uid="{00000000-0005-0000-0000-0000CA340000}"/>
    <cellStyle name="Normální 22 4 3 6" xfId="7279" xr:uid="{00000000-0005-0000-0000-0000CB340000}"/>
    <cellStyle name="Normální 22 4 3 6 2" xfId="10473" xr:uid="{00000000-0005-0000-0000-0000CC340000}"/>
    <cellStyle name="Normální 22 4 3 6 2 2" xfId="17900" xr:uid="{00000000-0005-0000-0000-0000CD340000}"/>
    <cellStyle name="Normální 22 4 3 6 2 2 2" xfId="34967" xr:uid="{00000000-0005-0000-0000-0000CE340000}"/>
    <cellStyle name="Normální 22 4 3 6 2 3" xfId="27701" xr:uid="{00000000-0005-0000-0000-0000CF340000}"/>
    <cellStyle name="Normální 22 4 3 6 3" xfId="13531" xr:uid="{00000000-0005-0000-0000-0000D0340000}"/>
    <cellStyle name="Normální 22 4 3 6 3 2" xfId="30695" xr:uid="{00000000-0005-0000-0000-0000D1340000}"/>
    <cellStyle name="Normální 22 4 3 6 4" xfId="16589" xr:uid="{00000000-0005-0000-0000-0000D2340000}"/>
    <cellStyle name="Normální 22 4 3 6 4 2" xfId="33687" xr:uid="{00000000-0005-0000-0000-0000D3340000}"/>
    <cellStyle name="Normální 22 4 3 6 5" xfId="24700" xr:uid="{00000000-0005-0000-0000-0000D4340000}"/>
    <cellStyle name="Normální 22 4 3 7" xfId="7999" xr:uid="{00000000-0005-0000-0000-0000D5340000}"/>
    <cellStyle name="Normální 22 4 3 7 2" xfId="17891" xr:uid="{00000000-0005-0000-0000-0000D6340000}"/>
    <cellStyle name="Normální 22 4 3 7 2 2" xfId="34958" xr:uid="{00000000-0005-0000-0000-0000D7340000}"/>
    <cellStyle name="Normální 22 4 3 7 3" xfId="25244" xr:uid="{00000000-0005-0000-0000-0000D8340000}"/>
    <cellStyle name="Normální 22 4 3 8" xfId="11041" xr:uid="{00000000-0005-0000-0000-0000D9340000}"/>
    <cellStyle name="Normální 22 4 3 8 2" xfId="28237" xr:uid="{00000000-0005-0000-0000-0000DA340000}"/>
    <cellStyle name="Normální 22 4 3 9" xfId="14125" xr:uid="{00000000-0005-0000-0000-0000DB340000}"/>
    <cellStyle name="Normální 22 4 3 9 2" xfId="31235" xr:uid="{00000000-0005-0000-0000-0000DC340000}"/>
    <cellStyle name="Normální 22 4 4" xfId="5136" xr:uid="{00000000-0005-0000-0000-0000DD340000}"/>
    <cellStyle name="Normální 22 4 4 2" xfId="8533" xr:uid="{00000000-0005-0000-0000-0000DE340000}"/>
    <cellStyle name="Normální 22 4 4 2 2" xfId="17901" xr:uid="{00000000-0005-0000-0000-0000DF340000}"/>
    <cellStyle name="Normální 22 4 4 2 2 2" xfId="34968" xr:uid="{00000000-0005-0000-0000-0000E0340000}"/>
    <cellStyle name="Normální 22 4 4 2 3" xfId="25762" xr:uid="{00000000-0005-0000-0000-0000E1340000}"/>
    <cellStyle name="Normální 22 4 4 3" xfId="11589" xr:uid="{00000000-0005-0000-0000-0000E2340000}"/>
    <cellStyle name="Normální 22 4 4 3 2" xfId="28755" xr:uid="{00000000-0005-0000-0000-0000E3340000}"/>
    <cellStyle name="Normální 22 4 4 4" xfId="14650" xr:uid="{00000000-0005-0000-0000-0000E4340000}"/>
    <cellStyle name="Normální 22 4 4 4 2" xfId="31748" xr:uid="{00000000-0005-0000-0000-0000E5340000}"/>
    <cellStyle name="Normální 22 4 4 5" xfId="22697" xr:uid="{00000000-0005-0000-0000-0000E6340000}"/>
    <cellStyle name="Normální 22 5" xfId="1549" xr:uid="{00000000-0005-0000-0000-0000E7340000}"/>
    <cellStyle name="Normální 22 5 10" xfId="10979" xr:uid="{00000000-0005-0000-0000-0000E8340000}"/>
    <cellStyle name="Normální 22 5 10 2" xfId="28178" xr:uid="{00000000-0005-0000-0000-0000E9340000}"/>
    <cellStyle name="Normální 22 5 11" xfId="14065" xr:uid="{00000000-0005-0000-0000-0000EA340000}"/>
    <cellStyle name="Normální 22 5 11 2" xfId="31176" xr:uid="{00000000-0005-0000-0000-0000EB340000}"/>
    <cellStyle name="Normální 22 5 12" xfId="20855" xr:uid="{00000000-0005-0000-0000-0000EC340000}"/>
    <cellStyle name="Normální 22 5 2" xfId="2330" xr:uid="{00000000-0005-0000-0000-0000ED340000}"/>
    <cellStyle name="Normální 22 5 2 10" xfId="14126" xr:uid="{00000000-0005-0000-0000-0000EE340000}"/>
    <cellStyle name="Normální 22 5 2 10 2" xfId="31236" xr:uid="{00000000-0005-0000-0000-0000EF340000}"/>
    <cellStyle name="Normální 22 5 2 11" xfId="21167" xr:uid="{00000000-0005-0000-0000-0000F0340000}"/>
    <cellStyle name="Normální 22 5 2 2" xfId="2905" xr:uid="{00000000-0005-0000-0000-0000F1340000}"/>
    <cellStyle name="Normální 22 5 2 2 10" xfId="21679" xr:uid="{00000000-0005-0000-0000-0000F2340000}"/>
    <cellStyle name="Normální 22 5 2 2 2" xfId="5562" xr:uid="{00000000-0005-0000-0000-0000F3340000}"/>
    <cellStyle name="Normální 22 5 2 2 2 2" xfId="8865" xr:uid="{00000000-0005-0000-0000-0000F4340000}"/>
    <cellStyle name="Normální 22 5 2 2 2 2 2" xfId="17905" xr:uid="{00000000-0005-0000-0000-0000F5340000}"/>
    <cellStyle name="Normální 22 5 2 2 2 2 2 2" xfId="34972" xr:uid="{00000000-0005-0000-0000-0000F6340000}"/>
    <cellStyle name="Normální 22 5 2 2 2 2 3" xfId="26094" xr:uid="{00000000-0005-0000-0000-0000F7340000}"/>
    <cellStyle name="Normální 22 5 2 2 2 3" xfId="11921" xr:uid="{00000000-0005-0000-0000-0000F8340000}"/>
    <cellStyle name="Normální 22 5 2 2 2 3 2" xfId="29087" xr:uid="{00000000-0005-0000-0000-0000F9340000}"/>
    <cellStyle name="Normální 22 5 2 2 2 4" xfId="14982" xr:uid="{00000000-0005-0000-0000-0000FA340000}"/>
    <cellStyle name="Normální 22 5 2 2 2 4 2" xfId="32080" xr:uid="{00000000-0005-0000-0000-0000FB340000}"/>
    <cellStyle name="Normální 22 5 2 2 2 5" xfId="23043" xr:uid="{00000000-0005-0000-0000-0000FC340000}"/>
    <cellStyle name="Normální 22 5 2 2 3" xfId="6041" xr:uid="{00000000-0005-0000-0000-0000FD340000}"/>
    <cellStyle name="Normální 22 5 2 2 3 2" xfId="9273" xr:uid="{00000000-0005-0000-0000-0000FE340000}"/>
    <cellStyle name="Normální 22 5 2 2 3 2 2" xfId="17906" xr:uid="{00000000-0005-0000-0000-0000FF340000}"/>
    <cellStyle name="Normální 22 5 2 2 3 2 2 2" xfId="34973" xr:uid="{00000000-0005-0000-0000-000000350000}"/>
    <cellStyle name="Normální 22 5 2 2 3 2 3" xfId="26502" xr:uid="{00000000-0005-0000-0000-000001350000}"/>
    <cellStyle name="Normální 22 5 2 2 3 3" xfId="12331" xr:uid="{00000000-0005-0000-0000-000002350000}"/>
    <cellStyle name="Normální 22 5 2 2 3 3 2" xfId="29495" xr:uid="{00000000-0005-0000-0000-000003350000}"/>
    <cellStyle name="Normální 22 5 2 2 3 4" xfId="15390" xr:uid="{00000000-0005-0000-0000-000004350000}"/>
    <cellStyle name="Normální 22 5 2 2 3 4 2" xfId="32488" xr:uid="{00000000-0005-0000-0000-000005350000}"/>
    <cellStyle name="Normální 22 5 2 2 3 5" xfId="23501" xr:uid="{00000000-0005-0000-0000-000006350000}"/>
    <cellStyle name="Normální 22 5 2 2 4" xfId="6669" xr:uid="{00000000-0005-0000-0000-000007350000}"/>
    <cellStyle name="Normální 22 5 2 2 4 2" xfId="9877" xr:uid="{00000000-0005-0000-0000-000008350000}"/>
    <cellStyle name="Normální 22 5 2 2 4 2 2" xfId="17907" xr:uid="{00000000-0005-0000-0000-000009350000}"/>
    <cellStyle name="Normální 22 5 2 2 4 2 2 2" xfId="34974" xr:uid="{00000000-0005-0000-0000-00000A350000}"/>
    <cellStyle name="Normální 22 5 2 2 4 2 3" xfId="27105" xr:uid="{00000000-0005-0000-0000-00000B350000}"/>
    <cellStyle name="Normální 22 5 2 2 4 3" xfId="12935" xr:uid="{00000000-0005-0000-0000-00000C350000}"/>
    <cellStyle name="Normální 22 5 2 2 4 3 2" xfId="30099" xr:uid="{00000000-0005-0000-0000-00000D350000}"/>
    <cellStyle name="Normální 22 5 2 2 4 4" xfId="15993" xr:uid="{00000000-0005-0000-0000-00000E350000}"/>
    <cellStyle name="Normální 22 5 2 2 4 4 2" xfId="33091" xr:uid="{00000000-0005-0000-0000-00000F350000}"/>
    <cellStyle name="Normální 22 5 2 2 4 5" xfId="24104" xr:uid="{00000000-0005-0000-0000-000010350000}"/>
    <cellStyle name="Normální 22 5 2 2 5" xfId="7283" xr:uid="{00000000-0005-0000-0000-000011350000}"/>
    <cellStyle name="Normální 22 5 2 2 5 2" xfId="10477" xr:uid="{00000000-0005-0000-0000-000012350000}"/>
    <cellStyle name="Normální 22 5 2 2 5 2 2" xfId="17908" xr:uid="{00000000-0005-0000-0000-000013350000}"/>
    <cellStyle name="Normální 22 5 2 2 5 2 2 2" xfId="34975" xr:uid="{00000000-0005-0000-0000-000014350000}"/>
    <cellStyle name="Normální 22 5 2 2 5 2 3" xfId="27705" xr:uid="{00000000-0005-0000-0000-000015350000}"/>
    <cellStyle name="Normální 22 5 2 2 5 3" xfId="13535" xr:uid="{00000000-0005-0000-0000-000016350000}"/>
    <cellStyle name="Normální 22 5 2 2 5 3 2" xfId="30699" xr:uid="{00000000-0005-0000-0000-000017350000}"/>
    <cellStyle name="Normální 22 5 2 2 5 4" xfId="16593" xr:uid="{00000000-0005-0000-0000-000018350000}"/>
    <cellStyle name="Normální 22 5 2 2 5 4 2" xfId="33691" xr:uid="{00000000-0005-0000-0000-000019350000}"/>
    <cellStyle name="Normální 22 5 2 2 5 5" xfId="24704" xr:uid="{00000000-0005-0000-0000-00001A350000}"/>
    <cellStyle name="Normální 22 5 2 2 6" xfId="4201" xr:uid="{00000000-0005-0000-0000-00001B350000}"/>
    <cellStyle name="Normální 22 5 2 2 6 2" xfId="17904" xr:uid="{00000000-0005-0000-0000-00001C350000}"/>
    <cellStyle name="Normální 22 5 2 2 6 2 2" xfId="34971" xr:uid="{00000000-0005-0000-0000-00001D350000}"/>
    <cellStyle name="Normální 22 5 2 2 6 3" xfId="22371" xr:uid="{00000000-0005-0000-0000-00001E350000}"/>
    <cellStyle name="Normální 22 5 2 2 7" xfId="8229" xr:uid="{00000000-0005-0000-0000-00001F350000}"/>
    <cellStyle name="Normální 22 5 2 2 7 2" xfId="25466" xr:uid="{00000000-0005-0000-0000-000020350000}"/>
    <cellStyle name="Normální 22 5 2 2 8" xfId="11280" xr:uid="{00000000-0005-0000-0000-000021350000}"/>
    <cellStyle name="Normální 22 5 2 2 8 2" xfId="28458" xr:uid="{00000000-0005-0000-0000-000022350000}"/>
    <cellStyle name="Normální 22 5 2 2 9" xfId="14350" xr:uid="{00000000-0005-0000-0000-000023350000}"/>
    <cellStyle name="Normální 22 5 2 2 9 2" xfId="31453" xr:uid="{00000000-0005-0000-0000-000024350000}"/>
    <cellStyle name="Normální 22 5 2 3" xfId="5331" xr:uid="{00000000-0005-0000-0000-000025350000}"/>
    <cellStyle name="Normální 22 5 2 3 2" xfId="8660" xr:uid="{00000000-0005-0000-0000-000026350000}"/>
    <cellStyle name="Normální 22 5 2 3 2 2" xfId="17909" xr:uid="{00000000-0005-0000-0000-000027350000}"/>
    <cellStyle name="Normální 22 5 2 3 2 2 2" xfId="34976" xr:uid="{00000000-0005-0000-0000-000028350000}"/>
    <cellStyle name="Normální 22 5 2 3 2 3" xfId="25889" xr:uid="{00000000-0005-0000-0000-000029350000}"/>
    <cellStyle name="Normální 22 5 2 3 3" xfId="11716" xr:uid="{00000000-0005-0000-0000-00002A350000}"/>
    <cellStyle name="Normální 22 5 2 3 3 2" xfId="28882" xr:uid="{00000000-0005-0000-0000-00002B350000}"/>
    <cellStyle name="Normální 22 5 2 3 4" xfId="14777" xr:uid="{00000000-0005-0000-0000-00002C350000}"/>
    <cellStyle name="Normální 22 5 2 3 4 2" xfId="31875" xr:uid="{00000000-0005-0000-0000-00002D350000}"/>
    <cellStyle name="Normální 22 5 2 3 5" xfId="22835" xr:uid="{00000000-0005-0000-0000-00002E350000}"/>
    <cellStyle name="Normální 22 5 2 4" xfId="6040" xr:uid="{00000000-0005-0000-0000-00002F350000}"/>
    <cellStyle name="Normální 22 5 2 4 2" xfId="9272" xr:uid="{00000000-0005-0000-0000-000030350000}"/>
    <cellStyle name="Normální 22 5 2 4 2 2" xfId="17910" xr:uid="{00000000-0005-0000-0000-000031350000}"/>
    <cellStyle name="Normální 22 5 2 4 2 2 2" xfId="34977" xr:uid="{00000000-0005-0000-0000-000032350000}"/>
    <cellStyle name="Normální 22 5 2 4 2 3" xfId="26501" xr:uid="{00000000-0005-0000-0000-000033350000}"/>
    <cellStyle name="Normální 22 5 2 4 3" xfId="12330" xr:uid="{00000000-0005-0000-0000-000034350000}"/>
    <cellStyle name="Normální 22 5 2 4 3 2" xfId="29494" xr:uid="{00000000-0005-0000-0000-000035350000}"/>
    <cellStyle name="Normální 22 5 2 4 4" xfId="15389" xr:uid="{00000000-0005-0000-0000-000036350000}"/>
    <cellStyle name="Normální 22 5 2 4 4 2" xfId="32487" xr:uid="{00000000-0005-0000-0000-000037350000}"/>
    <cellStyle name="Normální 22 5 2 4 5" xfId="23500" xr:uid="{00000000-0005-0000-0000-000038350000}"/>
    <cellStyle name="Normální 22 5 2 5" xfId="6668" xr:uid="{00000000-0005-0000-0000-000039350000}"/>
    <cellStyle name="Normální 22 5 2 5 2" xfId="9876" xr:uid="{00000000-0005-0000-0000-00003A350000}"/>
    <cellStyle name="Normální 22 5 2 5 2 2" xfId="17911" xr:uid="{00000000-0005-0000-0000-00003B350000}"/>
    <cellStyle name="Normální 22 5 2 5 2 2 2" xfId="34978" xr:uid="{00000000-0005-0000-0000-00003C350000}"/>
    <cellStyle name="Normální 22 5 2 5 2 3" xfId="27104" xr:uid="{00000000-0005-0000-0000-00003D350000}"/>
    <cellStyle name="Normální 22 5 2 5 3" xfId="12934" xr:uid="{00000000-0005-0000-0000-00003E350000}"/>
    <cellStyle name="Normální 22 5 2 5 3 2" xfId="30098" xr:uid="{00000000-0005-0000-0000-00003F350000}"/>
    <cellStyle name="Normální 22 5 2 5 4" xfId="15992" xr:uid="{00000000-0005-0000-0000-000040350000}"/>
    <cellStyle name="Normální 22 5 2 5 4 2" xfId="33090" xr:uid="{00000000-0005-0000-0000-000041350000}"/>
    <cellStyle name="Normální 22 5 2 5 5" xfId="24103" xr:uid="{00000000-0005-0000-0000-000042350000}"/>
    <cellStyle name="Normální 22 5 2 6" xfId="7282" xr:uid="{00000000-0005-0000-0000-000043350000}"/>
    <cellStyle name="Normální 22 5 2 6 2" xfId="10476" xr:uid="{00000000-0005-0000-0000-000044350000}"/>
    <cellStyle name="Normální 22 5 2 6 2 2" xfId="17912" xr:uid="{00000000-0005-0000-0000-000045350000}"/>
    <cellStyle name="Normální 22 5 2 6 2 2 2" xfId="34979" xr:uid="{00000000-0005-0000-0000-000046350000}"/>
    <cellStyle name="Normální 22 5 2 6 2 3" xfId="27704" xr:uid="{00000000-0005-0000-0000-000047350000}"/>
    <cellStyle name="Normální 22 5 2 6 3" xfId="13534" xr:uid="{00000000-0005-0000-0000-000048350000}"/>
    <cellStyle name="Normální 22 5 2 6 3 2" xfId="30698" xr:uid="{00000000-0005-0000-0000-000049350000}"/>
    <cellStyle name="Normální 22 5 2 6 4" xfId="16592" xr:uid="{00000000-0005-0000-0000-00004A350000}"/>
    <cellStyle name="Normální 22 5 2 6 4 2" xfId="33690" xr:uid="{00000000-0005-0000-0000-00004B350000}"/>
    <cellStyle name="Normální 22 5 2 6 5" xfId="24703" xr:uid="{00000000-0005-0000-0000-00004C350000}"/>
    <cellStyle name="Normální 22 5 2 7" xfId="3607" xr:uid="{00000000-0005-0000-0000-00004D350000}"/>
    <cellStyle name="Normální 22 5 2 7 2" xfId="17903" xr:uid="{00000000-0005-0000-0000-00004E350000}"/>
    <cellStyle name="Normální 22 5 2 7 2 2" xfId="34970" xr:uid="{00000000-0005-0000-0000-00004F350000}"/>
    <cellStyle name="Normální 22 5 2 7 3" xfId="22127" xr:uid="{00000000-0005-0000-0000-000050350000}"/>
    <cellStyle name="Normální 22 5 2 8" xfId="8000" xr:uid="{00000000-0005-0000-0000-000051350000}"/>
    <cellStyle name="Normální 22 5 2 8 2" xfId="25245" xr:uid="{00000000-0005-0000-0000-000052350000}"/>
    <cellStyle name="Normální 22 5 2 9" xfId="11042" xr:uid="{00000000-0005-0000-0000-000053350000}"/>
    <cellStyle name="Normální 22 5 2 9 2" xfId="28238" xr:uid="{00000000-0005-0000-0000-000054350000}"/>
    <cellStyle name="Normální 22 5 3" xfId="1738" xr:uid="{00000000-0005-0000-0000-000055350000}"/>
    <cellStyle name="Normální 22 5 3 10" xfId="20892" xr:uid="{00000000-0005-0000-0000-000056350000}"/>
    <cellStyle name="Normální 22 5 3 2" xfId="5561" xr:uid="{00000000-0005-0000-0000-000057350000}"/>
    <cellStyle name="Normální 22 5 3 2 2" xfId="8864" xr:uid="{00000000-0005-0000-0000-000058350000}"/>
    <cellStyle name="Normální 22 5 3 2 2 2" xfId="17914" xr:uid="{00000000-0005-0000-0000-000059350000}"/>
    <cellStyle name="Normální 22 5 3 2 2 2 2" xfId="34981" xr:uid="{00000000-0005-0000-0000-00005A350000}"/>
    <cellStyle name="Normální 22 5 3 2 2 3" xfId="26093" xr:uid="{00000000-0005-0000-0000-00005B350000}"/>
    <cellStyle name="Normální 22 5 3 2 3" xfId="11920" xr:uid="{00000000-0005-0000-0000-00005C350000}"/>
    <cellStyle name="Normální 22 5 3 2 3 2" xfId="29086" xr:uid="{00000000-0005-0000-0000-00005D350000}"/>
    <cellStyle name="Normální 22 5 3 2 4" xfId="14981" xr:uid="{00000000-0005-0000-0000-00005E350000}"/>
    <cellStyle name="Normální 22 5 3 2 4 2" xfId="32079" xr:uid="{00000000-0005-0000-0000-00005F350000}"/>
    <cellStyle name="Normální 22 5 3 2 5" xfId="23042" xr:uid="{00000000-0005-0000-0000-000060350000}"/>
    <cellStyle name="Normální 22 5 3 3" xfId="6042" xr:uid="{00000000-0005-0000-0000-000061350000}"/>
    <cellStyle name="Normální 22 5 3 3 2" xfId="9274" xr:uid="{00000000-0005-0000-0000-000062350000}"/>
    <cellStyle name="Normální 22 5 3 3 2 2" xfId="17915" xr:uid="{00000000-0005-0000-0000-000063350000}"/>
    <cellStyle name="Normální 22 5 3 3 2 2 2" xfId="34982" xr:uid="{00000000-0005-0000-0000-000064350000}"/>
    <cellStyle name="Normální 22 5 3 3 2 3" xfId="26503" xr:uid="{00000000-0005-0000-0000-000065350000}"/>
    <cellStyle name="Normální 22 5 3 3 3" xfId="12332" xr:uid="{00000000-0005-0000-0000-000066350000}"/>
    <cellStyle name="Normální 22 5 3 3 3 2" xfId="29496" xr:uid="{00000000-0005-0000-0000-000067350000}"/>
    <cellStyle name="Normální 22 5 3 3 4" xfId="15391" xr:uid="{00000000-0005-0000-0000-000068350000}"/>
    <cellStyle name="Normální 22 5 3 3 4 2" xfId="32489" xr:uid="{00000000-0005-0000-0000-000069350000}"/>
    <cellStyle name="Normální 22 5 3 3 5" xfId="23502" xr:uid="{00000000-0005-0000-0000-00006A350000}"/>
    <cellStyle name="Normální 22 5 3 4" xfId="6670" xr:uid="{00000000-0005-0000-0000-00006B350000}"/>
    <cellStyle name="Normální 22 5 3 4 2" xfId="9878" xr:uid="{00000000-0005-0000-0000-00006C350000}"/>
    <cellStyle name="Normální 22 5 3 4 2 2" xfId="17916" xr:uid="{00000000-0005-0000-0000-00006D350000}"/>
    <cellStyle name="Normální 22 5 3 4 2 2 2" xfId="34983" xr:uid="{00000000-0005-0000-0000-00006E350000}"/>
    <cellStyle name="Normální 22 5 3 4 2 3" xfId="27106" xr:uid="{00000000-0005-0000-0000-00006F350000}"/>
    <cellStyle name="Normální 22 5 3 4 3" xfId="12936" xr:uid="{00000000-0005-0000-0000-000070350000}"/>
    <cellStyle name="Normální 22 5 3 4 3 2" xfId="30100" xr:uid="{00000000-0005-0000-0000-000071350000}"/>
    <cellStyle name="Normální 22 5 3 4 4" xfId="15994" xr:uid="{00000000-0005-0000-0000-000072350000}"/>
    <cellStyle name="Normální 22 5 3 4 4 2" xfId="33092" xr:uid="{00000000-0005-0000-0000-000073350000}"/>
    <cellStyle name="Normální 22 5 3 4 5" xfId="24105" xr:uid="{00000000-0005-0000-0000-000074350000}"/>
    <cellStyle name="Normální 22 5 3 5" xfId="7284" xr:uid="{00000000-0005-0000-0000-000075350000}"/>
    <cellStyle name="Normální 22 5 3 5 2" xfId="10478" xr:uid="{00000000-0005-0000-0000-000076350000}"/>
    <cellStyle name="Normální 22 5 3 5 2 2" xfId="17917" xr:uid="{00000000-0005-0000-0000-000077350000}"/>
    <cellStyle name="Normální 22 5 3 5 2 2 2" xfId="34984" xr:uid="{00000000-0005-0000-0000-000078350000}"/>
    <cellStyle name="Normální 22 5 3 5 2 3" xfId="27706" xr:uid="{00000000-0005-0000-0000-000079350000}"/>
    <cellStyle name="Normální 22 5 3 5 3" xfId="13536" xr:uid="{00000000-0005-0000-0000-00007A350000}"/>
    <cellStyle name="Normální 22 5 3 5 3 2" xfId="30700" xr:uid="{00000000-0005-0000-0000-00007B350000}"/>
    <cellStyle name="Normální 22 5 3 5 4" xfId="16594" xr:uid="{00000000-0005-0000-0000-00007C350000}"/>
    <cellStyle name="Normální 22 5 3 5 4 2" xfId="33692" xr:uid="{00000000-0005-0000-0000-00007D350000}"/>
    <cellStyle name="Normální 22 5 3 5 5" xfId="24705" xr:uid="{00000000-0005-0000-0000-00007E350000}"/>
    <cellStyle name="Normální 22 5 3 6" xfId="4200" xr:uid="{00000000-0005-0000-0000-00007F350000}"/>
    <cellStyle name="Normální 22 5 3 6 2" xfId="17913" xr:uid="{00000000-0005-0000-0000-000080350000}"/>
    <cellStyle name="Normální 22 5 3 6 2 2" xfId="34980" xr:uid="{00000000-0005-0000-0000-000081350000}"/>
    <cellStyle name="Normální 22 5 3 6 3" xfId="22370" xr:uid="{00000000-0005-0000-0000-000082350000}"/>
    <cellStyle name="Normální 22 5 3 7" xfId="8228" xr:uid="{00000000-0005-0000-0000-000083350000}"/>
    <cellStyle name="Normální 22 5 3 7 2" xfId="25465" xr:uid="{00000000-0005-0000-0000-000084350000}"/>
    <cellStyle name="Normální 22 5 3 8" xfId="11279" xr:uid="{00000000-0005-0000-0000-000085350000}"/>
    <cellStyle name="Normální 22 5 3 8 2" xfId="28457" xr:uid="{00000000-0005-0000-0000-000086350000}"/>
    <cellStyle name="Normální 22 5 3 9" xfId="14349" xr:uid="{00000000-0005-0000-0000-000087350000}"/>
    <cellStyle name="Normální 22 5 3 9 2" xfId="31452" xr:uid="{00000000-0005-0000-0000-000088350000}"/>
    <cellStyle name="Normální 22 5 4" xfId="2634" xr:uid="{00000000-0005-0000-0000-000089350000}"/>
    <cellStyle name="Normální 22 5 4 2" xfId="5137" xr:uid="{00000000-0005-0000-0000-00008A350000}"/>
    <cellStyle name="Normální 22 5 4 2 2" xfId="17918" xr:uid="{00000000-0005-0000-0000-00008B350000}"/>
    <cellStyle name="Normální 22 5 4 2 2 2" xfId="34985" xr:uid="{00000000-0005-0000-0000-00008C350000}"/>
    <cellStyle name="Normální 22 5 4 2 3" xfId="22698" xr:uid="{00000000-0005-0000-0000-00008D350000}"/>
    <cellStyle name="Normální 22 5 4 3" xfId="8534" xr:uid="{00000000-0005-0000-0000-00008E350000}"/>
    <cellStyle name="Normální 22 5 4 3 2" xfId="25763" xr:uid="{00000000-0005-0000-0000-00008F350000}"/>
    <cellStyle name="Normální 22 5 4 4" xfId="11590" xr:uid="{00000000-0005-0000-0000-000090350000}"/>
    <cellStyle name="Normální 22 5 4 4 2" xfId="28756" xr:uid="{00000000-0005-0000-0000-000091350000}"/>
    <cellStyle name="Normální 22 5 4 5" xfId="14651" xr:uid="{00000000-0005-0000-0000-000092350000}"/>
    <cellStyle name="Normální 22 5 4 5 2" xfId="31749" xr:uid="{00000000-0005-0000-0000-000093350000}"/>
    <cellStyle name="Normální 22 5 4 6" xfId="21423" xr:uid="{00000000-0005-0000-0000-000094350000}"/>
    <cellStyle name="Normální 22 5 5" xfId="6039" xr:uid="{00000000-0005-0000-0000-000095350000}"/>
    <cellStyle name="Normální 22 5 5 2" xfId="9271" xr:uid="{00000000-0005-0000-0000-000096350000}"/>
    <cellStyle name="Normální 22 5 5 2 2" xfId="17919" xr:uid="{00000000-0005-0000-0000-000097350000}"/>
    <cellStyle name="Normální 22 5 5 2 2 2" xfId="34986" xr:uid="{00000000-0005-0000-0000-000098350000}"/>
    <cellStyle name="Normální 22 5 5 2 3" xfId="26500" xr:uid="{00000000-0005-0000-0000-000099350000}"/>
    <cellStyle name="Normální 22 5 5 3" xfId="12329" xr:uid="{00000000-0005-0000-0000-00009A350000}"/>
    <cellStyle name="Normální 22 5 5 3 2" xfId="29493" xr:uid="{00000000-0005-0000-0000-00009B350000}"/>
    <cellStyle name="Normální 22 5 5 4" xfId="15388" xr:uid="{00000000-0005-0000-0000-00009C350000}"/>
    <cellStyle name="Normální 22 5 5 4 2" xfId="32486" xr:uid="{00000000-0005-0000-0000-00009D350000}"/>
    <cellStyle name="Normální 22 5 5 5" xfId="23499" xr:uid="{00000000-0005-0000-0000-00009E350000}"/>
    <cellStyle name="Normální 22 5 6" xfId="6667" xr:uid="{00000000-0005-0000-0000-00009F350000}"/>
    <cellStyle name="Normální 22 5 6 2" xfId="9875" xr:uid="{00000000-0005-0000-0000-0000A0350000}"/>
    <cellStyle name="Normální 22 5 6 2 2" xfId="17920" xr:uid="{00000000-0005-0000-0000-0000A1350000}"/>
    <cellStyle name="Normální 22 5 6 2 2 2" xfId="34987" xr:uid="{00000000-0005-0000-0000-0000A2350000}"/>
    <cellStyle name="Normální 22 5 6 2 3" xfId="27103" xr:uid="{00000000-0005-0000-0000-0000A3350000}"/>
    <cellStyle name="Normální 22 5 6 3" xfId="12933" xr:uid="{00000000-0005-0000-0000-0000A4350000}"/>
    <cellStyle name="Normální 22 5 6 3 2" xfId="30097" xr:uid="{00000000-0005-0000-0000-0000A5350000}"/>
    <cellStyle name="Normální 22 5 6 4" xfId="15991" xr:uid="{00000000-0005-0000-0000-0000A6350000}"/>
    <cellStyle name="Normální 22 5 6 4 2" xfId="33089" xr:uid="{00000000-0005-0000-0000-0000A7350000}"/>
    <cellStyle name="Normální 22 5 6 5" xfId="24102" xr:uid="{00000000-0005-0000-0000-0000A8350000}"/>
    <cellStyle name="Normální 22 5 7" xfId="7281" xr:uid="{00000000-0005-0000-0000-0000A9350000}"/>
    <cellStyle name="Normální 22 5 7 2" xfId="10475" xr:uid="{00000000-0005-0000-0000-0000AA350000}"/>
    <cellStyle name="Normální 22 5 7 2 2" xfId="17921" xr:uid="{00000000-0005-0000-0000-0000AB350000}"/>
    <cellStyle name="Normální 22 5 7 2 2 2" xfId="34988" xr:uid="{00000000-0005-0000-0000-0000AC350000}"/>
    <cellStyle name="Normální 22 5 7 2 3" xfId="27703" xr:uid="{00000000-0005-0000-0000-0000AD350000}"/>
    <cellStyle name="Normální 22 5 7 3" xfId="13533" xr:uid="{00000000-0005-0000-0000-0000AE350000}"/>
    <cellStyle name="Normální 22 5 7 3 2" xfId="30697" xr:uid="{00000000-0005-0000-0000-0000AF350000}"/>
    <cellStyle name="Normální 22 5 7 4" xfId="16591" xr:uid="{00000000-0005-0000-0000-0000B0350000}"/>
    <cellStyle name="Normální 22 5 7 4 2" xfId="33689" xr:uid="{00000000-0005-0000-0000-0000B1350000}"/>
    <cellStyle name="Normální 22 5 7 5" xfId="24702" xr:uid="{00000000-0005-0000-0000-0000B2350000}"/>
    <cellStyle name="Normální 22 5 8" xfId="3292" xr:uid="{00000000-0005-0000-0000-0000B3350000}"/>
    <cellStyle name="Normální 22 5 8 2" xfId="17902" xr:uid="{00000000-0005-0000-0000-0000B4350000}"/>
    <cellStyle name="Normální 22 5 8 2 2" xfId="34969" xr:uid="{00000000-0005-0000-0000-0000B5350000}"/>
    <cellStyle name="Normální 22 5 8 3" xfId="21990" xr:uid="{00000000-0005-0000-0000-0000B6350000}"/>
    <cellStyle name="Normální 22 5 9" xfId="7940" xr:uid="{00000000-0005-0000-0000-0000B7350000}"/>
    <cellStyle name="Normální 22 5 9 2" xfId="25185" xr:uid="{00000000-0005-0000-0000-0000B8350000}"/>
    <cellStyle name="Normální 22 6" xfId="1550" xr:uid="{00000000-0005-0000-0000-0000B9350000}"/>
    <cellStyle name="Normální 22 6 10" xfId="10980" xr:uid="{00000000-0005-0000-0000-0000BA350000}"/>
    <cellStyle name="Normální 22 6 10 2" xfId="28179" xr:uid="{00000000-0005-0000-0000-0000BB350000}"/>
    <cellStyle name="Normální 22 6 11" xfId="14066" xr:uid="{00000000-0005-0000-0000-0000BC350000}"/>
    <cellStyle name="Normální 22 6 11 2" xfId="31177" xr:uid="{00000000-0005-0000-0000-0000BD350000}"/>
    <cellStyle name="Normální 22 6 12" xfId="20856" xr:uid="{00000000-0005-0000-0000-0000BE350000}"/>
    <cellStyle name="Normální 22 6 2" xfId="2384" xr:uid="{00000000-0005-0000-0000-0000BF350000}"/>
    <cellStyle name="Normální 22 6 2 10" xfId="14127" xr:uid="{00000000-0005-0000-0000-0000C0350000}"/>
    <cellStyle name="Normální 22 6 2 10 2" xfId="31237" xr:uid="{00000000-0005-0000-0000-0000C1350000}"/>
    <cellStyle name="Normální 22 6 2 11" xfId="21213" xr:uid="{00000000-0005-0000-0000-0000C2350000}"/>
    <cellStyle name="Normální 22 6 2 2" xfId="2950" xr:uid="{00000000-0005-0000-0000-0000C3350000}"/>
    <cellStyle name="Normální 22 6 2 2 10" xfId="21725" xr:uid="{00000000-0005-0000-0000-0000C4350000}"/>
    <cellStyle name="Normální 22 6 2 2 2" xfId="5564" xr:uid="{00000000-0005-0000-0000-0000C5350000}"/>
    <cellStyle name="Normální 22 6 2 2 2 2" xfId="8867" xr:uid="{00000000-0005-0000-0000-0000C6350000}"/>
    <cellStyle name="Normální 22 6 2 2 2 2 2" xfId="17925" xr:uid="{00000000-0005-0000-0000-0000C7350000}"/>
    <cellStyle name="Normální 22 6 2 2 2 2 2 2" xfId="34992" xr:uid="{00000000-0005-0000-0000-0000C8350000}"/>
    <cellStyle name="Normální 22 6 2 2 2 2 3" xfId="26096" xr:uid="{00000000-0005-0000-0000-0000C9350000}"/>
    <cellStyle name="Normální 22 6 2 2 2 3" xfId="11923" xr:uid="{00000000-0005-0000-0000-0000CA350000}"/>
    <cellStyle name="Normální 22 6 2 2 2 3 2" xfId="29089" xr:uid="{00000000-0005-0000-0000-0000CB350000}"/>
    <cellStyle name="Normální 22 6 2 2 2 4" xfId="14984" xr:uid="{00000000-0005-0000-0000-0000CC350000}"/>
    <cellStyle name="Normální 22 6 2 2 2 4 2" xfId="32082" xr:uid="{00000000-0005-0000-0000-0000CD350000}"/>
    <cellStyle name="Normální 22 6 2 2 2 5" xfId="23045" xr:uid="{00000000-0005-0000-0000-0000CE350000}"/>
    <cellStyle name="Normální 22 6 2 2 3" xfId="6045" xr:uid="{00000000-0005-0000-0000-0000CF350000}"/>
    <cellStyle name="Normální 22 6 2 2 3 2" xfId="9277" xr:uid="{00000000-0005-0000-0000-0000D0350000}"/>
    <cellStyle name="Normální 22 6 2 2 3 2 2" xfId="17926" xr:uid="{00000000-0005-0000-0000-0000D1350000}"/>
    <cellStyle name="Normální 22 6 2 2 3 2 2 2" xfId="34993" xr:uid="{00000000-0005-0000-0000-0000D2350000}"/>
    <cellStyle name="Normální 22 6 2 2 3 2 3" xfId="26506" xr:uid="{00000000-0005-0000-0000-0000D3350000}"/>
    <cellStyle name="Normální 22 6 2 2 3 3" xfId="12335" xr:uid="{00000000-0005-0000-0000-0000D4350000}"/>
    <cellStyle name="Normální 22 6 2 2 3 3 2" xfId="29499" xr:uid="{00000000-0005-0000-0000-0000D5350000}"/>
    <cellStyle name="Normální 22 6 2 2 3 4" xfId="15394" xr:uid="{00000000-0005-0000-0000-0000D6350000}"/>
    <cellStyle name="Normální 22 6 2 2 3 4 2" xfId="32492" xr:uid="{00000000-0005-0000-0000-0000D7350000}"/>
    <cellStyle name="Normální 22 6 2 2 3 5" xfId="23505" xr:uid="{00000000-0005-0000-0000-0000D8350000}"/>
    <cellStyle name="Normální 22 6 2 2 4" xfId="6673" xr:uid="{00000000-0005-0000-0000-0000D9350000}"/>
    <cellStyle name="Normální 22 6 2 2 4 2" xfId="9881" xr:uid="{00000000-0005-0000-0000-0000DA350000}"/>
    <cellStyle name="Normální 22 6 2 2 4 2 2" xfId="17927" xr:uid="{00000000-0005-0000-0000-0000DB350000}"/>
    <cellStyle name="Normální 22 6 2 2 4 2 2 2" xfId="34994" xr:uid="{00000000-0005-0000-0000-0000DC350000}"/>
    <cellStyle name="Normální 22 6 2 2 4 2 3" xfId="27109" xr:uid="{00000000-0005-0000-0000-0000DD350000}"/>
    <cellStyle name="Normální 22 6 2 2 4 3" xfId="12939" xr:uid="{00000000-0005-0000-0000-0000DE350000}"/>
    <cellStyle name="Normální 22 6 2 2 4 3 2" xfId="30103" xr:uid="{00000000-0005-0000-0000-0000DF350000}"/>
    <cellStyle name="Normální 22 6 2 2 4 4" xfId="15997" xr:uid="{00000000-0005-0000-0000-0000E0350000}"/>
    <cellStyle name="Normální 22 6 2 2 4 4 2" xfId="33095" xr:uid="{00000000-0005-0000-0000-0000E1350000}"/>
    <cellStyle name="Normální 22 6 2 2 4 5" xfId="24108" xr:uid="{00000000-0005-0000-0000-0000E2350000}"/>
    <cellStyle name="Normální 22 6 2 2 5" xfId="7287" xr:uid="{00000000-0005-0000-0000-0000E3350000}"/>
    <cellStyle name="Normální 22 6 2 2 5 2" xfId="10481" xr:uid="{00000000-0005-0000-0000-0000E4350000}"/>
    <cellStyle name="Normální 22 6 2 2 5 2 2" xfId="17928" xr:uid="{00000000-0005-0000-0000-0000E5350000}"/>
    <cellStyle name="Normální 22 6 2 2 5 2 2 2" xfId="34995" xr:uid="{00000000-0005-0000-0000-0000E6350000}"/>
    <cellStyle name="Normální 22 6 2 2 5 2 3" xfId="27709" xr:uid="{00000000-0005-0000-0000-0000E7350000}"/>
    <cellStyle name="Normální 22 6 2 2 5 3" xfId="13539" xr:uid="{00000000-0005-0000-0000-0000E8350000}"/>
    <cellStyle name="Normální 22 6 2 2 5 3 2" xfId="30703" xr:uid="{00000000-0005-0000-0000-0000E9350000}"/>
    <cellStyle name="Normální 22 6 2 2 5 4" xfId="16597" xr:uid="{00000000-0005-0000-0000-0000EA350000}"/>
    <cellStyle name="Normální 22 6 2 2 5 4 2" xfId="33695" xr:uid="{00000000-0005-0000-0000-0000EB350000}"/>
    <cellStyle name="Normální 22 6 2 2 5 5" xfId="24708" xr:uid="{00000000-0005-0000-0000-0000EC350000}"/>
    <cellStyle name="Normální 22 6 2 2 6" xfId="4203" xr:uid="{00000000-0005-0000-0000-0000ED350000}"/>
    <cellStyle name="Normální 22 6 2 2 6 2" xfId="17924" xr:uid="{00000000-0005-0000-0000-0000EE350000}"/>
    <cellStyle name="Normální 22 6 2 2 6 2 2" xfId="34991" xr:uid="{00000000-0005-0000-0000-0000EF350000}"/>
    <cellStyle name="Normální 22 6 2 2 6 3" xfId="22373" xr:uid="{00000000-0005-0000-0000-0000F0350000}"/>
    <cellStyle name="Normální 22 6 2 2 7" xfId="8231" xr:uid="{00000000-0005-0000-0000-0000F1350000}"/>
    <cellStyle name="Normální 22 6 2 2 7 2" xfId="25468" xr:uid="{00000000-0005-0000-0000-0000F2350000}"/>
    <cellStyle name="Normální 22 6 2 2 8" xfId="11282" xr:uid="{00000000-0005-0000-0000-0000F3350000}"/>
    <cellStyle name="Normální 22 6 2 2 8 2" xfId="28460" xr:uid="{00000000-0005-0000-0000-0000F4350000}"/>
    <cellStyle name="Normální 22 6 2 2 9" xfId="14352" xr:uid="{00000000-0005-0000-0000-0000F5350000}"/>
    <cellStyle name="Normální 22 6 2 2 9 2" xfId="31455" xr:uid="{00000000-0005-0000-0000-0000F6350000}"/>
    <cellStyle name="Normální 22 6 2 3" xfId="5332" xr:uid="{00000000-0005-0000-0000-0000F7350000}"/>
    <cellStyle name="Normální 22 6 2 3 2" xfId="8661" xr:uid="{00000000-0005-0000-0000-0000F8350000}"/>
    <cellStyle name="Normální 22 6 2 3 2 2" xfId="17929" xr:uid="{00000000-0005-0000-0000-0000F9350000}"/>
    <cellStyle name="Normální 22 6 2 3 2 2 2" xfId="34996" xr:uid="{00000000-0005-0000-0000-0000FA350000}"/>
    <cellStyle name="Normální 22 6 2 3 2 3" xfId="25890" xr:uid="{00000000-0005-0000-0000-0000FB350000}"/>
    <cellStyle name="Normální 22 6 2 3 3" xfId="11717" xr:uid="{00000000-0005-0000-0000-0000FC350000}"/>
    <cellStyle name="Normální 22 6 2 3 3 2" xfId="28883" xr:uid="{00000000-0005-0000-0000-0000FD350000}"/>
    <cellStyle name="Normální 22 6 2 3 4" xfId="14778" xr:uid="{00000000-0005-0000-0000-0000FE350000}"/>
    <cellStyle name="Normální 22 6 2 3 4 2" xfId="31876" xr:uid="{00000000-0005-0000-0000-0000FF350000}"/>
    <cellStyle name="Normální 22 6 2 3 5" xfId="22836" xr:uid="{00000000-0005-0000-0000-000000360000}"/>
    <cellStyle name="Normální 22 6 2 4" xfId="6044" xr:uid="{00000000-0005-0000-0000-000001360000}"/>
    <cellStyle name="Normální 22 6 2 4 2" xfId="9276" xr:uid="{00000000-0005-0000-0000-000002360000}"/>
    <cellStyle name="Normální 22 6 2 4 2 2" xfId="17930" xr:uid="{00000000-0005-0000-0000-000003360000}"/>
    <cellStyle name="Normální 22 6 2 4 2 2 2" xfId="34997" xr:uid="{00000000-0005-0000-0000-000004360000}"/>
    <cellStyle name="Normální 22 6 2 4 2 3" xfId="26505" xr:uid="{00000000-0005-0000-0000-000005360000}"/>
    <cellStyle name="Normální 22 6 2 4 3" xfId="12334" xr:uid="{00000000-0005-0000-0000-000006360000}"/>
    <cellStyle name="Normální 22 6 2 4 3 2" xfId="29498" xr:uid="{00000000-0005-0000-0000-000007360000}"/>
    <cellStyle name="Normální 22 6 2 4 4" xfId="15393" xr:uid="{00000000-0005-0000-0000-000008360000}"/>
    <cellStyle name="Normální 22 6 2 4 4 2" xfId="32491" xr:uid="{00000000-0005-0000-0000-000009360000}"/>
    <cellStyle name="Normální 22 6 2 4 5" xfId="23504" xr:uid="{00000000-0005-0000-0000-00000A360000}"/>
    <cellStyle name="Normální 22 6 2 5" xfId="6672" xr:uid="{00000000-0005-0000-0000-00000B360000}"/>
    <cellStyle name="Normální 22 6 2 5 2" xfId="9880" xr:uid="{00000000-0005-0000-0000-00000C360000}"/>
    <cellStyle name="Normální 22 6 2 5 2 2" xfId="17931" xr:uid="{00000000-0005-0000-0000-00000D360000}"/>
    <cellStyle name="Normální 22 6 2 5 2 2 2" xfId="34998" xr:uid="{00000000-0005-0000-0000-00000E360000}"/>
    <cellStyle name="Normální 22 6 2 5 2 3" xfId="27108" xr:uid="{00000000-0005-0000-0000-00000F360000}"/>
    <cellStyle name="Normální 22 6 2 5 3" xfId="12938" xr:uid="{00000000-0005-0000-0000-000010360000}"/>
    <cellStyle name="Normální 22 6 2 5 3 2" xfId="30102" xr:uid="{00000000-0005-0000-0000-000011360000}"/>
    <cellStyle name="Normální 22 6 2 5 4" xfId="15996" xr:uid="{00000000-0005-0000-0000-000012360000}"/>
    <cellStyle name="Normální 22 6 2 5 4 2" xfId="33094" xr:uid="{00000000-0005-0000-0000-000013360000}"/>
    <cellStyle name="Normální 22 6 2 5 5" xfId="24107" xr:uid="{00000000-0005-0000-0000-000014360000}"/>
    <cellStyle name="Normální 22 6 2 6" xfId="7286" xr:uid="{00000000-0005-0000-0000-000015360000}"/>
    <cellStyle name="Normální 22 6 2 6 2" xfId="10480" xr:uid="{00000000-0005-0000-0000-000016360000}"/>
    <cellStyle name="Normální 22 6 2 6 2 2" xfId="17932" xr:uid="{00000000-0005-0000-0000-000017360000}"/>
    <cellStyle name="Normální 22 6 2 6 2 2 2" xfId="34999" xr:uid="{00000000-0005-0000-0000-000018360000}"/>
    <cellStyle name="Normální 22 6 2 6 2 3" xfId="27708" xr:uid="{00000000-0005-0000-0000-000019360000}"/>
    <cellStyle name="Normální 22 6 2 6 3" xfId="13538" xr:uid="{00000000-0005-0000-0000-00001A360000}"/>
    <cellStyle name="Normální 22 6 2 6 3 2" xfId="30702" xr:uid="{00000000-0005-0000-0000-00001B360000}"/>
    <cellStyle name="Normální 22 6 2 6 4" xfId="16596" xr:uid="{00000000-0005-0000-0000-00001C360000}"/>
    <cellStyle name="Normální 22 6 2 6 4 2" xfId="33694" xr:uid="{00000000-0005-0000-0000-00001D360000}"/>
    <cellStyle name="Normální 22 6 2 6 5" xfId="24707" xr:uid="{00000000-0005-0000-0000-00001E360000}"/>
    <cellStyle name="Normální 22 6 2 7" xfId="3608" xr:uid="{00000000-0005-0000-0000-00001F360000}"/>
    <cellStyle name="Normální 22 6 2 7 2" xfId="17923" xr:uid="{00000000-0005-0000-0000-000020360000}"/>
    <cellStyle name="Normální 22 6 2 7 2 2" xfId="34990" xr:uid="{00000000-0005-0000-0000-000021360000}"/>
    <cellStyle name="Normální 22 6 2 7 3" xfId="22128" xr:uid="{00000000-0005-0000-0000-000022360000}"/>
    <cellStyle name="Normální 22 6 2 8" xfId="8001" xr:uid="{00000000-0005-0000-0000-000023360000}"/>
    <cellStyle name="Normální 22 6 2 8 2" xfId="25246" xr:uid="{00000000-0005-0000-0000-000024360000}"/>
    <cellStyle name="Normální 22 6 2 9" xfId="11043" xr:uid="{00000000-0005-0000-0000-000025360000}"/>
    <cellStyle name="Normální 22 6 2 9 2" xfId="28239" xr:uid="{00000000-0005-0000-0000-000026360000}"/>
    <cellStyle name="Normální 22 6 3" xfId="1886" xr:uid="{00000000-0005-0000-0000-000027360000}"/>
    <cellStyle name="Normální 22 6 3 10" xfId="20957" xr:uid="{00000000-0005-0000-0000-000028360000}"/>
    <cellStyle name="Normální 22 6 3 2" xfId="5563" xr:uid="{00000000-0005-0000-0000-000029360000}"/>
    <cellStyle name="Normální 22 6 3 2 2" xfId="8866" xr:uid="{00000000-0005-0000-0000-00002A360000}"/>
    <cellStyle name="Normální 22 6 3 2 2 2" xfId="17934" xr:uid="{00000000-0005-0000-0000-00002B360000}"/>
    <cellStyle name="Normální 22 6 3 2 2 2 2" xfId="35001" xr:uid="{00000000-0005-0000-0000-00002C360000}"/>
    <cellStyle name="Normální 22 6 3 2 2 3" xfId="26095" xr:uid="{00000000-0005-0000-0000-00002D360000}"/>
    <cellStyle name="Normální 22 6 3 2 3" xfId="11922" xr:uid="{00000000-0005-0000-0000-00002E360000}"/>
    <cellStyle name="Normální 22 6 3 2 3 2" xfId="29088" xr:uid="{00000000-0005-0000-0000-00002F360000}"/>
    <cellStyle name="Normální 22 6 3 2 4" xfId="14983" xr:uid="{00000000-0005-0000-0000-000030360000}"/>
    <cellStyle name="Normální 22 6 3 2 4 2" xfId="32081" xr:uid="{00000000-0005-0000-0000-000031360000}"/>
    <cellStyle name="Normální 22 6 3 2 5" xfId="23044" xr:uid="{00000000-0005-0000-0000-000032360000}"/>
    <cellStyle name="Normální 22 6 3 3" xfId="6046" xr:uid="{00000000-0005-0000-0000-000033360000}"/>
    <cellStyle name="Normální 22 6 3 3 2" xfId="9278" xr:uid="{00000000-0005-0000-0000-000034360000}"/>
    <cellStyle name="Normální 22 6 3 3 2 2" xfId="17935" xr:uid="{00000000-0005-0000-0000-000035360000}"/>
    <cellStyle name="Normální 22 6 3 3 2 2 2" xfId="35002" xr:uid="{00000000-0005-0000-0000-000036360000}"/>
    <cellStyle name="Normální 22 6 3 3 2 3" xfId="26507" xr:uid="{00000000-0005-0000-0000-000037360000}"/>
    <cellStyle name="Normální 22 6 3 3 3" xfId="12336" xr:uid="{00000000-0005-0000-0000-000038360000}"/>
    <cellStyle name="Normální 22 6 3 3 3 2" xfId="29500" xr:uid="{00000000-0005-0000-0000-000039360000}"/>
    <cellStyle name="Normální 22 6 3 3 4" xfId="15395" xr:uid="{00000000-0005-0000-0000-00003A360000}"/>
    <cellStyle name="Normální 22 6 3 3 4 2" xfId="32493" xr:uid="{00000000-0005-0000-0000-00003B360000}"/>
    <cellStyle name="Normální 22 6 3 3 5" xfId="23506" xr:uid="{00000000-0005-0000-0000-00003C360000}"/>
    <cellStyle name="Normální 22 6 3 4" xfId="6674" xr:uid="{00000000-0005-0000-0000-00003D360000}"/>
    <cellStyle name="Normální 22 6 3 4 2" xfId="9882" xr:uid="{00000000-0005-0000-0000-00003E360000}"/>
    <cellStyle name="Normální 22 6 3 4 2 2" xfId="17936" xr:uid="{00000000-0005-0000-0000-00003F360000}"/>
    <cellStyle name="Normální 22 6 3 4 2 2 2" xfId="35003" xr:uid="{00000000-0005-0000-0000-000040360000}"/>
    <cellStyle name="Normální 22 6 3 4 2 3" xfId="27110" xr:uid="{00000000-0005-0000-0000-000041360000}"/>
    <cellStyle name="Normální 22 6 3 4 3" xfId="12940" xr:uid="{00000000-0005-0000-0000-000042360000}"/>
    <cellStyle name="Normální 22 6 3 4 3 2" xfId="30104" xr:uid="{00000000-0005-0000-0000-000043360000}"/>
    <cellStyle name="Normální 22 6 3 4 4" xfId="15998" xr:uid="{00000000-0005-0000-0000-000044360000}"/>
    <cellStyle name="Normální 22 6 3 4 4 2" xfId="33096" xr:uid="{00000000-0005-0000-0000-000045360000}"/>
    <cellStyle name="Normální 22 6 3 4 5" xfId="24109" xr:uid="{00000000-0005-0000-0000-000046360000}"/>
    <cellStyle name="Normální 22 6 3 5" xfId="7288" xr:uid="{00000000-0005-0000-0000-000047360000}"/>
    <cellStyle name="Normální 22 6 3 5 2" xfId="10482" xr:uid="{00000000-0005-0000-0000-000048360000}"/>
    <cellStyle name="Normální 22 6 3 5 2 2" xfId="17937" xr:uid="{00000000-0005-0000-0000-000049360000}"/>
    <cellStyle name="Normální 22 6 3 5 2 2 2" xfId="35004" xr:uid="{00000000-0005-0000-0000-00004A360000}"/>
    <cellStyle name="Normální 22 6 3 5 2 3" xfId="27710" xr:uid="{00000000-0005-0000-0000-00004B360000}"/>
    <cellStyle name="Normální 22 6 3 5 3" xfId="13540" xr:uid="{00000000-0005-0000-0000-00004C360000}"/>
    <cellStyle name="Normální 22 6 3 5 3 2" xfId="30704" xr:uid="{00000000-0005-0000-0000-00004D360000}"/>
    <cellStyle name="Normální 22 6 3 5 4" xfId="16598" xr:uid="{00000000-0005-0000-0000-00004E360000}"/>
    <cellStyle name="Normální 22 6 3 5 4 2" xfId="33696" xr:uid="{00000000-0005-0000-0000-00004F360000}"/>
    <cellStyle name="Normální 22 6 3 5 5" xfId="24709" xr:uid="{00000000-0005-0000-0000-000050360000}"/>
    <cellStyle name="Normální 22 6 3 6" xfId="4202" xr:uid="{00000000-0005-0000-0000-000051360000}"/>
    <cellStyle name="Normální 22 6 3 6 2" xfId="17933" xr:uid="{00000000-0005-0000-0000-000052360000}"/>
    <cellStyle name="Normální 22 6 3 6 2 2" xfId="35000" xr:uid="{00000000-0005-0000-0000-000053360000}"/>
    <cellStyle name="Normální 22 6 3 6 3" xfId="22372" xr:uid="{00000000-0005-0000-0000-000054360000}"/>
    <cellStyle name="Normální 22 6 3 7" xfId="8230" xr:uid="{00000000-0005-0000-0000-000055360000}"/>
    <cellStyle name="Normální 22 6 3 7 2" xfId="25467" xr:uid="{00000000-0005-0000-0000-000056360000}"/>
    <cellStyle name="Normální 22 6 3 8" xfId="11281" xr:uid="{00000000-0005-0000-0000-000057360000}"/>
    <cellStyle name="Normální 22 6 3 8 2" xfId="28459" xr:uid="{00000000-0005-0000-0000-000058360000}"/>
    <cellStyle name="Normální 22 6 3 9" xfId="14351" xr:uid="{00000000-0005-0000-0000-000059360000}"/>
    <cellStyle name="Normální 22 6 3 9 2" xfId="31454" xr:uid="{00000000-0005-0000-0000-00005A360000}"/>
    <cellStyle name="Normální 22 6 4" xfId="2690" xr:uid="{00000000-0005-0000-0000-00005B360000}"/>
    <cellStyle name="Normální 22 6 4 2" xfId="5138" xr:uid="{00000000-0005-0000-0000-00005C360000}"/>
    <cellStyle name="Normální 22 6 4 2 2" xfId="17938" xr:uid="{00000000-0005-0000-0000-00005D360000}"/>
    <cellStyle name="Normální 22 6 4 2 2 2" xfId="35005" xr:uid="{00000000-0005-0000-0000-00005E360000}"/>
    <cellStyle name="Normální 22 6 4 2 3" xfId="22699" xr:uid="{00000000-0005-0000-0000-00005F360000}"/>
    <cellStyle name="Normální 22 6 4 3" xfId="8535" xr:uid="{00000000-0005-0000-0000-000060360000}"/>
    <cellStyle name="Normální 22 6 4 3 2" xfId="25764" xr:uid="{00000000-0005-0000-0000-000061360000}"/>
    <cellStyle name="Normální 22 6 4 4" xfId="11591" xr:uid="{00000000-0005-0000-0000-000062360000}"/>
    <cellStyle name="Normální 22 6 4 4 2" xfId="28757" xr:uid="{00000000-0005-0000-0000-000063360000}"/>
    <cellStyle name="Normální 22 6 4 5" xfId="14652" xr:uid="{00000000-0005-0000-0000-000064360000}"/>
    <cellStyle name="Normální 22 6 4 5 2" xfId="31750" xr:uid="{00000000-0005-0000-0000-000065360000}"/>
    <cellStyle name="Normální 22 6 4 6" xfId="21469" xr:uid="{00000000-0005-0000-0000-000066360000}"/>
    <cellStyle name="Normální 22 6 5" xfId="6043" xr:uid="{00000000-0005-0000-0000-000067360000}"/>
    <cellStyle name="Normální 22 6 5 2" xfId="9275" xr:uid="{00000000-0005-0000-0000-000068360000}"/>
    <cellStyle name="Normální 22 6 5 2 2" xfId="17939" xr:uid="{00000000-0005-0000-0000-000069360000}"/>
    <cellStyle name="Normální 22 6 5 2 2 2" xfId="35006" xr:uid="{00000000-0005-0000-0000-00006A360000}"/>
    <cellStyle name="Normální 22 6 5 2 3" xfId="26504" xr:uid="{00000000-0005-0000-0000-00006B360000}"/>
    <cellStyle name="Normální 22 6 5 3" xfId="12333" xr:uid="{00000000-0005-0000-0000-00006C360000}"/>
    <cellStyle name="Normální 22 6 5 3 2" xfId="29497" xr:uid="{00000000-0005-0000-0000-00006D360000}"/>
    <cellStyle name="Normální 22 6 5 4" xfId="15392" xr:uid="{00000000-0005-0000-0000-00006E360000}"/>
    <cellStyle name="Normální 22 6 5 4 2" xfId="32490" xr:uid="{00000000-0005-0000-0000-00006F360000}"/>
    <cellStyle name="Normální 22 6 5 5" xfId="23503" xr:uid="{00000000-0005-0000-0000-000070360000}"/>
    <cellStyle name="Normální 22 6 6" xfId="6671" xr:uid="{00000000-0005-0000-0000-000071360000}"/>
    <cellStyle name="Normální 22 6 6 2" xfId="9879" xr:uid="{00000000-0005-0000-0000-000072360000}"/>
    <cellStyle name="Normální 22 6 6 2 2" xfId="17940" xr:uid="{00000000-0005-0000-0000-000073360000}"/>
    <cellStyle name="Normální 22 6 6 2 2 2" xfId="35007" xr:uid="{00000000-0005-0000-0000-000074360000}"/>
    <cellStyle name="Normální 22 6 6 2 3" xfId="27107" xr:uid="{00000000-0005-0000-0000-000075360000}"/>
    <cellStyle name="Normální 22 6 6 3" xfId="12937" xr:uid="{00000000-0005-0000-0000-000076360000}"/>
    <cellStyle name="Normální 22 6 6 3 2" xfId="30101" xr:uid="{00000000-0005-0000-0000-000077360000}"/>
    <cellStyle name="Normální 22 6 6 4" xfId="15995" xr:uid="{00000000-0005-0000-0000-000078360000}"/>
    <cellStyle name="Normální 22 6 6 4 2" xfId="33093" xr:uid="{00000000-0005-0000-0000-000079360000}"/>
    <cellStyle name="Normální 22 6 6 5" xfId="24106" xr:uid="{00000000-0005-0000-0000-00007A360000}"/>
    <cellStyle name="Normální 22 6 7" xfId="7285" xr:uid="{00000000-0005-0000-0000-00007B360000}"/>
    <cellStyle name="Normální 22 6 7 2" xfId="10479" xr:uid="{00000000-0005-0000-0000-00007C360000}"/>
    <cellStyle name="Normální 22 6 7 2 2" xfId="17941" xr:uid="{00000000-0005-0000-0000-00007D360000}"/>
    <cellStyle name="Normální 22 6 7 2 2 2" xfId="35008" xr:uid="{00000000-0005-0000-0000-00007E360000}"/>
    <cellStyle name="Normální 22 6 7 2 3" xfId="27707" xr:uid="{00000000-0005-0000-0000-00007F360000}"/>
    <cellStyle name="Normální 22 6 7 3" xfId="13537" xr:uid="{00000000-0005-0000-0000-000080360000}"/>
    <cellStyle name="Normální 22 6 7 3 2" xfId="30701" xr:uid="{00000000-0005-0000-0000-000081360000}"/>
    <cellStyle name="Normální 22 6 7 4" xfId="16595" xr:uid="{00000000-0005-0000-0000-000082360000}"/>
    <cellStyle name="Normální 22 6 7 4 2" xfId="33693" xr:uid="{00000000-0005-0000-0000-000083360000}"/>
    <cellStyle name="Normální 22 6 7 5" xfId="24706" xr:uid="{00000000-0005-0000-0000-000084360000}"/>
    <cellStyle name="Normální 22 6 8" xfId="3293" xr:uid="{00000000-0005-0000-0000-000085360000}"/>
    <cellStyle name="Normální 22 6 8 2" xfId="17922" xr:uid="{00000000-0005-0000-0000-000086360000}"/>
    <cellStyle name="Normální 22 6 8 2 2" xfId="34989" xr:uid="{00000000-0005-0000-0000-000087360000}"/>
    <cellStyle name="Normální 22 6 8 3" xfId="21991" xr:uid="{00000000-0005-0000-0000-000088360000}"/>
    <cellStyle name="Normální 22 6 9" xfId="7941" xr:uid="{00000000-0005-0000-0000-000089360000}"/>
    <cellStyle name="Normální 22 6 9 2" xfId="25186" xr:uid="{00000000-0005-0000-0000-00008A360000}"/>
    <cellStyle name="Normální 22 7" xfId="1805" xr:uid="{00000000-0005-0000-0000-00008B360000}"/>
    <cellStyle name="Normální 22 7 10" xfId="10981" xr:uid="{00000000-0005-0000-0000-00008C360000}"/>
    <cellStyle name="Normální 22 7 10 2" xfId="28180" xr:uid="{00000000-0005-0000-0000-00008D360000}"/>
    <cellStyle name="Normální 22 7 11" xfId="14067" xr:uid="{00000000-0005-0000-0000-00008E360000}"/>
    <cellStyle name="Normální 22 7 11 2" xfId="31178" xr:uid="{00000000-0005-0000-0000-00008F360000}"/>
    <cellStyle name="Normální 22 7 12" xfId="20916" xr:uid="{00000000-0005-0000-0000-000090360000}"/>
    <cellStyle name="Normální 22 7 2" xfId="2362" xr:uid="{00000000-0005-0000-0000-000091360000}"/>
    <cellStyle name="Normální 22 7 2 10" xfId="14128" xr:uid="{00000000-0005-0000-0000-000092360000}"/>
    <cellStyle name="Normální 22 7 2 10 2" xfId="31238" xr:uid="{00000000-0005-0000-0000-000093360000}"/>
    <cellStyle name="Normální 22 7 2 11" xfId="21191" xr:uid="{00000000-0005-0000-0000-000094360000}"/>
    <cellStyle name="Normální 22 7 2 2" xfId="2929" xr:uid="{00000000-0005-0000-0000-000095360000}"/>
    <cellStyle name="Normální 22 7 2 2 10" xfId="21703" xr:uid="{00000000-0005-0000-0000-000096360000}"/>
    <cellStyle name="Normální 22 7 2 2 2" xfId="5566" xr:uid="{00000000-0005-0000-0000-000097360000}"/>
    <cellStyle name="Normální 22 7 2 2 2 2" xfId="8869" xr:uid="{00000000-0005-0000-0000-000098360000}"/>
    <cellStyle name="Normální 22 7 2 2 2 2 2" xfId="17945" xr:uid="{00000000-0005-0000-0000-000099360000}"/>
    <cellStyle name="Normální 22 7 2 2 2 2 2 2" xfId="35012" xr:uid="{00000000-0005-0000-0000-00009A360000}"/>
    <cellStyle name="Normální 22 7 2 2 2 2 3" xfId="26098" xr:uid="{00000000-0005-0000-0000-00009B360000}"/>
    <cellStyle name="Normální 22 7 2 2 2 3" xfId="11925" xr:uid="{00000000-0005-0000-0000-00009C360000}"/>
    <cellStyle name="Normální 22 7 2 2 2 3 2" xfId="29091" xr:uid="{00000000-0005-0000-0000-00009D360000}"/>
    <cellStyle name="Normální 22 7 2 2 2 4" xfId="14986" xr:uid="{00000000-0005-0000-0000-00009E360000}"/>
    <cellStyle name="Normální 22 7 2 2 2 4 2" xfId="32084" xr:uid="{00000000-0005-0000-0000-00009F360000}"/>
    <cellStyle name="Normální 22 7 2 2 2 5" xfId="23047" xr:uid="{00000000-0005-0000-0000-0000A0360000}"/>
    <cellStyle name="Normální 22 7 2 2 3" xfId="6049" xr:uid="{00000000-0005-0000-0000-0000A1360000}"/>
    <cellStyle name="Normální 22 7 2 2 3 2" xfId="9281" xr:uid="{00000000-0005-0000-0000-0000A2360000}"/>
    <cellStyle name="Normální 22 7 2 2 3 2 2" xfId="17946" xr:uid="{00000000-0005-0000-0000-0000A3360000}"/>
    <cellStyle name="Normální 22 7 2 2 3 2 2 2" xfId="35013" xr:uid="{00000000-0005-0000-0000-0000A4360000}"/>
    <cellStyle name="Normální 22 7 2 2 3 2 3" xfId="26510" xr:uid="{00000000-0005-0000-0000-0000A5360000}"/>
    <cellStyle name="Normální 22 7 2 2 3 3" xfId="12339" xr:uid="{00000000-0005-0000-0000-0000A6360000}"/>
    <cellStyle name="Normální 22 7 2 2 3 3 2" xfId="29503" xr:uid="{00000000-0005-0000-0000-0000A7360000}"/>
    <cellStyle name="Normální 22 7 2 2 3 4" xfId="15398" xr:uid="{00000000-0005-0000-0000-0000A8360000}"/>
    <cellStyle name="Normální 22 7 2 2 3 4 2" xfId="32496" xr:uid="{00000000-0005-0000-0000-0000A9360000}"/>
    <cellStyle name="Normální 22 7 2 2 3 5" xfId="23509" xr:uid="{00000000-0005-0000-0000-0000AA360000}"/>
    <cellStyle name="Normální 22 7 2 2 4" xfId="6677" xr:uid="{00000000-0005-0000-0000-0000AB360000}"/>
    <cellStyle name="Normální 22 7 2 2 4 2" xfId="9885" xr:uid="{00000000-0005-0000-0000-0000AC360000}"/>
    <cellStyle name="Normální 22 7 2 2 4 2 2" xfId="17947" xr:uid="{00000000-0005-0000-0000-0000AD360000}"/>
    <cellStyle name="Normální 22 7 2 2 4 2 2 2" xfId="35014" xr:uid="{00000000-0005-0000-0000-0000AE360000}"/>
    <cellStyle name="Normální 22 7 2 2 4 2 3" xfId="27113" xr:uid="{00000000-0005-0000-0000-0000AF360000}"/>
    <cellStyle name="Normální 22 7 2 2 4 3" xfId="12943" xr:uid="{00000000-0005-0000-0000-0000B0360000}"/>
    <cellStyle name="Normální 22 7 2 2 4 3 2" xfId="30107" xr:uid="{00000000-0005-0000-0000-0000B1360000}"/>
    <cellStyle name="Normální 22 7 2 2 4 4" xfId="16001" xr:uid="{00000000-0005-0000-0000-0000B2360000}"/>
    <cellStyle name="Normální 22 7 2 2 4 4 2" xfId="33099" xr:uid="{00000000-0005-0000-0000-0000B3360000}"/>
    <cellStyle name="Normální 22 7 2 2 4 5" xfId="24112" xr:uid="{00000000-0005-0000-0000-0000B4360000}"/>
    <cellStyle name="Normální 22 7 2 2 5" xfId="7291" xr:uid="{00000000-0005-0000-0000-0000B5360000}"/>
    <cellStyle name="Normální 22 7 2 2 5 2" xfId="10485" xr:uid="{00000000-0005-0000-0000-0000B6360000}"/>
    <cellStyle name="Normální 22 7 2 2 5 2 2" xfId="17948" xr:uid="{00000000-0005-0000-0000-0000B7360000}"/>
    <cellStyle name="Normální 22 7 2 2 5 2 2 2" xfId="35015" xr:uid="{00000000-0005-0000-0000-0000B8360000}"/>
    <cellStyle name="Normální 22 7 2 2 5 2 3" xfId="27713" xr:uid="{00000000-0005-0000-0000-0000B9360000}"/>
    <cellStyle name="Normální 22 7 2 2 5 3" xfId="13543" xr:uid="{00000000-0005-0000-0000-0000BA360000}"/>
    <cellStyle name="Normální 22 7 2 2 5 3 2" xfId="30707" xr:uid="{00000000-0005-0000-0000-0000BB360000}"/>
    <cellStyle name="Normální 22 7 2 2 5 4" xfId="16601" xr:uid="{00000000-0005-0000-0000-0000BC360000}"/>
    <cellStyle name="Normální 22 7 2 2 5 4 2" xfId="33699" xr:uid="{00000000-0005-0000-0000-0000BD360000}"/>
    <cellStyle name="Normální 22 7 2 2 5 5" xfId="24712" xr:uid="{00000000-0005-0000-0000-0000BE360000}"/>
    <cellStyle name="Normální 22 7 2 2 6" xfId="4205" xr:uid="{00000000-0005-0000-0000-0000BF360000}"/>
    <cellStyle name="Normální 22 7 2 2 6 2" xfId="17944" xr:uid="{00000000-0005-0000-0000-0000C0360000}"/>
    <cellStyle name="Normální 22 7 2 2 6 2 2" xfId="35011" xr:uid="{00000000-0005-0000-0000-0000C1360000}"/>
    <cellStyle name="Normální 22 7 2 2 6 3" xfId="22375" xr:uid="{00000000-0005-0000-0000-0000C2360000}"/>
    <cellStyle name="Normální 22 7 2 2 7" xfId="8233" xr:uid="{00000000-0005-0000-0000-0000C3360000}"/>
    <cellStyle name="Normální 22 7 2 2 7 2" xfId="25470" xr:uid="{00000000-0005-0000-0000-0000C4360000}"/>
    <cellStyle name="Normální 22 7 2 2 8" xfId="11284" xr:uid="{00000000-0005-0000-0000-0000C5360000}"/>
    <cellStyle name="Normální 22 7 2 2 8 2" xfId="28462" xr:uid="{00000000-0005-0000-0000-0000C6360000}"/>
    <cellStyle name="Normální 22 7 2 2 9" xfId="14354" xr:uid="{00000000-0005-0000-0000-0000C7360000}"/>
    <cellStyle name="Normální 22 7 2 2 9 2" xfId="31457" xr:uid="{00000000-0005-0000-0000-0000C8360000}"/>
    <cellStyle name="Normální 22 7 2 3" xfId="5333" xr:uid="{00000000-0005-0000-0000-0000C9360000}"/>
    <cellStyle name="Normální 22 7 2 3 2" xfId="8662" xr:uid="{00000000-0005-0000-0000-0000CA360000}"/>
    <cellStyle name="Normální 22 7 2 3 2 2" xfId="17949" xr:uid="{00000000-0005-0000-0000-0000CB360000}"/>
    <cellStyle name="Normální 22 7 2 3 2 2 2" xfId="35016" xr:uid="{00000000-0005-0000-0000-0000CC360000}"/>
    <cellStyle name="Normální 22 7 2 3 2 3" xfId="25891" xr:uid="{00000000-0005-0000-0000-0000CD360000}"/>
    <cellStyle name="Normální 22 7 2 3 3" xfId="11718" xr:uid="{00000000-0005-0000-0000-0000CE360000}"/>
    <cellStyle name="Normální 22 7 2 3 3 2" xfId="28884" xr:uid="{00000000-0005-0000-0000-0000CF360000}"/>
    <cellStyle name="Normální 22 7 2 3 4" xfId="14779" xr:uid="{00000000-0005-0000-0000-0000D0360000}"/>
    <cellStyle name="Normální 22 7 2 3 4 2" xfId="31877" xr:uid="{00000000-0005-0000-0000-0000D1360000}"/>
    <cellStyle name="Normální 22 7 2 3 5" xfId="22837" xr:uid="{00000000-0005-0000-0000-0000D2360000}"/>
    <cellStyle name="Normální 22 7 2 4" xfId="6048" xr:uid="{00000000-0005-0000-0000-0000D3360000}"/>
    <cellStyle name="Normální 22 7 2 4 2" xfId="9280" xr:uid="{00000000-0005-0000-0000-0000D4360000}"/>
    <cellStyle name="Normální 22 7 2 4 2 2" xfId="17950" xr:uid="{00000000-0005-0000-0000-0000D5360000}"/>
    <cellStyle name="Normální 22 7 2 4 2 2 2" xfId="35017" xr:uid="{00000000-0005-0000-0000-0000D6360000}"/>
    <cellStyle name="Normální 22 7 2 4 2 3" xfId="26509" xr:uid="{00000000-0005-0000-0000-0000D7360000}"/>
    <cellStyle name="Normální 22 7 2 4 3" xfId="12338" xr:uid="{00000000-0005-0000-0000-0000D8360000}"/>
    <cellStyle name="Normální 22 7 2 4 3 2" xfId="29502" xr:uid="{00000000-0005-0000-0000-0000D9360000}"/>
    <cellStyle name="Normální 22 7 2 4 4" xfId="15397" xr:uid="{00000000-0005-0000-0000-0000DA360000}"/>
    <cellStyle name="Normální 22 7 2 4 4 2" xfId="32495" xr:uid="{00000000-0005-0000-0000-0000DB360000}"/>
    <cellStyle name="Normální 22 7 2 4 5" xfId="23508" xr:uid="{00000000-0005-0000-0000-0000DC360000}"/>
    <cellStyle name="Normální 22 7 2 5" xfId="6676" xr:uid="{00000000-0005-0000-0000-0000DD360000}"/>
    <cellStyle name="Normální 22 7 2 5 2" xfId="9884" xr:uid="{00000000-0005-0000-0000-0000DE360000}"/>
    <cellStyle name="Normální 22 7 2 5 2 2" xfId="17951" xr:uid="{00000000-0005-0000-0000-0000DF360000}"/>
    <cellStyle name="Normální 22 7 2 5 2 2 2" xfId="35018" xr:uid="{00000000-0005-0000-0000-0000E0360000}"/>
    <cellStyle name="Normální 22 7 2 5 2 3" xfId="27112" xr:uid="{00000000-0005-0000-0000-0000E1360000}"/>
    <cellStyle name="Normální 22 7 2 5 3" xfId="12942" xr:uid="{00000000-0005-0000-0000-0000E2360000}"/>
    <cellStyle name="Normální 22 7 2 5 3 2" xfId="30106" xr:uid="{00000000-0005-0000-0000-0000E3360000}"/>
    <cellStyle name="Normální 22 7 2 5 4" xfId="16000" xr:uid="{00000000-0005-0000-0000-0000E4360000}"/>
    <cellStyle name="Normální 22 7 2 5 4 2" xfId="33098" xr:uid="{00000000-0005-0000-0000-0000E5360000}"/>
    <cellStyle name="Normální 22 7 2 5 5" xfId="24111" xr:uid="{00000000-0005-0000-0000-0000E6360000}"/>
    <cellStyle name="Normální 22 7 2 6" xfId="7290" xr:uid="{00000000-0005-0000-0000-0000E7360000}"/>
    <cellStyle name="Normální 22 7 2 6 2" xfId="10484" xr:uid="{00000000-0005-0000-0000-0000E8360000}"/>
    <cellStyle name="Normální 22 7 2 6 2 2" xfId="17952" xr:uid="{00000000-0005-0000-0000-0000E9360000}"/>
    <cellStyle name="Normální 22 7 2 6 2 2 2" xfId="35019" xr:uid="{00000000-0005-0000-0000-0000EA360000}"/>
    <cellStyle name="Normální 22 7 2 6 2 3" xfId="27712" xr:uid="{00000000-0005-0000-0000-0000EB360000}"/>
    <cellStyle name="Normální 22 7 2 6 3" xfId="13542" xr:uid="{00000000-0005-0000-0000-0000EC360000}"/>
    <cellStyle name="Normální 22 7 2 6 3 2" xfId="30706" xr:uid="{00000000-0005-0000-0000-0000ED360000}"/>
    <cellStyle name="Normální 22 7 2 6 4" xfId="16600" xr:uid="{00000000-0005-0000-0000-0000EE360000}"/>
    <cellStyle name="Normální 22 7 2 6 4 2" xfId="33698" xr:uid="{00000000-0005-0000-0000-0000EF360000}"/>
    <cellStyle name="Normální 22 7 2 6 5" xfId="24711" xr:uid="{00000000-0005-0000-0000-0000F0360000}"/>
    <cellStyle name="Normální 22 7 2 7" xfId="3609" xr:uid="{00000000-0005-0000-0000-0000F1360000}"/>
    <cellStyle name="Normální 22 7 2 7 2" xfId="17943" xr:uid="{00000000-0005-0000-0000-0000F2360000}"/>
    <cellStyle name="Normální 22 7 2 7 2 2" xfId="35010" xr:uid="{00000000-0005-0000-0000-0000F3360000}"/>
    <cellStyle name="Normální 22 7 2 7 3" xfId="22129" xr:uid="{00000000-0005-0000-0000-0000F4360000}"/>
    <cellStyle name="Normální 22 7 2 8" xfId="8002" xr:uid="{00000000-0005-0000-0000-0000F5360000}"/>
    <cellStyle name="Normální 22 7 2 8 2" xfId="25247" xr:uid="{00000000-0005-0000-0000-0000F6360000}"/>
    <cellStyle name="Normální 22 7 2 9" xfId="11044" xr:uid="{00000000-0005-0000-0000-0000F7360000}"/>
    <cellStyle name="Normální 22 7 2 9 2" xfId="28240" xr:uid="{00000000-0005-0000-0000-0000F8360000}"/>
    <cellStyle name="Normální 22 7 3" xfId="2666" xr:uid="{00000000-0005-0000-0000-0000F9360000}"/>
    <cellStyle name="Normální 22 7 3 10" xfId="21447" xr:uid="{00000000-0005-0000-0000-0000FA360000}"/>
    <cellStyle name="Normální 22 7 3 2" xfId="5565" xr:uid="{00000000-0005-0000-0000-0000FB360000}"/>
    <cellStyle name="Normální 22 7 3 2 2" xfId="8868" xr:uid="{00000000-0005-0000-0000-0000FC360000}"/>
    <cellStyle name="Normální 22 7 3 2 2 2" xfId="17954" xr:uid="{00000000-0005-0000-0000-0000FD360000}"/>
    <cellStyle name="Normální 22 7 3 2 2 2 2" xfId="35021" xr:uid="{00000000-0005-0000-0000-0000FE360000}"/>
    <cellStyle name="Normální 22 7 3 2 2 3" xfId="26097" xr:uid="{00000000-0005-0000-0000-0000FF360000}"/>
    <cellStyle name="Normální 22 7 3 2 3" xfId="11924" xr:uid="{00000000-0005-0000-0000-000000370000}"/>
    <cellStyle name="Normální 22 7 3 2 3 2" xfId="29090" xr:uid="{00000000-0005-0000-0000-000001370000}"/>
    <cellStyle name="Normální 22 7 3 2 4" xfId="14985" xr:uid="{00000000-0005-0000-0000-000002370000}"/>
    <cellStyle name="Normální 22 7 3 2 4 2" xfId="32083" xr:uid="{00000000-0005-0000-0000-000003370000}"/>
    <cellStyle name="Normální 22 7 3 2 5" xfId="23046" xr:uid="{00000000-0005-0000-0000-000004370000}"/>
    <cellStyle name="Normální 22 7 3 3" xfId="6050" xr:uid="{00000000-0005-0000-0000-000005370000}"/>
    <cellStyle name="Normální 22 7 3 3 2" xfId="9282" xr:uid="{00000000-0005-0000-0000-000006370000}"/>
    <cellStyle name="Normální 22 7 3 3 2 2" xfId="17955" xr:uid="{00000000-0005-0000-0000-000007370000}"/>
    <cellStyle name="Normální 22 7 3 3 2 2 2" xfId="35022" xr:uid="{00000000-0005-0000-0000-000008370000}"/>
    <cellStyle name="Normální 22 7 3 3 2 3" xfId="26511" xr:uid="{00000000-0005-0000-0000-000009370000}"/>
    <cellStyle name="Normální 22 7 3 3 3" xfId="12340" xr:uid="{00000000-0005-0000-0000-00000A370000}"/>
    <cellStyle name="Normální 22 7 3 3 3 2" xfId="29504" xr:uid="{00000000-0005-0000-0000-00000B370000}"/>
    <cellStyle name="Normální 22 7 3 3 4" xfId="15399" xr:uid="{00000000-0005-0000-0000-00000C370000}"/>
    <cellStyle name="Normální 22 7 3 3 4 2" xfId="32497" xr:uid="{00000000-0005-0000-0000-00000D370000}"/>
    <cellStyle name="Normální 22 7 3 3 5" xfId="23510" xr:uid="{00000000-0005-0000-0000-00000E370000}"/>
    <cellStyle name="Normální 22 7 3 4" xfId="6678" xr:uid="{00000000-0005-0000-0000-00000F370000}"/>
    <cellStyle name="Normální 22 7 3 4 2" xfId="9886" xr:uid="{00000000-0005-0000-0000-000010370000}"/>
    <cellStyle name="Normální 22 7 3 4 2 2" xfId="17956" xr:uid="{00000000-0005-0000-0000-000011370000}"/>
    <cellStyle name="Normální 22 7 3 4 2 2 2" xfId="35023" xr:uid="{00000000-0005-0000-0000-000012370000}"/>
    <cellStyle name="Normální 22 7 3 4 2 3" xfId="27114" xr:uid="{00000000-0005-0000-0000-000013370000}"/>
    <cellStyle name="Normální 22 7 3 4 3" xfId="12944" xr:uid="{00000000-0005-0000-0000-000014370000}"/>
    <cellStyle name="Normální 22 7 3 4 3 2" xfId="30108" xr:uid="{00000000-0005-0000-0000-000015370000}"/>
    <cellStyle name="Normální 22 7 3 4 4" xfId="16002" xr:uid="{00000000-0005-0000-0000-000016370000}"/>
    <cellStyle name="Normální 22 7 3 4 4 2" xfId="33100" xr:uid="{00000000-0005-0000-0000-000017370000}"/>
    <cellStyle name="Normální 22 7 3 4 5" xfId="24113" xr:uid="{00000000-0005-0000-0000-000018370000}"/>
    <cellStyle name="Normální 22 7 3 5" xfId="7292" xr:uid="{00000000-0005-0000-0000-000019370000}"/>
    <cellStyle name="Normální 22 7 3 5 2" xfId="10486" xr:uid="{00000000-0005-0000-0000-00001A370000}"/>
    <cellStyle name="Normální 22 7 3 5 2 2" xfId="17957" xr:uid="{00000000-0005-0000-0000-00001B370000}"/>
    <cellStyle name="Normální 22 7 3 5 2 2 2" xfId="35024" xr:uid="{00000000-0005-0000-0000-00001C370000}"/>
    <cellStyle name="Normální 22 7 3 5 2 3" xfId="27714" xr:uid="{00000000-0005-0000-0000-00001D370000}"/>
    <cellStyle name="Normální 22 7 3 5 3" xfId="13544" xr:uid="{00000000-0005-0000-0000-00001E370000}"/>
    <cellStyle name="Normální 22 7 3 5 3 2" xfId="30708" xr:uid="{00000000-0005-0000-0000-00001F370000}"/>
    <cellStyle name="Normální 22 7 3 5 4" xfId="16602" xr:uid="{00000000-0005-0000-0000-000020370000}"/>
    <cellStyle name="Normální 22 7 3 5 4 2" xfId="33700" xr:uid="{00000000-0005-0000-0000-000021370000}"/>
    <cellStyle name="Normální 22 7 3 5 5" xfId="24713" xr:uid="{00000000-0005-0000-0000-000022370000}"/>
    <cellStyle name="Normální 22 7 3 6" xfId="4204" xr:uid="{00000000-0005-0000-0000-000023370000}"/>
    <cellStyle name="Normální 22 7 3 6 2" xfId="17953" xr:uid="{00000000-0005-0000-0000-000024370000}"/>
    <cellStyle name="Normální 22 7 3 6 2 2" xfId="35020" xr:uid="{00000000-0005-0000-0000-000025370000}"/>
    <cellStyle name="Normální 22 7 3 6 3" xfId="22374" xr:uid="{00000000-0005-0000-0000-000026370000}"/>
    <cellStyle name="Normální 22 7 3 7" xfId="8232" xr:uid="{00000000-0005-0000-0000-000027370000}"/>
    <cellStyle name="Normální 22 7 3 7 2" xfId="25469" xr:uid="{00000000-0005-0000-0000-000028370000}"/>
    <cellStyle name="Normální 22 7 3 8" xfId="11283" xr:uid="{00000000-0005-0000-0000-000029370000}"/>
    <cellStyle name="Normální 22 7 3 8 2" xfId="28461" xr:uid="{00000000-0005-0000-0000-00002A370000}"/>
    <cellStyle name="Normální 22 7 3 9" xfId="14353" xr:uid="{00000000-0005-0000-0000-00002B370000}"/>
    <cellStyle name="Normální 22 7 3 9 2" xfId="31456" xr:uid="{00000000-0005-0000-0000-00002C370000}"/>
    <cellStyle name="Normální 22 7 4" xfId="5139" xr:uid="{00000000-0005-0000-0000-00002D370000}"/>
    <cellStyle name="Normální 22 7 4 2" xfId="8536" xr:uid="{00000000-0005-0000-0000-00002E370000}"/>
    <cellStyle name="Normální 22 7 4 2 2" xfId="17958" xr:uid="{00000000-0005-0000-0000-00002F370000}"/>
    <cellStyle name="Normální 22 7 4 2 2 2" xfId="35025" xr:uid="{00000000-0005-0000-0000-000030370000}"/>
    <cellStyle name="Normální 22 7 4 2 3" xfId="25765" xr:uid="{00000000-0005-0000-0000-000031370000}"/>
    <cellStyle name="Normální 22 7 4 3" xfId="11592" xr:uid="{00000000-0005-0000-0000-000032370000}"/>
    <cellStyle name="Normální 22 7 4 3 2" xfId="28758" xr:uid="{00000000-0005-0000-0000-000033370000}"/>
    <cellStyle name="Normální 22 7 4 4" xfId="14653" xr:uid="{00000000-0005-0000-0000-000034370000}"/>
    <cellStyle name="Normální 22 7 4 4 2" xfId="31751" xr:uid="{00000000-0005-0000-0000-000035370000}"/>
    <cellStyle name="Normální 22 7 4 5" xfId="22700" xr:uid="{00000000-0005-0000-0000-000036370000}"/>
    <cellStyle name="Normální 22 7 5" xfId="6047" xr:uid="{00000000-0005-0000-0000-000037370000}"/>
    <cellStyle name="Normální 22 7 5 2" xfId="9279" xr:uid="{00000000-0005-0000-0000-000038370000}"/>
    <cellStyle name="Normální 22 7 5 2 2" xfId="17959" xr:uid="{00000000-0005-0000-0000-000039370000}"/>
    <cellStyle name="Normální 22 7 5 2 2 2" xfId="35026" xr:uid="{00000000-0005-0000-0000-00003A370000}"/>
    <cellStyle name="Normální 22 7 5 2 3" xfId="26508" xr:uid="{00000000-0005-0000-0000-00003B370000}"/>
    <cellStyle name="Normální 22 7 5 3" xfId="12337" xr:uid="{00000000-0005-0000-0000-00003C370000}"/>
    <cellStyle name="Normální 22 7 5 3 2" xfId="29501" xr:uid="{00000000-0005-0000-0000-00003D370000}"/>
    <cellStyle name="Normální 22 7 5 4" xfId="15396" xr:uid="{00000000-0005-0000-0000-00003E370000}"/>
    <cellStyle name="Normální 22 7 5 4 2" xfId="32494" xr:uid="{00000000-0005-0000-0000-00003F370000}"/>
    <cellStyle name="Normální 22 7 5 5" xfId="23507" xr:uid="{00000000-0005-0000-0000-000040370000}"/>
    <cellStyle name="Normální 22 7 6" xfId="6675" xr:uid="{00000000-0005-0000-0000-000041370000}"/>
    <cellStyle name="Normální 22 7 6 2" xfId="9883" xr:uid="{00000000-0005-0000-0000-000042370000}"/>
    <cellStyle name="Normální 22 7 6 2 2" xfId="17960" xr:uid="{00000000-0005-0000-0000-000043370000}"/>
    <cellStyle name="Normální 22 7 6 2 2 2" xfId="35027" xr:uid="{00000000-0005-0000-0000-000044370000}"/>
    <cellStyle name="Normální 22 7 6 2 3" xfId="27111" xr:uid="{00000000-0005-0000-0000-000045370000}"/>
    <cellStyle name="Normální 22 7 6 3" xfId="12941" xr:uid="{00000000-0005-0000-0000-000046370000}"/>
    <cellStyle name="Normální 22 7 6 3 2" xfId="30105" xr:uid="{00000000-0005-0000-0000-000047370000}"/>
    <cellStyle name="Normální 22 7 6 4" xfId="15999" xr:uid="{00000000-0005-0000-0000-000048370000}"/>
    <cellStyle name="Normální 22 7 6 4 2" xfId="33097" xr:uid="{00000000-0005-0000-0000-000049370000}"/>
    <cellStyle name="Normální 22 7 6 5" xfId="24110" xr:uid="{00000000-0005-0000-0000-00004A370000}"/>
    <cellStyle name="Normální 22 7 7" xfId="7289" xr:uid="{00000000-0005-0000-0000-00004B370000}"/>
    <cellStyle name="Normální 22 7 7 2" xfId="10483" xr:uid="{00000000-0005-0000-0000-00004C370000}"/>
    <cellStyle name="Normální 22 7 7 2 2" xfId="17961" xr:uid="{00000000-0005-0000-0000-00004D370000}"/>
    <cellStyle name="Normální 22 7 7 2 2 2" xfId="35028" xr:uid="{00000000-0005-0000-0000-00004E370000}"/>
    <cellStyle name="Normální 22 7 7 2 3" xfId="27711" xr:uid="{00000000-0005-0000-0000-00004F370000}"/>
    <cellStyle name="Normální 22 7 7 3" xfId="13541" xr:uid="{00000000-0005-0000-0000-000050370000}"/>
    <cellStyle name="Normální 22 7 7 3 2" xfId="30705" xr:uid="{00000000-0005-0000-0000-000051370000}"/>
    <cellStyle name="Normální 22 7 7 4" xfId="16599" xr:uid="{00000000-0005-0000-0000-000052370000}"/>
    <cellStyle name="Normální 22 7 7 4 2" xfId="33697" xr:uid="{00000000-0005-0000-0000-000053370000}"/>
    <cellStyle name="Normální 22 7 7 5" xfId="24710" xr:uid="{00000000-0005-0000-0000-000054370000}"/>
    <cellStyle name="Normální 22 7 8" xfId="3294" xr:uid="{00000000-0005-0000-0000-000055370000}"/>
    <cellStyle name="Normální 22 7 8 2" xfId="17942" xr:uid="{00000000-0005-0000-0000-000056370000}"/>
    <cellStyle name="Normální 22 7 8 2 2" xfId="35009" xr:uid="{00000000-0005-0000-0000-000057370000}"/>
    <cellStyle name="Normální 22 7 8 3" xfId="21992" xr:uid="{00000000-0005-0000-0000-000058370000}"/>
    <cellStyle name="Normální 22 7 9" xfId="7942" xr:uid="{00000000-0005-0000-0000-000059370000}"/>
    <cellStyle name="Normální 22 7 9 2" xfId="25187" xr:uid="{00000000-0005-0000-0000-00005A370000}"/>
    <cellStyle name="Normální 22 8" xfId="1868" xr:uid="{00000000-0005-0000-0000-00005B370000}"/>
    <cellStyle name="Normální 22 8 10" xfId="10982" xr:uid="{00000000-0005-0000-0000-00005C370000}"/>
    <cellStyle name="Normální 22 8 10 2" xfId="28181" xr:uid="{00000000-0005-0000-0000-00005D370000}"/>
    <cellStyle name="Normální 22 8 11" xfId="14068" xr:uid="{00000000-0005-0000-0000-00005E370000}"/>
    <cellStyle name="Normální 22 8 11 2" xfId="31179" xr:uid="{00000000-0005-0000-0000-00005F370000}"/>
    <cellStyle name="Normální 22 8 12" xfId="20952" xr:uid="{00000000-0005-0000-0000-000060370000}"/>
    <cellStyle name="Normální 22 8 2" xfId="2380" xr:uid="{00000000-0005-0000-0000-000061370000}"/>
    <cellStyle name="Normální 22 8 2 10" xfId="14129" xr:uid="{00000000-0005-0000-0000-000062370000}"/>
    <cellStyle name="Normální 22 8 2 10 2" xfId="31239" xr:uid="{00000000-0005-0000-0000-000063370000}"/>
    <cellStyle name="Normální 22 8 2 11" xfId="21209" xr:uid="{00000000-0005-0000-0000-000064370000}"/>
    <cellStyle name="Normální 22 8 2 2" xfId="2946" xr:uid="{00000000-0005-0000-0000-000065370000}"/>
    <cellStyle name="Normální 22 8 2 2 10" xfId="21721" xr:uid="{00000000-0005-0000-0000-000066370000}"/>
    <cellStyle name="Normální 22 8 2 2 2" xfId="5568" xr:uid="{00000000-0005-0000-0000-000067370000}"/>
    <cellStyle name="Normální 22 8 2 2 2 2" xfId="8871" xr:uid="{00000000-0005-0000-0000-000068370000}"/>
    <cellStyle name="Normální 22 8 2 2 2 2 2" xfId="17965" xr:uid="{00000000-0005-0000-0000-000069370000}"/>
    <cellStyle name="Normální 22 8 2 2 2 2 2 2" xfId="35032" xr:uid="{00000000-0005-0000-0000-00006A370000}"/>
    <cellStyle name="Normální 22 8 2 2 2 2 3" xfId="26100" xr:uid="{00000000-0005-0000-0000-00006B370000}"/>
    <cellStyle name="Normální 22 8 2 2 2 3" xfId="11927" xr:uid="{00000000-0005-0000-0000-00006C370000}"/>
    <cellStyle name="Normální 22 8 2 2 2 3 2" xfId="29093" xr:uid="{00000000-0005-0000-0000-00006D370000}"/>
    <cellStyle name="Normální 22 8 2 2 2 4" xfId="14988" xr:uid="{00000000-0005-0000-0000-00006E370000}"/>
    <cellStyle name="Normální 22 8 2 2 2 4 2" xfId="32086" xr:uid="{00000000-0005-0000-0000-00006F370000}"/>
    <cellStyle name="Normální 22 8 2 2 2 5" xfId="23049" xr:uid="{00000000-0005-0000-0000-000070370000}"/>
    <cellStyle name="Normální 22 8 2 2 3" xfId="6053" xr:uid="{00000000-0005-0000-0000-000071370000}"/>
    <cellStyle name="Normální 22 8 2 2 3 2" xfId="9285" xr:uid="{00000000-0005-0000-0000-000072370000}"/>
    <cellStyle name="Normální 22 8 2 2 3 2 2" xfId="17966" xr:uid="{00000000-0005-0000-0000-000073370000}"/>
    <cellStyle name="Normální 22 8 2 2 3 2 2 2" xfId="35033" xr:uid="{00000000-0005-0000-0000-000074370000}"/>
    <cellStyle name="Normální 22 8 2 2 3 2 3" xfId="26514" xr:uid="{00000000-0005-0000-0000-000075370000}"/>
    <cellStyle name="Normální 22 8 2 2 3 3" xfId="12343" xr:uid="{00000000-0005-0000-0000-000076370000}"/>
    <cellStyle name="Normální 22 8 2 2 3 3 2" xfId="29507" xr:uid="{00000000-0005-0000-0000-000077370000}"/>
    <cellStyle name="Normální 22 8 2 2 3 4" xfId="15402" xr:uid="{00000000-0005-0000-0000-000078370000}"/>
    <cellStyle name="Normální 22 8 2 2 3 4 2" xfId="32500" xr:uid="{00000000-0005-0000-0000-000079370000}"/>
    <cellStyle name="Normální 22 8 2 2 3 5" xfId="23513" xr:uid="{00000000-0005-0000-0000-00007A370000}"/>
    <cellStyle name="Normální 22 8 2 2 4" xfId="6681" xr:uid="{00000000-0005-0000-0000-00007B370000}"/>
    <cellStyle name="Normální 22 8 2 2 4 2" xfId="9889" xr:uid="{00000000-0005-0000-0000-00007C370000}"/>
    <cellStyle name="Normální 22 8 2 2 4 2 2" xfId="17967" xr:uid="{00000000-0005-0000-0000-00007D370000}"/>
    <cellStyle name="Normální 22 8 2 2 4 2 2 2" xfId="35034" xr:uid="{00000000-0005-0000-0000-00007E370000}"/>
    <cellStyle name="Normální 22 8 2 2 4 2 3" xfId="27117" xr:uid="{00000000-0005-0000-0000-00007F370000}"/>
    <cellStyle name="Normální 22 8 2 2 4 3" xfId="12947" xr:uid="{00000000-0005-0000-0000-000080370000}"/>
    <cellStyle name="Normální 22 8 2 2 4 3 2" xfId="30111" xr:uid="{00000000-0005-0000-0000-000081370000}"/>
    <cellStyle name="Normální 22 8 2 2 4 4" xfId="16005" xr:uid="{00000000-0005-0000-0000-000082370000}"/>
    <cellStyle name="Normální 22 8 2 2 4 4 2" xfId="33103" xr:uid="{00000000-0005-0000-0000-000083370000}"/>
    <cellStyle name="Normální 22 8 2 2 4 5" xfId="24116" xr:uid="{00000000-0005-0000-0000-000084370000}"/>
    <cellStyle name="Normální 22 8 2 2 5" xfId="7295" xr:uid="{00000000-0005-0000-0000-000085370000}"/>
    <cellStyle name="Normální 22 8 2 2 5 2" xfId="10489" xr:uid="{00000000-0005-0000-0000-000086370000}"/>
    <cellStyle name="Normální 22 8 2 2 5 2 2" xfId="17968" xr:uid="{00000000-0005-0000-0000-000087370000}"/>
    <cellStyle name="Normální 22 8 2 2 5 2 2 2" xfId="35035" xr:uid="{00000000-0005-0000-0000-000088370000}"/>
    <cellStyle name="Normální 22 8 2 2 5 2 3" xfId="27717" xr:uid="{00000000-0005-0000-0000-000089370000}"/>
    <cellStyle name="Normální 22 8 2 2 5 3" xfId="13547" xr:uid="{00000000-0005-0000-0000-00008A370000}"/>
    <cellStyle name="Normální 22 8 2 2 5 3 2" xfId="30711" xr:uid="{00000000-0005-0000-0000-00008B370000}"/>
    <cellStyle name="Normální 22 8 2 2 5 4" xfId="16605" xr:uid="{00000000-0005-0000-0000-00008C370000}"/>
    <cellStyle name="Normální 22 8 2 2 5 4 2" xfId="33703" xr:uid="{00000000-0005-0000-0000-00008D370000}"/>
    <cellStyle name="Normální 22 8 2 2 5 5" xfId="24716" xr:uid="{00000000-0005-0000-0000-00008E370000}"/>
    <cellStyle name="Normální 22 8 2 2 6" xfId="4207" xr:uid="{00000000-0005-0000-0000-00008F370000}"/>
    <cellStyle name="Normální 22 8 2 2 6 2" xfId="17964" xr:uid="{00000000-0005-0000-0000-000090370000}"/>
    <cellStyle name="Normální 22 8 2 2 6 2 2" xfId="35031" xr:uid="{00000000-0005-0000-0000-000091370000}"/>
    <cellStyle name="Normální 22 8 2 2 6 3" xfId="22377" xr:uid="{00000000-0005-0000-0000-000092370000}"/>
    <cellStyle name="Normální 22 8 2 2 7" xfId="8235" xr:uid="{00000000-0005-0000-0000-000093370000}"/>
    <cellStyle name="Normální 22 8 2 2 7 2" xfId="25472" xr:uid="{00000000-0005-0000-0000-000094370000}"/>
    <cellStyle name="Normální 22 8 2 2 8" xfId="11286" xr:uid="{00000000-0005-0000-0000-000095370000}"/>
    <cellStyle name="Normální 22 8 2 2 8 2" xfId="28464" xr:uid="{00000000-0005-0000-0000-000096370000}"/>
    <cellStyle name="Normální 22 8 2 2 9" xfId="14356" xr:uid="{00000000-0005-0000-0000-000097370000}"/>
    <cellStyle name="Normální 22 8 2 2 9 2" xfId="31459" xr:uid="{00000000-0005-0000-0000-000098370000}"/>
    <cellStyle name="Normální 22 8 2 3" xfId="5334" xr:uid="{00000000-0005-0000-0000-000099370000}"/>
    <cellStyle name="Normální 22 8 2 3 2" xfId="8663" xr:uid="{00000000-0005-0000-0000-00009A370000}"/>
    <cellStyle name="Normální 22 8 2 3 2 2" xfId="17969" xr:uid="{00000000-0005-0000-0000-00009B370000}"/>
    <cellStyle name="Normální 22 8 2 3 2 2 2" xfId="35036" xr:uid="{00000000-0005-0000-0000-00009C370000}"/>
    <cellStyle name="Normální 22 8 2 3 2 3" xfId="25892" xr:uid="{00000000-0005-0000-0000-00009D370000}"/>
    <cellStyle name="Normální 22 8 2 3 3" xfId="11719" xr:uid="{00000000-0005-0000-0000-00009E370000}"/>
    <cellStyle name="Normální 22 8 2 3 3 2" xfId="28885" xr:uid="{00000000-0005-0000-0000-00009F370000}"/>
    <cellStyle name="Normální 22 8 2 3 4" xfId="14780" xr:uid="{00000000-0005-0000-0000-0000A0370000}"/>
    <cellStyle name="Normální 22 8 2 3 4 2" xfId="31878" xr:uid="{00000000-0005-0000-0000-0000A1370000}"/>
    <cellStyle name="Normální 22 8 2 3 5" xfId="22838" xr:uid="{00000000-0005-0000-0000-0000A2370000}"/>
    <cellStyle name="Normální 22 8 2 4" xfId="6052" xr:uid="{00000000-0005-0000-0000-0000A3370000}"/>
    <cellStyle name="Normální 22 8 2 4 2" xfId="9284" xr:uid="{00000000-0005-0000-0000-0000A4370000}"/>
    <cellStyle name="Normální 22 8 2 4 2 2" xfId="17970" xr:uid="{00000000-0005-0000-0000-0000A5370000}"/>
    <cellStyle name="Normální 22 8 2 4 2 2 2" xfId="35037" xr:uid="{00000000-0005-0000-0000-0000A6370000}"/>
    <cellStyle name="Normální 22 8 2 4 2 3" xfId="26513" xr:uid="{00000000-0005-0000-0000-0000A7370000}"/>
    <cellStyle name="Normální 22 8 2 4 3" xfId="12342" xr:uid="{00000000-0005-0000-0000-0000A8370000}"/>
    <cellStyle name="Normální 22 8 2 4 3 2" xfId="29506" xr:uid="{00000000-0005-0000-0000-0000A9370000}"/>
    <cellStyle name="Normální 22 8 2 4 4" xfId="15401" xr:uid="{00000000-0005-0000-0000-0000AA370000}"/>
    <cellStyle name="Normální 22 8 2 4 4 2" xfId="32499" xr:uid="{00000000-0005-0000-0000-0000AB370000}"/>
    <cellStyle name="Normální 22 8 2 4 5" xfId="23512" xr:uid="{00000000-0005-0000-0000-0000AC370000}"/>
    <cellStyle name="Normální 22 8 2 5" xfId="6680" xr:uid="{00000000-0005-0000-0000-0000AD370000}"/>
    <cellStyle name="Normální 22 8 2 5 2" xfId="9888" xr:uid="{00000000-0005-0000-0000-0000AE370000}"/>
    <cellStyle name="Normální 22 8 2 5 2 2" xfId="17971" xr:uid="{00000000-0005-0000-0000-0000AF370000}"/>
    <cellStyle name="Normální 22 8 2 5 2 2 2" xfId="35038" xr:uid="{00000000-0005-0000-0000-0000B0370000}"/>
    <cellStyle name="Normální 22 8 2 5 2 3" xfId="27116" xr:uid="{00000000-0005-0000-0000-0000B1370000}"/>
    <cellStyle name="Normální 22 8 2 5 3" xfId="12946" xr:uid="{00000000-0005-0000-0000-0000B2370000}"/>
    <cellStyle name="Normální 22 8 2 5 3 2" xfId="30110" xr:uid="{00000000-0005-0000-0000-0000B3370000}"/>
    <cellStyle name="Normální 22 8 2 5 4" xfId="16004" xr:uid="{00000000-0005-0000-0000-0000B4370000}"/>
    <cellStyle name="Normální 22 8 2 5 4 2" xfId="33102" xr:uid="{00000000-0005-0000-0000-0000B5370000}"/>
    <cellStyle name="Normální 22 8 2 5 5" xfId="24115" xr:uid="{00000000-0005-0000-0000-0000B6370000}"/>
    <cellStyle name="Normální 22 8 2 6" xfId="7294" xr:uid="{00000000-0005-0000-0000-0000B7370000}"/>
    <cellStyle name="Normální 22 8 2 6 2" xfId="10488" xr:uid="{00000000-0005-0000-0000-0000B8370000}"/>
    <cellStyle name="Normální 22 8 2 6 2 2" xfId="17972" xr:uid="{00000000-0005-0000-0000-0000B9370000}"/>
    <cellStyle name="Normální 22 8 2 6 2 2 2" xfId="35039" xr:uid="{00000000-0005-0000-0000-0000BA370000}"/>
    <cellStyle name="Normální 22 8 2 6 2 3" xfId="27716" xr:uid="{00000000-0005-0000-0000-0000BB370000}"/>
    <cellStyle name="Normální 22 8 2 6 3" xfId="13546" xr:uid="{00000000-0005-0000-0000-0000BC370000}"/>
    <cellStyle name="Normální 22 8 2 6 3 2" xfId="30710" xr:uid="{00000000-0005-0000-0000-0000BD370000}"/>
    <cellStyle name="Normální 22 8 2 6 4" xfId="16604" xr:uid="{00000000-0005-0000-0000-0000BE370000}"/>
    <cellStyle name="Normální 22 8 2 6 4 2" xfId="33702" xr:uid="{00000000-0005-0000-0000-0000BF370000}"/>
    <cellStyle name="Normální 22 8 2 6 5" xfId="24715" xr:uid="{00000000-0005-0000-0000-0000C0370000}"/>
    <cellStyle name="Normální 22 8 2 7" xfId="3610" xr:uid="{00000000-0005-0000-0000-0000C1370000}"/>
    <cellStyle name="Normální 22 8 2 7 2" xfId="17963" xr:uid="{00000000-0005-0000-0000-0000C2370000}"/>
    <cellStyle name="Normální 22 8 2 7 2 2" xfId="35030" xr:uid="{00000000-0005-0000-0000-0000C3370000}"/>
    <cellStyle name="Normální 22 8 2 7 3" xfId="22130" xr:uid="{00000000-0005-0000-0000-0000C4370000}"/>
    <cellStyle name="Normální 22 8 2 8" xfId="8003" xr:uid="{00000000-0005-0000-0000-0000C5370000}"/>
    <cellStyle name="Normální 22 8 2 8 2" xfId="25248" xr:uid="{00000000-0005-0000-0000-0000C6370000}"/>
    <cellStyle name="Normální 22 8 2 9" xfId="11045" xr:uid="{00000000-0005-0000-0000-0000C7370000}"/>
    <cellStyle name="Normální 22 8 2 9 2" xfId="28241" xr:uid="{00000000-0005-0000-0000-0000C8370000}"/>
    <cellStyle name="Normální 22 8 3" xfId="2686" xr:uid="{00000000-0005-0000-0000-0000C9370000}"/>
    <cellStyle name="Normální 22 8 3 10" xfId="21465" xr:uid="{00000000-0005-0000-0000-0000CA370000}"/>
    <cellStyle name="Normální 22 8 3 2" xfId="5567" xr:uid="{00000000-0005-0000-0000-0000CB370000}"/>
    <cellStyle name="Normální 22 8 3 2 2" xfId="8870" xr:uid="{00000000-0005-0000-0000-0000CC370000}"/>
    <cellStyle name="Normální 22 8 3 2 2 2" xfId="17974" xr:uid="{00000000-0005-0000-0000-0000CD370000}"/>
    <cellStyle name="Normální 22 8 3 2 2 2 2" xfId="35041" xr:uid="{00000000-0005-0000-0000-0000CE370000}"/>
    <cellStyle name="Normální 22 8 3 2 2 3" xfId="26099" xr:uid="{00000000-0005-0000-0000-0000CF370000}"/>
    <cellStyle name="Normální 22 8 3 2 3" xfId="11926" xr:uid="{00000000-0005-0000-0000-0000D0370000}"/>
    <cellStyle name="Normální 22 8 3 2 3 2" xfId="29092" xr:uid="{00000000-0005-0000-0000-0000D1370000}"/>
    <cellStyle name="Normální 22 8 3 2 4" xfId="14987" xr:uid="{00000000-0005-0000-0000-0000D2370000}"/>
    <cellStyle name="Normální 22 8 3 2 4 2" xfId="32085" xr:uid="{00000000-0005-0000-0000-0000D3370000}"/>
    <cellStyle name="Normální 22 8 3 2 5" xfId="23048" xr:uid="{00000000-0005-0000-0000-0000D4370000}"/>
    <cellStyle name="Normální 22 8 3 3" xfId="6054" xr:uid="{00000000-0005-0000-0000-0000D5370000}"/>
    <cellStyle name="Normální 22 8 3 3 2" xfId="9286" xr:uid="{00000000-0005-0000-0000-0000D6370000}"/>
    <cellStyle name="Normální 22 8 3 3 2 2" xfId="17975" xr:uid="{00000000-0005-0000-0000-0000D7370000}"/>
    <cellStyle name="Normální 22 8 3 3 2 2 2" xfId="35042" xr:uid="{00000000-0005-0000-0000-0000D8370000}"/>
    <cellStyle name="Normální 22 8 3 3 2 3" xfId="26515" xr:uid="{00000000-0005-0000-0000-0000D9370000}"/>
    <cellStyle name="Normální 22 8 3 3 3" xfId="12344" xr:uid="{00000000-0005-0000-0000-0000DA370000}"/>
    <cellStyle name="Normální 22 8 3 3 3 2" xfId="29508" xr:uid="{00000000-0005-0000-0000-0000DB370000}"/>
    <cellStyle name="Normální 22 8 3 3 4" xfId="15403" xr:uid="{00000000-0005-0000-0000-0000DC370000}"/>
    <cellStyle name="Normální 22 8 3 3 4 2" xfId="32501" xr:uid="{00000000-0005-0000-0000-0000DD370000}"/>
    <cellStyle name="Normální 22 8 3 3 5" xfId="23514" xr:uid="{00000000-0005-0000-0000-0000DE370000}"/>
    <cellStyle name="Normální 22 8 3 4" xfId="6682" xr:uid="{00000000-0005-0000-0000-0000DF370000}"/>
    <cellStyle name="Normální 22 8 3 4 2" xfId="9890" xr:uid="{00000000-0005-0000-0000-0000E0370000}"/>
    <cellStyle name="Normální 22 8 3 4 2 2" xfId="17976" xr:uid="{00000000-0005-0000-0000-0000E1370000}"/>
    <cellStyle name="Normální 22 8 3 4 2 2 2" xfId="35043" xr:uid="{00000000-0005-0000-0000-0000E2370000}"/>
    <cellStyle name="Normální 22 8 3 4 2 3" xfId="27118" xr:uid="{00000000-0005-0000-0000-0000E3370000}"/>
    <cellStyle name="Normální 22 8 3 4 3" xfId="12948" xr:uid="{00000000-0005-0000-0000-0000E4370000}"/>
    <cellStyle name="Normální 22 8 3 4 3 2" xfId="30112" xr:uid="{00000000-0005-0000-0000-0000E5370000}"/>
    <cellStyle name="Normální 22 8 3 4 4" xfId="16006" xr:uid="{00000000-0005-0000-0000-0000E6370000}"/>
    <cellStyle name="Normální 22 8 3 4 4 2" xfId="33104" xr:uid="{00000000-0005-0000-0000-0000E7370000}"/>
    <cellStyle name="Normální 22 8 3 4 5" xfId="24117" xr:uid="{00000000-0005-0000-0000-0000E8370000}"/>
    <cellStyle name="Normální 22 8 3 5" xfId="7296" xr:uid="{00000000-0005-0000-0000-0000E9370000}"/>
    <cellStyle name="Normální 22 8 3 5 2" xfId="10490" xr:uid="{00000000-0005-0000-0000-0000EA370000}"/>
    <cellStyle name="Normální 22 8 3 5 2 2" xfId="17977" xr:uid="{00000000-0005-0000-0000-0000EB370000}"/>
    <cellStyle name="Normální 22 8 3 5 2 2 2" xfId="35044" xr:uid="{00000000-0005-0000-0000-0000EC370000}"/>
    <cellStyle name="Normální 22 8 3 5 2 3" xfId="27718" xr:uid="{00000000-0005-0000-0000-0000ED370000}"/>
    <cellStyle name="Normální 22 8 3 5 3" xfId="13548" xr:uid="{00000000-0005-0000-0000-0000EE370000}"/>
    <cellStyle name="Normální 22 8 3 5 3 2" xfId="30712" xr:uid="{00000000-0005-0000-0000-0000EF370000}"/>
    <cellStyle name="Normální 22 8 3 5 4" xfId="16606" xr:uid="{00000000-0005-0000-0000-0000F0370000}"/>
    <cellStyle name="Normální 22 8 3 5 4 2" xfId="33704" xr:uid="{00000000-0005-0000-0000-0000F1370000}"/>
    <cellStyle name="Normální 22 8 3 5 5" xfId="24717" xr:uid="{00000000-0005-0000-0000-0000F2370000}"/>
    <cellStyle name="Normální 22 8 3 6" xfId="4206" xr:uid="{00000000-0005-0000-0000-0000F3370000}"/>
    <cellStyle name="Normální 22 8 3 6 2" xfId="17973" xr:uid="{00000000-0005-0000-0000-0000F4370000}"/>
    <cellStyle name="Normální 22 8 3 6 2 2" xfId="35040" xr:uid="{00000000-0005-0000-0000-0000F5370000}"/>
    <cellStyle name="Normální 22 8 3 6 3" xfId="22376" xr:uid="{00000000-0005-0000-0000-0000F6370000}"/>
    <cellStyle name="Normální 22 8 3 7" xfId="8234" xr:uid="{00000000-0005-0000-0000-0000F7370000}"/>
    <cellStyle name="Normální 22 8 3 7 2" xfId="25471" xr:uid="{00000000-0005-0000-0000-0000F8370000}"/>
    <cellStyle name="Normální 22 8 3 8" xfId="11285" xr:uid="{00000000-0005-0000-0000-0000F9370000}"/>
    <cellStyle name="Normální 22 8 3 8 2" xfId="28463" xr:uid="{00000000-0005-0000-0000-0000FA370000}"/>
    <cellStyle name="Normální 22 8 3 9" xfId="14355" xr:uid="{00000000-0005-0000-0000-0000FB370000}"/>
    <cellStyle name="Normální 22 8 3 9 2" xfId="31458" xr:uid="{00000000-0005-0000-0000-0000FC370000}"/>
    <cellStyle name="Normální 22 8 4" xfId="5140" xr:uid="{00000000-0005-0000-0000-0000FD370000}"/>
    <cellStyle name="Normální 22 8 4 2" xfId="8537" xr:uid="{00000000-0005-0000-0000-0000FE370000}"/>
    <cellStyle name="Normální 22 8 4 2 2" xfId="17978" xr:uid="{00000000-0005-0000-0000-0000FF370000}"/>
    <cellStyle name="Normální 22 8 4 2 2 2" xfId="35045" xr:uid="{00000000-0005-0000-0000-000000380000}"/>
    <cellStyle name="Normální 22 8 4 2 3" xfId="25766" xr:uid="{00000000-0005-0000-0000-000001380000}"/>
    <cellStyle name="Normální 22 8 4 3" xfId="11593" xr:uid="{00000000-0005-0000-0000-000002380000}"/>
    <cellStyle name="Normální 22 8 4 3 2" xfId="28759" xr:uid="{00000000-0005-0000-0000-000003380000}"/>
    <cellStyle name="Normální 22 8 4 4" xfId="14654" xr:uid="{00000000-0005-0000-0000-000004380000}"/>
    <cellStyle name="Normální 22 8 4 4 2" xfId="31752" xr:uid="{00000000-0005-0000-0000-000005380000}"/>
    <cellStyle name="Normální 22 8 4 5" xfId="22701" xr:uid="{00000000-0005-0000-0000-000006380000}"/>
    <cellStyle name="Normální 22 8 5" xfId="6051" xr:uid="{00000000-0005-0000-0000-000007380000}"/>
    <cellStyle name="Normální 22 8 5 2" xfId="9283" xr:uid="{00000000-0005-0000-0000-000008380000}"/>
    <cellStyle name="Normální 22 8 5 2 2" xfId="17979" xr:uid="{00000000-0005-0000-0000-000009380000}"/>
    <cellStyle name="Normální 22 8 5 2 2 2" xfId="35046" xr:uid="{00000000-0005-0000-0000-00000A380000}"/>
    <cellStyle name="Normální 22 8 5 2 3" xfId="26512" xr:uid="{00000000-0005-0000-0000-00000B380000}"/>
    <cellStyle name="Normální 22 8 5 3" xfId="12341" xr:uid="{00000000-0005-0000-0000-00000C380000}"/>
    <cellStyle name="Normální 22 8 5 3 2" xfId="29505" xr:uid="{00000000-0005-0000-0000-00000D380000}"/>
    <cellStyle name="Normální 22 8 5 4" xfId="15400" xr:uid="{00000000-0005-0000-0000-00000E380000}"/>
    <cellStyle name="Normální 22 8 5 4 2" xfId="32498" xr:uid="{00000000-0005-0000-0000-00000F380000}"/>
    <cellStyle name="Normální 22 8 5 5" xfId="23511" xr:uid="{00000000-0005-0000-0000-000010380000}"/>
    <cellStyle name="Normální 22 8 6" xfId="6679" xr:uid="{00000000-0005-0000-0000-000011380000}"/>
    <cellStyle name="Normální 22 8 6 2" xfId="9887" xr:uid="{00000000-0005-0000-0000-000012380000}"/>
    <cellStyle name="Normální 22 8 6 2 2" xfId="17980" xr:uid="{00000000-0005-0000-0000-000013380000}"/>
    <cellStyle name="Normální 22 8 6 2 2 2" xfId="35047" xr:uid="{00000000-0005-0000-0000-000014380000}"/>
    <cellStyle name="Normální 22 8 6 2 3" xfId="27115" xr:uid="{00000000-0005-0000-0000-000015380000}"/>
    <cellStyle name="Normální 22 8 6 3" xfId="12945" xr:uid="{00000000-0005-0000-0000-000016380000}"/>
    <cellStyle name="Normální 22 8 6 3 2" xfId="30109" xr:uid="{00000000-0005-0000-0000-000017380000}"/>
    <cellStyle name="Normální 22 8 6 4" xfId="16003" xr:uid="{00000000-0005-0000-0000-000018380000}"/>
    <cellStyle name="Normální 22 8 6 4 2" xfId="33101" xr:uid="{00000000-0005-0000-0000-000019380000}"/>
    <cellStyle name="Normální 22 8 6 5" xfId="24114" xr:uid="{00000000-0005-0000-0000-00001A380000}"/>
    <cellStyle name="Normální 22 8 7" xfId="7293" xr:uid="{00000000-0005-0000-0000-00001B380000}"/>
    <cellStyle name="Normální 22 8 7 2" xfId="10487" xr:uid="{00000000-0005-0000-0000-00001C380000}"/>
    <cellStyle name="Normální 22 8 7 2 2" xfId="17981" xr:uid="{00000000-0005-0000-0000-00001D380000}"/>
    <cellStyle name="Normální 22 8 7 2 2 2" xfId="35048" xr:uid="{00000000-0005-0000-0000-00001E380000}"/>
    <cellStyle name="Normální 22 8 7 2 3" xfId="27715" xr:uid="{00000000-0005-0000-0000-00001F380000}"/>
    <cellStyle name="Normální 22 8 7 3" xfId="13545" xr:uid="{00000000-0005-0000-0000-000020380000}"/>
    <cellStyle name="Normální 22 8 7 3 2" xfId="30709" xr:uid="{00000000-0005-0000-0000-000021380000}"/>
    <cellStyle name="Normální 22 8 7 4" xfId="16603" xr:uid="{00000000-0005-0000-0000-000022380000}"/>
    <cellStyle name="Normální 22 8 7 4 2" xfId="33701" xr:uid="{00000000-0005-0000-0000-000023380000}"/>
    <cellStyle name="Normální 22 8 7 5" xfId="24714" xr:uid="{00000000-0005-0000-0000-000024380000}"/>
    <cellStyle name="Normální 22 8 8" xfId="3295" xr:uid="{00000000-0005-0000-0000-000025380000}"/>
    <cellStyle name="Normální 22 8 8 2" xfId="17962" xr:uid="{00000000-0005-0000-0000-000026380000}"/>
    <cellStyle name="Normální 22 8 8 2 2" xfId="35029" xr:uid="{00000000-0005-0000-0000-000027380000}"/>
    <cellStyle name="Normální 22 8 8 3" xfId="21993" xr:uid="{00000000-0005-0000-0000-000028380000}"/>
    <cellStyle name="Normální 22 8 9" xfId="7943" xr:uid="{00000000-0005-0000-0000-000029380000}"/>
    <cellStyle name="Normální 22 8 9 2" xfId="25188" xr:uid="{00000000-0005-0000-0000-00002A380000}"/>
    <cellStyle name="Normální 22 9" xfId="1803" xr:uid="{00000000-0005-0000-0000-00002B380000}"/>
    <cellStyle name="Normální 22 9 10" xfId="10983" xr:uid="{00000000-0005-0000-0000-00002C380000}"/>
    <cellStyle name="Normální 22 9 10 2" xfId="28182" xr:uid="{00000000-0005-0000-0000-00002D380000}"/>
    <cellStyle name="Normální 22 9 11" xfId="14069" xr:uid="{00000000-0005-0000-0000-00002E380000}"/>
    <cellStyle name="Normální 22 9 11 2" xfId="31180" xr:uid="{00000000-0005-0000-0000-00002F380000}"/>
    <cellStyle name="Normální 22 9 12" xfId="20915" xr:uid="{00000000-0005-0000-0000-000030380000}"/>
    <cellStyle name="Normální 22 9 2" xfId="2361" xr:uid="{00000000-0005-0000-0000-000031380000}"/>
    <cellStyle name="Normální 22 9 2 10" xfId="14130" xr:uid="{00000000-0005-0000-0000-000032380000}"/>
    <cellStyle name="Normální 22 9 2 10 2" xfId="31240" xr:uid="{00000000-0005-0000-0000-000033380000}"/>
    <cellStyle name="Normální 22 9 2 11" xfId="21190" xr:uid="{00000000-0005-0000-0000-000034380000}"/>
    <cellStyle name="Normální 22 9 2 2" xfId="2928" xr:uid="{00000000-0005-0000-0000-000035380000}"/>
    <cellStyle name="Normální 22 9 2 2 10" xfId="21702" xr:uid="{00000000-0005-0000-0000-000036380000}"/>
    <cellStyle name="Normální 22 9 2 2 2" xfId="5570" xr:uid="{00000000-0005-0000-0000-000037380000}"/>
    <cellStyle name="Normální 22 9 2 2 2 2" xfId="8873" xr:uid="{00000000-0005-0000-0000-000038380000}"/>
    <cellStyle name="Normální 22 9 2 2 2 2 2" xfId="17985" xr:uid="{00000000-0005-0000-0000-000039380000}"/>
    <cellStyle name="Normální 22 9 2 2 2 2 2 2" xfId="35052" xr:uid="{00000000-0005-0000-0000-00003A380000}"/>
    <cellStyle name="Normální 22 9 2 2 2 2 3" xfId="26102" xr:uid="{00000000-0005-0000-0000-00003B380000}"/>
    <cellStyle name="Normální 22 9 2 2 2 3" xfId="11929" xr:uid="{00000000-0005-0000-0000-00003C380000}"/>
    <cellStyle name="Normální 22 9 2 2 2 3 2" xfId="29095" xr:uid="{00000000-0005-0000-0000-00003D380000}"/>
    <cellStyle name="Normální 22 9 2 2 2 4" xfId="14990" xr:uid="{00000000-0005-0000-0000-00003E380000}"/>
    <cellStyle name="Normální 22 9 2 2 2 4 2" xfId="32088" xr:uid="{00000000-0005-0000-0000-00003F380000}"/>
    <cellStyle name="Normální 22 9 2 2 2 5" xfId="23051" xr:uid="{00000000-0005-0000-0000-000040380000}"/>
    <cellStyle name="Normální 22 9 2 2 3" xfId="6057" xr:uid="{00000000-0005-0000-0000-000041380000}"/>
    <cellStyle name="Normální 22 9 2 2 3 2" xfId="9289" xr:uid="{00000000-0005-0000-0000-000042380000}"/>
    <cellStyle name="Normální 22 9 2 2 3 2 2" xfId="17986" xr:uid="{00000000-0005-0000-0000-000043380000}"/>
    <cellStyle name="Normální 22 9 2 2 3 2 2 2" xfId="35053" xr:uid="{00000000-0005-0000-0000-000044380000}"/>
    <cellStyle name="Normální 22 9 2 2 3 2 3" xfId="26518" xr:uid="{00000000-0005-0000-0000-000045380000}"/>
    <cellStyle name="Normální 22 9 2 2 3 3" xfId="12347" xr:uid="{00000000-0005-0000-0000-000046380000}"/>
    <cellStyle name="Normální 22 9 2 2 3 3 2" xfId="29511" xr:uid="{00000000-0005-0000-0000-000047380000}"/>
    <cellStyle name="Normální 22 9 2 2 3 4" xfId="15406" xr:uid="{00000000-0005-0000-0000-000048380000}"/>
    <cellStyle name="Normální 22 9 2 2 3 4 2" xfId="32504" xr:uid="{00000000-0005-0000-0000-000049380000}"/>
    <cellStyle name="Normální 22 9 2 2 3 5" xfId="23517" xr:uid="{00000000-0005-0000-0000-00004A380000}"/>
    <cellStyle name="Normální 22 9 2 2 4" xfId="6685" xr:uid="{00000000-0005-0000-0000-00004B380000}"/>
    <cellStyle name="Normální 22 9 2 2 4 2" xfId="9893" xr:uid="{00000000-0005-0000-0000-00004C380000}"/>
    <cellStyle name="Normální 22 9 2 2 4 2 2" xfId="17987" xr:uid="{00000000-0005-0000-0000-00004D380000}"/>
    <cellStyle name="Normální 22 9 2 2 4 2 2 2" xfId="35054" xr:uid="{00000000-0005-0000-0000-00004E380000}"/>
    <cellStyle name="Normální 22 9 2 2 4 2 3" xfId="27121" xr:uid="{00000000-0005-0000-0000-00004F380000}"/>
    <cellStyle name="Normální 22 9 2 2 4 3" xfId="12951" xr:uid="{00000000-0005-0000-0000-000050380000}"/>
    <cellStyle name="Normální 22 9 2 2 4 3 2" xfId="30115" xr:uid="{00000000-0005-0000-0000-000051380000}"/>
    <cellStyle name="Normální 22 9 2 2 4 4" xfId="16009" xr:uid="{00000000-0005-0000-0000-000052380000}"/>
    <cellStyle name="Normální 22 9 2 2 4 4 2" xfId="33107" xr:uid="{00000000-0005-0000-0000-000053380000}"/>
    <cellStyle name="Normální 22 9 2 2 4 5" xfId="24120" xr:uid="{00000000-0005-0000-0000-000054380000}"/>
    <cellStyle name="Normální 22 9 2 2 5" xfId="7299" xr:uid="{00000000-0005-0000-0000-000055380000}"/>
    <cellStyle name="Normální 22 9 2 2 5 2" xfId="10493" xr:uid="{00000000-0005-0000-0000-000056380000}"/>
    <cellStyle name="Normální 22 9 2 2 5 2 2" xfId="17988" xr:uid="{00000000-0005-0000-0000-000057380000}"/>
    <cellStyle name="Normální 22 9 2 2 5 2 2 2" xfId="35055" xr:uid="{00000000-0005-0000-0000-000058380000}"/>
    <cellStyle name="Normální 22 9 2 2 5 2 3" xfId="27721" xr:uid="{00000000-0005-0000-0000-000059380000}"/>
    <cellStyle name="Normální 22 9 2 2 5 3" xfId="13551" xr:uid="{00000000-0005-0000-0000-00005A380000}"/>
    <cellStyle name="Normální 22 9 2 2 5 3 2" xfId="30715" xr:uid="{00000000-0005-0000-0000-00005B380000}"/>
    <cellStyle name="Normální 22 9 2 2 5 4" xfId="16609" xr:uid="{00000000-0005-0000-0000-00005C380000}"/>
    <cellStyle name="Normální 22 9 2 2 5 4 2" xfId="33707" xr:uid="{00000000-0005-0000-0000-00005D380000}"/>
    <cellStyle name="Normální 22 9 2 2 5 5" xfId="24720" xr:uid="{00000000-0005-0000-0000-00005E380000}"/>
    <cellStyle name="Normální 22 9 2 2 6" xfId="4209" xr:uid="{00000000-0005-0000-0000-00005F380000}"/>
    <cellStyle name="Normální 22 9 2 2 6 2" xfId="17984" xr:uid="{00000000-0005-0000-0000-000060380000}"/>
    <cellStyle name="Normální 22 9 2 2 6 2 2" xfId="35051" xr:uid="{00000000-0005-0000-0000-000061380000}"/>
    <cellStyle name="Normální 22 9 2 2 6 3" xfId="22379" xr:uid="{00000000-0005-0000-0000-000062380000}"/>
    <cellStyle name="Normální 22 9 2 2 7" xfId="8237" xr:uid="{00000000-0005-0000-0000-000063380000}"/>
    <cellStyle name="Normální 22 9 2 2 7 2" xfId="25474" xr:uid="{00000000-0005-0000-0000-000064380000}"/>
    <cellStyle name="Normální 22 9 2 2 8" xfId="11288" xr:uid="{00000000-0005-0000-0000-000065380000}"/>
    <cellStyle name="Normální 22 9 2 2 8 2" xfId="28466" xr:uid="{00000000-0005-0000-0000-000066380000}"/>
    <cellStyle name="Normální 22 9 2 2 9" xfId="14358" xr:uid="{00000000-0005-0000-0000-000067380000}"/>
    <cellStyle name="Normální 22 9 2 2 9 2" xfId="31461" xr:uid="{00000000-0005-0000-0000-000068380000}"/>
    <cellStyle name="Normální 22 9 2 3" xfId="5335" xr:uid="{00000000-0005-0000-0000-000069380000}"/>
    <cellStyle name="Normální 22 9 2 3 2" xfId="8664" xr:uid="{00000000-0005-0000-0000-00006A380000}"/>
    <cellStyle name="Normální 22 9 2 3 2 2" xfId="17989" xr:uid="{00000000-0005-0000-0000-00006B380000}"/>
    <cellStyle name="Normální 22 9 2 3 2 2 2" xfId="35056" xr:uid="{00000000-0005-0000-0000-00006C380000}"/>
    <cellStyle name="Normální 22 9 2 3 2 3" xfId="25893" xr:uid="{00000000-0005-0000-0000-00006D380000}"/>
    <cellStyle name="Normální 22 9 2 3 3" xfId="11720" xr:uid="{00000000-0005-0000-0000-00006E380000}"/>
    <cellStyle name="Normální 22 9 2 3 3 2" xfId="28886" xr:uid="{00000000-0005-0000-0000-00006F380000}"/>
    <cellStyle name="Normální 22 9 2 3 4" xfId="14781" xr:uid="{00000000-0005-0000-0000-000070380000}"/>
    <cellStyle name="Normální 22 9 2 3 4 2" xfId="31879" xr:uid="{00000000-0005-0000-0000-000071380000}"/>
    <cellStyle name="Normální 22 9 2 3 5" xfId="22839" xr:uid="{00000000-0005-0000-0000-000072380000}"/>
    <cellStyle name="Normální 22 9 2 4" xfId="6056" xr:uid="{00000000-0005-0000-0000-000073380000}"/>
    <cellStyle name="Normální 22 9 2 4 2" xfId="9288" xr:uid="{00000000-0005-0000-0000-000074380000}"/>
    <cellStyle name="Normální 22 9 2 4 2 2" xfId="17990" xr:uid="{00000000-0005-0000-0000-000075380000}"/>
    <cellStyle name="Normální 22 9 2 4 2 2 2" xfId="35057" xr:uid="{00000000-0005-0000-0000-000076380000}"/>
    <cellStyle name="Normální 22 9 2 4 2 3" xfId="26517" xr:uid="{00000000-0005-0000-0000-000077380000}"/>
    <cellStyle name="Normální 22 9 2 4 3" xfId="12346" xr:uid="{00000000-0005-0000-0000-000078380000}"/>
    <cellStyle name="Normální 22 9 2 4 3 2" xfId="29510" xr:uid="{00000000-0005-0000-0000-000079380000}"/>
    <cellStyle name="Normální 22 9 2 4 4" xfId="15405" xr:uid="{00000000-0005-0000-0000-00007A380000}"/>
    <cellStyle name="Normální 22 9 2 4 4 2" xfId="32503" xr:uid="{00000000-0005-0000-0000-00007B380000}"/>
    <cellStyle name="Normální 22 9 2 4 5" xfId="23516" xr:uid="{00000000-0005-0000-0000-00007C380000}"/>
    <cellStyle name="Normální 22 9 2 5" xfId="6684" xr:uid="{00000000-0005-0000-0000-00007D380000}"/>
    <cellStyle name="Normální 22 9 2 5 2" xfId="9892" xr:uid="{00000000-0005-0000-0000-00007E380000}"/>
    <cellStyle name="Normální 22 9 2 5 2 2" xfId="17991" xr:uid="{00000000-0005-0000-0000-00007F380000}"/>
    <cellStyle name="Normální 22 9 2 5 2 2 2" xfId="35058" xr:uid="{00000000-0005-0000-0000-000080380000}"/>
    <cellStyle name="Normální 22 9 2 5 2 3" xfId="27120" xr:uid="{00000000-0005-0000-0000-000081380000}"/>
    <cellStyle name="Normální 22 9 2 5 3" xfId="12950" xr:uid="{00000000-0005-0000-0000-000082380000}"/>
    <cellStyle name="Normální 22 9 2 5 3 2" xfId="30114" xr:uid="{00000000-0005-0000-0000-000083380000}"/>
    <cellStyle name="Normální 22 9 2 5 4" xfId="16008" xr:uid="{00000000-0005-0000-0000-000084380000}"/>
    <cellStyle name="Normální 22 9 2 5 4 2" xfId="33106" xr:uid="{00000000-0005-0000-0000-000085380000}"/>
    <cellStyle name="Normální 22 9 2 5 5" xfId="24119" xr:uid="{00000000-0005-0000-0000-000086380000}"/>
    <cellStyle name="Normální 22 9 2 6" xfId="7298" xr:uid="{00000000-0005-0000-0000-000087380000}"/>
    <cellStyle name="Normální 22 9 2 6 2" xfId="10492" xr:uid="{00000000-0005-0000-0000-000088380000}"/>
    <cellStyle name="Normální 22 9 2 6 2 2" xfId="17992" xr:uid="{00000000-0005-0000-0000-000089380000}"/>
    <cellStyle name="Normální 22 9 2 6 2 2 2" xfId="35059" xr:uid="{00000000-0005-0000-0000-00008A380000}"/>
    <cellStyle name="Normální 22 9 2 6 2 3" xfId="27720" xr:uid="{00000000-0005-0000-0000-00008B380000}"/>
    <cellStyle name="Normální 22 9 2 6 3" xfId="13550" xr:uid="{00000000-0005-0000-0000-00008C380000}"/>
    <cellStyle name="Normální 22 9 2 6 3 2" xfId="30714" xr:uid="{00000000-0005-0000-0000-00008D380000}"/>
    <cellStyle name="Normální 22 9 2 6 4" xfId="16608" xr:uid="{00000000-0005-0000-0000-00008E380000}"/>
    <cellStyle name="Normální 22 9 2 6 4 2" xfId="33706" xr:uid="{00000000-0005-0000-0000-00008F380000}"/>
    <cellStyle name="Normální 22 9 2 6 5" xfId="24719" xr:uid="{00000000-0005-0000-0000-000090380000}"/>
    <cellStyle name="Normální 22 9 2 7" xfId="3611" xr:uid="{00000000-0005-0000-0000-000091380000}"/>
    <cellStyle name="Normální 22 9 2 7 2" xfId="17983" xr:uid="{00000000-0005-0000-0000-000092380000}"/>
    <cellStyle name="Normální 22 9 2 7 2 2" xfId="35050" xr:uid="{00000000-0005-0000-0000-000093380000}"/>
    <cellStyle name="Normální 22 9 2 7 3" xfId="22131" xr:uid="{00000000-0005-0000-0000-000094380000}"/>
    <cellStyle name="Normální 22 9 2 8" xfId="8004" xr:uid="{00000000-0005-0000-0000-000095380000}"/>
    <cellStyle name="Normální 22 9 2 8 2" xfId="25249" xr:uid="{00000000-0005-0000-0000-000096380000}"/>
    <cellStyle name="Normální 22 9 2 9" xfId="11046" xr:uid="{00000000-0005-0000-0000-000097380000}"/>
    <cellStyle name="Normální 22 9 2 9 2" xfId="28242" xr:uid="{00000000-0005-0000-0000-000098380000}"/>
    <cellStyle name="Normální 22 9 3" xfId="2665" xr:uid="{00000000-0005-0000-0000-000099380000}"/>
    <cellStyle name="Normální 22 9 3 10" xfId="21446" xr:uid="{00000000-0005-0000-0000-00009A380000}"/>
    <cellStyle name="Normální 22 9 3 2" xfId="5569" xr:uid="{00000000-0005-0000-0000-00009B380000}"/>
    <cellStyle name="Normální 22 9 3 2 2" xfId="8872" xr:uid="{00000000-0005-0000-0000-00009C380000}"/>
    <cellStyle name="Normální 22 9 3 2 2 2" xfId="17994" xr:uid="{00000000-0005-0000-0000-00009D380000}"/>
    <cellStyle name="Normální 22 9 3 2 2 2 2" xfId="35061" xr:uid="{00000000-0005-0000-0000-00009E380000}"/>
    <cellStyle name="Normální 22 9 3 2 2 3" xfId="26101" xr:uid="{00000000-0005-0000-0000-00009F380000}"/>
    <cellStyle name="Normální 22 9 3 2 3" xfId="11928" xr:uid="{00000000-0005-0000-0000-0000A0380000}"/>
    <cellStyle name="Normální 22 9 3 2 3 2" xfId="29094" xr:uid="{00000000-0005-0000-0000-0000A1380000}"/>
    <cellStyle name="Normální 22 9 3 2 4" xfId="14989" xr:uid="{00000000-0005-0000-0000-0000A2380000}"/>
    <cellStyle name="Normální 22 9 3 2 4 2" xfId="32087" xr:uid="{00000000-0005-0000-0000-0000A3380000}"/>
    <cellStyle name="Normální 22 9 3 2 5" xfId="23050" xr:uid="{00000000-0005-0000-0000-0000A4380000}"/>
    <cellStyle name="Normální 22 9 3 3" xfId="6058" xr:uid="{00000000-0005-0000-0000-0000A5380000}"/>
    <cellStyle name="Normální 22 9 3 3 2" xfId="9290" xr:uid="{00000000-0005-0000-0000-0000A6380000}"/>
    <cellStyle name="Normální 22 9 3 3 2 2" xfId="17995" xr:uid="{00000000-0005-0000-0000-0000A7380000}"/>
    <cellStyle name="Normální 22 9 3 3 2 2 2" xfId="35062" xr:uid="{00000000-0005-0000-0000-0000A8380000}"/>
    <cellStyle name="Normální 22 9 3 3 2 3" xfId="26519" xr:uid="{00000000-0005-0000-0000-0000A9380000}"/>
    <cellStyle name="Normální 22 9 3 3 3" xfId="12348" xr:uid="{00000000-0005-0000-0000-0000AA380000}"/>
    <cellStyle name="Normální 22 9 3 3 3 2" xfId="29512" xr:uid="{00000000-0005-0000-0000-0000AB380000}"/>
    <cellStyle name="Normální 22 9 3 3 4" xfId="15407" xr:uid="{00000000-0005-0000-0000-0000AC380000}"/>
    <cellStyle name="Normální 22 9 3 3 4 2" xfId="32505" xr:uid="{00000000-0005-0000-0000-0000AD380000}"/>
    <cellStyle name="Normální 22 9 3 3 5" xfId="23518" xr:uid="{00000000-0005-0000-0000-0000AE380000}"/>
    <cellStyle name="Normální 22 9 3 4" xfId="6686" xr:uid="{00000000-0005-0000-0000-0000AF380000}"/>
    <cellStyle name="Normální 22 9 3 4 2" xfId="9894" xr:uid="{00000000-0005-0000-0000-0000B0380000}"/>
    <cellStyle name="Normální 22 9 3 4 2 2" xfId="17996" xr:uid="{00000000-0005-0000-0000-0000B1380000}"/>
    <cellStyle name="Normální 22 9 3 4 2 2 2" xfId="35063" xr:uid="{00000000-0005-0000-0000-0000B2380000}"/>
    <cellStyle name="Normální 22 9 3 4 2 3" xfId="27122" xr:uid="{00000000-0005-0000-0000-0000B3380000}"/>
    <cellStyle name="Normální 22 9 3 4 3" xfId="12952" xr:uid="{00000000-0005-0000-0000-0000B4380000}"/>
    <cellStyle name="Normální 22 9 3 4 3 2" xfId="30116" xr:uid="{00000000-0005-0000-0000-0000B5380000}"/>
    <cellStyle name="Normální 22 9 3 4 4" xfId="16010" xr:uid="{00000000-0005-0000-0000-0000B6380000}"/>
    <cellStyle name="Normální 22 9 3 4 4 2" xfId="33108" xr:uid="{00000000-0005-0000-0000-0000B7380000}"/>
    <cellStyle name="Normální 22 9 3 4 5" xfId="24121" xr:uid="{00000000-0005-0000-0000-0000B8380000}"/>
    <cellStyle name="Normální 22 9 3 5" xfId="7300" xr:uid="{00000000-0005-0000-0000-0000B9380000}"/>
    <cellStyle name="Normální 22 9 3 5 2" xfId="10494" xr:uid="{00000000-0005-0000-0000-0000BA380000}"/>
    <cellStyle name="Normální 22 9 3 5 2 2" xfId="17997" xr:uid="{00000000-0005-0000-0000-0000BB380000}"/>
    <cellStyle name="Normální 22 9 3 5 2 2 2" xfId="35064" xr:uid="{00000000-0005-0000-0000-0000BC380000}"/>
    <cellStyle name="Normální 22 9 3 5 2 3" xfId="27722" xr:uid="{00000000-0005-0000-0000-0000BD380000}"/>
    <cellStyle name="Normální 22 9 3 5 3" xfId="13552" xr:uid="{00000000-0005-0000-0000-0000BE380000}"/>
    <cellStyle name="Normální 22 9 3 5 3 2" xfId="30716" xr:uid="{00000000-0005-0000-0000-0000BF380000}"/>
    <cellStyle name="Normální 22 9 3 5 4" xfId="16610" xr:uid="{00000000-0005-0000-0000-0000C0380000}"/>
    <cellStyle name="Normální 22 9 3 5 4 2" xfId="33708" xr:uid="{00000000-0005-0000-0000-0000C1380000}"/>
    <cellStyle name="Normální 22 9 3 5 5" xfId="24721" xr:uid="{00000000-0005-0000-0000-0000C2380000}"/>
    <cellStyle name="Normální 22 9 3 6" xfId="4208" xr:uid="{00000000-0005-0000-0000-0000C3380000}"/>
    <cellStyle name="Normální 22 9 3 6 2" xfId="17993" xr:uid="{00000000-0005-0000-0000-0000C4380000}"/>
    <cellStyle name="Normální 22 9 3 6 2 2" xfId="35060" xr:uid="{00000000-0005-0000-0000-0000C5380000}"/>
    <cellStyle name="Normální 22 9 3 6 3" xfId="22378" xr:uid="{00000000-0005-0000-0000-0000C6380000}"/>
    <cellStyle name="Normální 22 9 3 7" xfId="8236" xr:uid="{00000000-0005-0000-0000-0000C7380000}"/>
    <cellStyle name="Normální 22 9 3 7 2" xfId="25473" xr:uid="{00000000-0005-0000-0000-0000C8380000}"/>
    <cellStyle name="Normální 22 9 3 8" xfId="11287" xr:uid="{00000000-0005-0000-0000-0000C9380000}"/>
    <cellStyle name="Normální 22 9 3 8 2" xfId="28465" xr:uid="{00000000-0005-0000-0000-0000CA380000}"/>
    <cellStyle name="Normální 22 9 3 9" xfId="14357" xr:uid="{00000000-0005-0000-0000-0000CB380000}"/>
    <cellStyle name="Normální 22 9 3 9 2" xfId="31460" xr:uid="{00000000-0005-0000-0000-0000CC380000}"/>
    <cellStyle name="Normální 22 9 4" xfId="5141" xr:uid="{00000000-0005-0000-0000-0000CD380000}"/>
    <cellStyle name="Normální 22 9 4 2" xfId="8538" xr:uid="{00000000-0005-0000-0000-0000CE380000}"/>
    <cellStyle name="Normální 22 9 4 2 2" xfId="17998" xr:uid="{00000000-0005-0000-0000-0000CF380000}"/>
    <cellStyle name="Normální 22 9 4 2 2 2" xfId="35065" xr:uid="{00000000-0005-0000-0000-0000D0380000}"/>
    <cellStyle name="Normální 22 9 4 2 3" xfId="25767" xr:uid="{00000000-0005-0000-0000-0000D1380000}"/>
    <cellStyle name="Normální 22 9 4 3" xfId="11594" xr:uid="{00000000-0005-0000-0000-0000D2380000}"/>
    <cellStyle name="Normální 22 9 4 3 2" xfId="28760" xr:uid="{00000000-0005-0000-0000-0000D3380000}"/>
    <cellStyle name="Normální 22 9 4 4" xfId="14655" xr:uid="{00000000-0005-0000-0000-0000D4380000}"/>
    <cellStyle name="Normální 22 9 4 4 2" xfId="31753" xr:uid="{00000000-0005-0000-0000-0000D5380000}"/>
    <cellStyle name="Normální 22 9 4 5" xfId="22702" xr:uid="{00000000-0005-0000-0000-0000D6380000}"/>
    <cellStyle name="Normální 22 9 5" xfId="6055" xr:uid="{00000000-0005-0000-0000-0000D7380000}"/>
    <cellStyle name="Normální 22 9 5 2" xfId="9287" xr:uid="{00000000-0005-0000-0000-0000D8380000}"/>
    <cellStyle name="Normální 22 9 5 2 2" xfId="17999" xr:uid="{00000000-0005-0000-0000-0000D9380000}"/>
    <cellStyle name="Normální 22 9 5 2 2 2" xfId="35066" xr:uid="{00000000-0005-0000-0000-0000DA380000}"/>
    <cellStyle name="Normální 22 9 5 2 3" xfId="26516" xr:uid="{00000000-0005-0000-0000-0000DB380000}"/>
    <cellStyle name="Normální 22 9 5 3" xfId="12345" xr:uid="{00000000-0005-0000-0000-0000DC380000}"/>
    <cellStyle name="Normální 22 9 5 3 2" xfId="29509" xr:uid="{00000000-0005-0000-0000-0000DD380000}"/>
    <cellStyle name="Normální 22 9 5 4" xfId="15404" xr:uid="{00000000-0005-0000-0000-0000DE380000}"/>
    <cellStyle name="Normální 22 9 5 4 2" xfId="32502" xr:uid="{00000000-0005-0000-0000-0000DF380000}"/>
    <cellStyle name="Normální 22 9 5 5" xfId="23515" xr:uid="{00000000-0005-0000-0000-0000E0380000}"/>
    <cellStyle name="Normální 22 9 6" xfId="6683" xr:uid="{00000000-0005-0000-0000-0000E1380000}"/>
    <cellStyle name="Normální 22 9 6 2" xfId="9891" xr:uid="{00000000-0005-0000-0000-0000E2380000}"/>
    <cellStyle name="Normální 22 9 6 2 2" xfId="18000" xr:uid="{00000000-0005-0000-0000-0000E3380000}"/>
    <cellStyle name="Normální 22 9 6 2 2 2" xfId="35067" xr:uid="{00000000-0005-0000-0000-0000E4380000}"/>
    <cellStyle name="Normální 22 9 6 2 3" xfId="27119" xr:uid="{00000000-0005-0000-0000-0000E5380000}"/>
    <cellStyle name="Normální 22 9 6 3" xfId="12949" xr:uid="{00000000-0005-0000-0000-0000E6380000}"/>
    <cellStyle name="Normální 22 9 6 3 2" xfId="30113" xr:uid="{00000000-0005-0000-0000-0000E7380000}"/>
    <cellStyle name="Normální 22 9 6 4" xfId="16007" xr:uid="{00000000-0005-0000-0000-0000E8380000}"/>
    <cellStyle name="Normální 22 9 6 4 2" xfId="33105" xr:uid="{00000000-0005-0000-0000-0000E9380000}"/>
    <cellStyle name="Normální 22 9 6 5" xfId="24118" xr:uid="{00000000-0005-0000-0000-0000EA380000}"/>
    <cellStyle name="Normální 22 9 7" xfId="7297" xr:uid="{00000000-0005-0000-0000-0000EB380000}"/>
    <cellStyle name="Normální 22 9 7 2" xfId="10491" xr:uid="{00000000-0005-0000-0000-0000EC380000}"/>
    <cellStyle name="Normální 22 9 7 2 2" xfId="18001" xr:uid="{00000000-0005-0000-0000-0000ED380000}"/>
    <cellStyle name="Normální 22 9 7 2 2 2" xfId="35068" xr:uid="{00000000-0005-0000-0000-0000EE380000}"/>
    <cellStyle name="Normální 22 9 7 2 3" xfId="27719" xr:uid="{00000000-0005-0000-0000-0000EF380000}"/>
    <cellStyle name="Normální 22 9 7 3" xfId="13549" xr:uid="{00000000-0005-0000-0000-0000F0380000}"/>
    <cellStyle name="Normální 22 9 7 3 2" xfId="30713" xr:uid="{00000000-0005-0000-0000-0000F1380000}"/>
    <cellStyle name="Normální 22 9 7 4" xfId="16607" xr:uid="{00000000-0005-0000-0000-0000F2380000}"/>
    <cellStyle name="Normální 22 9 7 4 2" xfId="33705" xr:uid="{00000000-0005-0000-0000-0000F3380000}"/>
    <cellStyle name="Normální 22 9 7 5" xfId="24718" xr:uid="{00000000-0005-0000-0000-0000F4380000}"/>
    <cellStyle name="Normální 22 9 8" xfId="3296" xr:uid="{00000000-0005-0000-0000-0000F5380000}"/>
    <cellStyle name="Normální 22 9 8 2" xfId="17982" xr:uid="{00000000-0005-0000-0000-0000F6380000}"/>
    <cellStyle name="Normální 22 9 8 2 2" xfId="35049" xr:uid="{00000000-0005-0000-0000-0000F7380000}"/>
    <cellStyle name="Normální 22 9 8 3" xfId="21994" xr:uid="{00000000-0005-0000-0000-0000F8380000}"/>
    <cellStyle name="Normální 22 9 9" xfId="7944" xr:uid="{00000000-0005-0000-0000-0000F9380000}"/>
    <cellStyle name="Normální 22 9 9 2" xfId="25189" xr:uid="{00000000-0005-0000-0000-0000FA380000}"/>
    <cellStyle name="Normální 23" xfId="135" xr:uid="{00000000-0005-0000-0000-0000FB380000}"/>
    <cellStyle name="Normální 23 10" xfId="2635" xr:uid="{00000000-0005-0000-0000-0000FC380000}"/>
    <cellStyle name="Normální 23 11" xfId="4013" xr:uid="{00000000-0005-0000-0000-0000FD380000}"/>
    <cellStyle name="normální 23 12" xfId="4052" xr:uid="{00000000-0005-0000-0000-0000FE380000}"/>
    <cellStyle name="normální 23 13" xfId="6059" xr:uid="{00000000-0005-0000-0000-0000FF380000}"/>
    <cellStyle name="normální 23 14" xfId="5925" xr:uid="{00000000-0005-0000-0000-000000390000}"/>
    <cellStyle name="normální 23 15" xfId="5962" xr:uid="{00000000-0005-0000-0000-000001390000}"/>
    <cellStyle name="normální 23 16" xfId="5926" xr:uid="{00000000-0005-0000-0000-000002390000}"/>
    <cellStyle name="normální 23 17" xfId="6687" xr:uid="{00000000-0005-0000-0000-000003390000}"/>
    <cellStyle name="normální 23 18" xfId="6561" xr:uid="{00000000-0005-0000-0000-000004390000}"/>
    <cellStyle name="normální 23 19" xfId="6588" xr:uid="{00000000-0005-0000-0000-000005390000}"/>
    <cellStyle name="Normální 23 2" xfId="263" xr:uid="{00000000-0005-0000-0000-000006390000}"/>
    <cellStyle name="normální 23 2 2" xfId="3612" xr:uid="{00000000-0005-0000-0000-000007390000}"/>
    <cellStyle name="normální 23 20" xfId="7301" xr:uid="{00000000-0005-0000-0000-000008390000}"/>
    <cellStyle name="normální 23 21" xfId="3196" xr:uid="{00000000-0005-0000-0000-000009390000}"/>
    <cellStyle name="normální 23 22" xfId="3191" xr:uid="{00000000-0005-0000-0000-00000A390000}"/>
    <cellStyle name="normální 23 23" xfId="7800" xr:uid="{00000000-0005-0000-0000-00000B390000}"/>
    <cellStyle name="normální 23 24" xfId="7756" xr:uid="{00000000-0005-0000-0000-00000C390000}"/>
    <cellStyle name="normální 23 25" xfId="7859" xr:uid="{00000000-0005-0000-0000-00000D390000}"/>
    <cellStyle name="normální 23 26" xfId="3785" xr:uid="{00000000-0005-0000-0000-00000E390000}"/>
    <cellStyle name="normální 23 27" xfId="7869" xr:uid="{00000000-0005-0000-0000-00000F390000}"/>
    <cellStyle name="normální 23 28" xfId="7754" xr:uid="{00000000-0005-0000-0000-000010390000}"/>
    <cellStyle name="normální 23 29" xfId="7808" xr:uid="{00000000-0005-0000-0000-000011390000}"/>
    <cellStyle name="Normální 23 3" xfId="1551" xr:uid="{00000000-0005-0000-0000-000012390000}"/>
    <cellStyle name="Normální 23 3 2" xfId="3613" xr:uid="{00000000-0005-0000-0000-000013390000}"/>
    <cellStyle name="normální 23 30" xfId="7866" xr:uid="{00000000-0005-0000-0000-000014390000}"/>
    <cellStyle name="normální 23 31" xfId="7806" xr:uid="{00000000-0005-0000-0000-000015390000}"/>
    <cellStyle name="normální 23 32" xfId="7787" xr:uid="{00000000-0005-0000-0000-000016390000}"/>
    <cellStyle name="normální 23 33" xfId="4523" xr:uid="{00000000-0005-0000-0000-000017390000}"/>
    <cellStyle name="normální 23 34" xfId="3189" xr:uid="{00000000-0005-0000-0000-000018390000}"/>
    <cellStyle name="normální 23 35" xfId="7825" xr:uid="{00000000-0005-0000-0000-000019390000}"/>
    <cellStyle name="normální 23 36" xfId="7854" xr:uid="{00000000-0005-0000-0000-00001A390000}"/>
    <cellStyle name="normální 23 37" xfId="7890" xr:uid="{00000000-0005-0000-0000-00001B390000}"/>
    <cellStyle name="normální 23 38" xfId="8500" xr:uid="{00000000-0005-0000-0000-00001C390000}"/>
    <cellStyle name="normální 23 39" xfId="10893" xr:uid="{00000000-0005-0000-0000-00001D390000}"/>
    <cellStyle name="normální 23 4" xfId="1740" xr:uid="{00000000-0005-0000-0000-00001E390000}"/>
    <cellStyle name="normální 23 40" xfId="10924" xr:uid="{00000000-0005-0000-0000-00001F390000}"/>
    <cellStyle name="normální 23 41" xfId="11070" xr:uid="{00000000-0005-0000-0000-000020390000}"/>
    <cellStyle name="normální 23 42" xfId="13966" xr:uid="{00000000-0005-0000-0000-000021390000}"/>
    <cellStyle name="normální 23 43" xfId="10901" xr:uid="{00000000-0005-0000-0000-000022390000}"/>
    <cellStyle name="normální 23 44" xfId="13986" xr:uid="{00000000-0005-0000-0000-000023390000}"/>
    <cellStyle name="normální 23 45" xfId="13969" xr:uid="{00000000-0005-0000-0000-000024390000}"/>
    <cellStyle name="normální 23 46" xfId="13984" xr:uid="{00000000-0005-0000-0000-000025390000}"/>
    <cellStyle name="normální 23 47" xfId="13973" xr:uid="{00000000-0005-0000-0000-000026390000}"/>
    <cellStyle name="normální 23 48" xfId="14013" xr:uid="{00000000-0005-0000-0000-000027390000}"/>
    <cellStyle name="normální 23 49" xfId="14037" xr:uid="{00000000-0005-0000-0000-000028390000}"/>
    <cellStyle name="Normální 23 5" xfId="2331" xr:uid="{00000000-0005-0000-0000-000029390000}"/>
    <cellStyle name="normální 23 50" xfId="17016" xr:uid="{00000000-0005-0000-0000-00002A390000}"/>
    <cellStyle name="normální 23 51" xfId="37059" xr:uid="{00000000-0005-0000-0000-00002B390000}"/>
    <cellStyle name="Normální 23 6" xfId="1739" xr:uid="{00000000-0005-0000-0000-00002C390000}"/>
    <cellStyle name="Normální 23 7" xfId="1657" xr:uid="{00000000-0005-0000-0000-00002D390000}"/>
    <cellStyle name="Normální 23 8" xfId="2607" xr:uid="{00000000-0005-0000-0000-00002E390000}"/>
    <cellStyle name="Normální 23 9" xfId="2603" xr:uid="{00000000-0005-0000-0000-00002F390000}"/>
    <cellStyle name="Normální 24" xfId="136" xr:uid="{00000000-0005-0000-0000-000030390000}"/>
    <cellStyle name="Normální 24 10" xfId="2636" xr:uid="{00000000-0005-0000-0000-000031390000}"/>
    <cellStyle name="Normální 24 11" xfId="4015" xr:uid="{00000000-0005-0000-0000-000032390000}"/>
    <cellStyle name="normální 24 12" xfId="4987" xr:uid="{00000000-0005-0000-0000-000033390000}"/>
    <cellStyle name="normální 24 13" xfId="6060" xr:uid="{00000000-0005-0000-0000-000034390000}"/>
    <cellStyle name="normální 24 14" xfId="5924" xr:uid="{00000000-0005-0000-0000-000035390000}"/>
    <cellStyle name="normální 24 15" xfId="5963" xr:uid="{00000000-0005-0000-0000-000036390000}"/>
    <cellStyle name="normální 24 16" xfId="5923" xr:uid="{00000000-0005-0000-0000-000037390000}"/>
    <cellStyle name="normální 24 17" xfId="6688" xr:uid="{00000000-0005-0000-0000-000038390000}"/>
    <cellStyle name="normální 24 18" xfId="6552" xr:uid="{00000000-0005-0000-0000-000039390000}"/>
    <cellStyle name="normální 24 19" xfId="6589" xr:uid="{00000000-0005-0000-0000-00003A390000}"/>
    <cellStyle name="Normální 24 2" xfId="264" xr:uid="{00000000-0005-0000-0000-00003B390000}"/>
    <cellStyle name="normální 24 2 2" xfId="3614" xr:uid="{00000000-0005-0000-0000-00003C390000}"/>
    <cellStyle name="normální 24 20" xfId="7302" xr:uid="{00000000-0005-0000-0000-00003D390000}"/>
    <cellStyle name="normální 24 21" xfId="3197" xr:uid="{00000000-0005-0000-0000-00003E390000}"/>
    <cellStyle name="normální 24 22" xfId="4508" xr:uid="{00000000-0005-0000-0000-00003F390000}"/>
    <cellStyle name="normální 24 23" xfId="7726" xr:uid="{00000000-0005-0000-0000-000040390000}"/>
    <cellStyle name="normální 24 24" xfId="7864" xr:uid="{00000000-0005-0000-0000-000041390000}"/>
    <cellStyle name="normální 24 25" xfId="7851" xr:uid="{00000000-0005-0000-0000-000042390000}"/>
    <cellStyle name="normální 24 26" xfId="3166" xr:uid="{00000000-0005-0000-0000-000043390000}"/>
    <cellStyle name="normální 24 27" xfId="5056" xr:uid="{00000000-0005-0000-0000-000044390000}"/>
    <cellStyle name="normální 24 28" xfId="7834" xr:uid="{00000000-0005-0000-0000-000045390000}"/>
    <cellStyle name="normální 24 29" xfId="7716" xr:uid="{00000000-0005-0000-0000-000046390000}"/>
    <cellStyle name="Normální 24 3" xfId="1552" xr:uid="{00000000-0005-0000-0000-000047390000}"/>
    <cellStyle name="Normální 24 3 2" xfId="3615" xr:uid="{00000000-0005-0000-0000-000048390000}"/>
    <cellStyle name="normální 24 30" xfId="7761" xr:uid="{00000000-0005-0000-0000-000049390000}"/>
    <cellStyle name="normální 24 31" xfId="7842" xr:uid="{00000000-0005-0000-0000-00004A390000}"/>
    <cellStyle name="normální 24 32" xfId="7850" xr:uid="{00000000-0005-0000-0000-00004B390000}"/>
    <cellStyle name="normální 24 33" xfId="3183" xr:uid="{00000000-0005-0000-0000-00004C390000}"/>
    <cellStyle name="normální 24 34" xfId="7720" xr:uid="{00000000-0005-0000-0000-00004D390000}"/>
    <cellStyle name="normální 24 35" xfId="7772" xr:uid="{00000000-0005-0000-0000-00004E390000}"/>
    <cellStyle name="normální 24 36" xfId="7870" xr:uid="{00000000-0005-0000-0000-00004F390000}"/>
    <cellStyle name="normální 24 37" xfId="7891" xr:uid="{00000000-0005-0000-0000-000050390000}"/>
    <cellStyle name="normální 24 38" xfId="8026" xr:uid="{00000000-0005-0000-0000-000051390000}"/>
    <cellStyle name="normální 24 39" xfId="8507" xr:uid="{00000000-0005-0000-0000-000052390000}"/>
    <cellStyle name="normální 24 4" xfId="1742" xr:uid="{00000000-0005-0000-0000-000053390000}"/>
    <cellStyle name="normální 24 40" xfId="10925" xr:uid="{00000000-0005-0000-0000-000054390000}"/>
    <cellStyle name="normální 24 41" xfId="11557" xr:uid="{00000000-0005-0000-0000-000055390000}"/>
    <cellStyle name="normální 24 42" xfId="11525" xr:uid="{00000000-0005-0000-0000-000056390000}"/>
    <cellStyle name="normální 24 43" xfId="13990" xr:uid="{00000000-0005-0000-0000-000057390000}"/>
    <cellStyle name="normální 24 44" xfId="11128" xr:uid="{00000000-0005-0000-0000-000058390000}"/>
    <cellStyle name="normální 24 45" xfId="10910" xr:uid="{00000000-0005-0000-0000-000059390000}"/>
    <cellStyle name="normální 24 46" xfId="10959" xr:uid="{00000000-0005-0000-0000-00005A390000}"/>
    <cellStyle name="normální 24 47" xfId="13974" xr:uid="{00000000-0005-0000-0000-00005B390000}"/>
    <cellStyle name="normální 24 48" xfId="14014" xr:uid="{00000000-0005-0000-0000-00005C390000}"/>
    <cellStyle name="normální 24 49" xfId="14616" xr:uid="{00000000-0005-0000-0000-00005D390000}"/>
    <cellStyle name="Normální 24 5" xfId="2332" xr:uid="{00000000-0005-0000-0000-00005E390000}"/>
    <cellStyle name="normální 24 50" xfId="17011" xr:uid="{00000000-0005-0000-0000-00005F390000}"/>
    <cellStyle name="normální 24 51" xfId="37060" xr:uid="{00000000-0005-0000-0000-000060390000}"/>
    <cellStyle name="Normální 24 6" xfId="1741" xr:uid="{00000000-0005-0000-0000-000061390000}"/>
    <cellStyle name="Normální 24 7" xfId="1656" xr:uid="{00000000-0005-0000-0000-000062390000}"/>
    <cellStyle name="Normální 24 8" xfId="2605" xr:uid="{00000000-0005-0000-0000-000063390000}"/>
    <cellStyle name="Normální 24 9" xfId="1655" xr:uid="{00000000-0005-0000-0000-000064390000}"/>
    <cellStyle name="Normální 25" xfId="137" xr:uid="{00000000-0005-0000-0000-000065390000}"/>
    <cellStyle name="Normální 25 10" xfId="2637" xr:uid="{00000000-0005-0000-0000-000066390000}"/>
    <cellStyle name="Normální 25 11" xfId="4016" xr:uid="{00000000-0005-0000-0000-000067390000}"/>
    <cellStyle name="normální 25 12" xfId="5106" xr:uid="{00000000-0005-0000-0000-000068390000}"/>
    <cellStyle name="normální 25 13" xfId="6062" xr:uid="{00000000-0005-0000-0000-000069390000}"/>
    <cellStyle name="normální 25 14" xfId="5896" xr:uid="{00000000-0005-0000-0000-00006A390000}"/>
    <cellStyle name="normální 25 15" xfId="5964" xr:uid="{00000000-0005-0000-0000-00006B390000}"/>
    <cellStyle name="normální 25 16" xfId="5895" xr:uid="{00000000-0005-0000-0000-00006C390000}"/>
    <cellStyle name="normální 25 17" xfId="6689" xr:uid="{00000000-0005-0000-0000-00006D390000}"/>
    <cellStyle name="normální 25 18" xfId="6551" xr:uid="{00000000-0005-0000-0000-00006E390000}"/>
    <cellStyle name="normální 25 19" xfId="6590" xr:uid="{00000000-0005-0000-0000-00006F390000}"/>
    <cellStyle name="Normální 25 2" xfId="265" xr:uid="{00000000-0005-0000-0000-000070390000}"/>
    <cellStyle name="normální 25 2 2" xfId="3616" xr:uid="{00000000-0005-0000-0000-000071390000}"/>
    <cellStyle name="normální 25 20" xfId="7303" xr:uid="{00000000-0005-0000-0000-000072390000}"/>
    <cellStyle name="normální 25 21" xfId="3198" xr:uid="{00000000-0005-0000-0000-000073390000}"/>
    <cellStyle name="normální 25 22" xfId="3581" xr:uid="{00000000-0005-0000-0000-000074390000}"/>
    <cellStyle name="normální 25 23" xfId="7867" xr:uid="{00000000-0005-0000-0000-000075390000}"/>
    <cellStyle name="normální 25 24" xfId="7743" xr:uid="{00000000-0005-0000-0000-000076390000}"/>
    <cellStyle name="normální 25 25" xfId="7835" xr:uid="{00000000-0005-0000-0000-000077390000}"/>
    <cellStyle name="normální 25 26" xfId="3659" xr:uid="{00000000-0005-0000-0000-000078390000}"/>
    <cellStyle name="normální 25 27" xfId="7820" xr:uid="{00000000-0005-0000-0000-000079390000}"/>
    <cellStyle name="normální 25 28" xfId="7797" xr:uid="{00000000-0005-0000-0000-00007A390000}"/>
    <cellStyle name="normální 25 29" xfId="7804" xr:uid="{00000000-0005-0000-0000-00007B390000}"/>
    <cellStyle name="Normální 25 3" xfId="1553" xr:uid="{00000000-0005-0000-0000-00007C390000}"/>
    <cellStyle name="Normální 25 3 2" xfId="3617" xr:uid="{00000000-0005-0000-0000-00007D390000}"/>
    <cellStyle name="normální 25 30" xfId="3228" xr:uid="{00000000-0005-0000-0000-00007E390000}"/>
    <cellStyle name="normální 25 31" xfId="7731" xr:uid="{00000000-0005-0000-0000-00007F390000}"/>
    <cellStyle name="normální 25 32" xfId="7719" xr:uid="{00000000-0005-0000-0000-000080390000}"/>
    <cellStyle name="normální 25 33" xfId="7829" xr:uid="{00000000-0005-0000-0000-000081390000}"/>
    <cellStyle name="normální 25 34" xfId="7775" xr:uid="{00000000-0005-0000-0000-000082390000}"/>
    <cellStyle name="normální 25 35" xfId="7843" xr:uid="{00000000-0005-0000-0000-000083390000}"/>
    <cellStyle name="normální 25 36" xfId="3167" xr:uid="{00000000-0005-0000-0000-000084390000}"/>
    <cellStyle name="normální 25 37" xfId="7892" xr:uid="{00000000-0005-0000-0000-000085390000}"/>
    <cellStyle name="normální 25 38" xfId="8499" xr:uid="{00000000-0005-0000-0000-000086390000}"/>
    <cellStyle name="normální 25 39" xfId="10899" xr:uid="{00000000-0005-0000-0000-000087390000}"/>
    <cellStyle name="normální 25 4" xfId="1744" xr:uid="{00000000-0005-0000-0000-000088390000}"/>
    <cellStyle name="normální 25 40" xfId="10926" xr:uid="{00000000-0005-0000-0000-000089390000}"/>
    <cellStyle name="normální 25 41" xfId="11069" xr:uid="{00000000-0005-0000-0000-00008A390000}"/>
    <cellStyle name="normální 25 42" xfId="13992" xr:uid="{00000000-0005-0000-0000-00008B390000}"/>
    <cellStyle name="normální 25 43" xfId="11127" xr:uid="{00000000-0005-0000-0000-00008C390000}"/>
    <cellStyle name="normální 25 44" xfId="11027" xr:uid="{00000000-0005-0000-0000-00008D390000}"/>
    <cellStyle name="normální 25 45" xfId="11206" xr:uid="{00000000-0005-0000-0000-00008E390000}"/>
    <cellStyle name="normální 25 46" xfId="11082" xr:uid="{00000000-0005-0000-0000-00008F390000}"/>
    <cellStyle name="normální 25 47" xfId="13983" xr:uid="{00000000-0005-0000-0000-000090390000}"/>
    <cellStyle name="normální 25 48" xfId="14015" xr:uid="{00000000-0005-0000-0000-000091390000}"/>
    <cellStyle name="normální 25 49" xfId="14152" xr:uid="{00000000-0005-0000-0000-000092390000}"/>
    <cellStyle name="Normální 25 5" xfId="2333" xr:uid="{00000000-0005-0000-0000-000093390000}"/>
    <cellStyle name="normální 25 50" xfId="14625" xr:uid="{00000000-0005-0000-0000-000094390000}"/>
    <cellStyle name="normální 25 51" xfId="37061" xr:uid="{00000000-0005-0000-0000-000095390000}"/>
    <cellStyle name="Normální 25 6" xfId="1743" xr:uid="{00000000-0005-0000-0000-000096390000}"/>
    <cellStyle name="Normální 25 7" xfId="1654" xr:uid="{00000000-0005-0000-0000-000097390000}"/>
    <cellStyle name="Normální 25 8" xfId="2612" xr:uid="{00000000-0005-0000-0000-000098390000}"/>
    <cellStyle name="Normální 25 9" xfId="1720" xr:uid="{00000000-0005-0000-0000-000099390000}"/>
    <cellStyle name="Normální 26" xfId="138" xr:uid="{00000000-0005-0000-0000-00009A390000}"/>
    <cellStyle name="Normální 26 2" xfId="1554" xr:uid="{00000000-0005-0000-0000-00009B390000}"/>
    <cellStyle name="Normální 26 2 2" xfId="3618" xr:uid="{00000000-0005-0000-0000-00009C390000}"/>
    <cellStyle name="Normální 26 3" xfId="3619" xr:uid="{00000000-0005-0000-0000-00009D390000}"/>
    <cellStyle name="Normální 27" xfId="139" xr:uid="{00000000-0005-0000-0000-00009E390000}"/>
    <cellStyle name="Normální 27 10" xfId="2638" xr:uid="{00000000-0005-0000-0000-00009F390000}"/>
    <cellStyle name="Normální 27 11" xfId="4018" xr:uid="{00000000-0005-0000-0000-0000A0390000}"/>
    <cellStyle name="normální 27 12" xfId="4012" xr:uid="{00000000-0005-0000-0000-0000A1390000}"/>
    <cellStyle name="normální 27 13" xfId="6064" xr:uid="{00000000-0005-0000-0000-0000A2390000}"/>
    <cellStyle name="normální 27 14" xfId="5894" xr:uid="{00000000-0005-0000-0000-0000A3390000}"/>
    <cellStyle name="normální 27 15" xfId="5965" xr:uid="{00000000-0005-0000-0000-0000A4390000}"/>
    <cellStyle name="normální 27 16" xfId="5893" xr:uid="{00000000-0005-0000-0000-0000A5390000}"/>
    <cellStyle name="normální 27 17" xfId="6691" xr:uid="{00000000-0005-0000-0000-0000A6390000}"/>
    <cellStyle name="normální 27 18" xfId="6524" xr:uid="{00000000-0005-0000-0000-0000A7390000}"/>
    <cellStyle name="normální 27 19" xfId="6591" xr:uid="{00000000-0005-0000-0000-0000A8390000}"/>
    <cellStyle name="Normální 27 2" xfId="266" xr:uid="{00000000-0005-0000-0000-0000A9390000}"/>
    <cellStyle name="normální 27 2 2" xfId="3620" xr:uid="{00000000-0005-0000-0000-0000AA390000}"/>
    <cellStyle name="normální 27 20" xfId="7304" xr:uid="{00000000-0005-0000-0000-0000AB390000}"/>
    <cellStyle name="normální 27 21" xfId="3199" xr:uid="{00000000-0005-0000-0000-0000AC390000}"/>
    <cellStyle name="normální 27 22" xfId="3580" xr:uid="{00000000-0005-0000-0000-0000AD390000}"/>
    <cellStyle name="normální 27 23" xfId="7845" xr:uid="{00000000-0005-0000-0000-0000AE390000}"/>
    <cellStyle name="normální 27 24" xfId="3165" xr:uid="{00000000-0005-0000-0000-0000AF390000}"/>
    <cellStyle name="normální 27 25" xfId="3171" xr:uid="{00000000-0005-0000-0000-0000B0390000}"/>
    <cellStyle name="normální 27 26" xfId="7724" xr:uid="{00000000-0005-0000-0000-0000B1390000}"/>
    <cellStyle name="normální 27 27" xfId="7717" xr:uid="{00000000-0005-0000-0000-0000B2390000}"/>
    <cellStyle name="normální 27 28" xfId="7703" xr:uid="{00000000-0005-0000-0000-0000B3390000}"/>
    <cellStyle name="normální 27 29" xfId="7740" xr:uid="{00000000-0005-0000-0000-0000B4390000}"/>
    <cellStyle name="Normální 27 3" xfId="1555" xr:uid="{00000000-0005-0000-0000-0000B5390000}"/>
    <cellStyle name="Normální 27 3 2" xfId="3621" xr:uid="{00000000-0005-0000-0000-0000B6390000}"/>
    <cellStyle name="normální 27 30" xfId="7781" xr:uid="{00000000-0005-0000-0000-0000B7390000}"/>
    <cellStyle name="normální 27 31" xfId="7712" xr:uid="{00000000-0005-0000-0000-0000B8390000}"/>
    <cellStyle name="normální 27 32" xfId="7791" xr:uid="{00000000-0005-0000-0000-0000B9390000}"/>
    <cellStyle name="normální 27 33" xfId="7849" xr:uid="{00000000-0005-0000-0000-0000BA390000}"/>
    <cellStyle name="normální 27 34" xfId="7730" xr:uid="{00000000-0005-0000-0000-0000BB390000}"/>
    <cellStyle name="normální 27 35" xfId="7763" xr:uid="{00000000-0005-0000-0000-0000BC390000}"/>
    <cellStyle name="normální 27 36" xfId="7807" xr:uid="{00000000-0005-0000-0000-0000BD390000}"/>
    <cellStyle name="normální 27 37" xfId="7893" xr:uid="{00000000-0005-0000-0000-0000BE390000}"/>
    <cellStyle name="normální 27 38" xfId="8025" xr:uid="{00000000-0005-0000-0000-0000BF390000}"/>
    <cellStyle name="normální 27 39" xfId="10896" xr:uid="{00000000-0005-0000-0000-0000C0390000}"/>
    <cellStyle name="normální 27 4" xfId="1746" xr:uid="{00000000-0005-0000-0000-0000C1390000}"/>
    <cellStyle name="normální 27 40" xfId="10928" xr:uid="{00000000-0005-0000-0000-0000C2390000}"/>
    <cellStyle name="normální 27 41" xfId="11556" xr:uid="{00000000-0005-0000-0000-0000C3390000}"/>
    <cellStyle name="normální 27 42" xfId="13980" xr:uid="{00000000-0005-0000-0000-0000C4390000}"/>
    <cellStyle name="normální 27 43" xfId="11185" xr:uid="{00000000-0005-0000-0000-0000C5390000}"/>
    <cellStyle name="normální 27 44" xfId="13962" xr:uid="{00000000-0005-0000-0000-0000C6390000}"/>
    <cellStyle name="normální 27 45" xfId="13960" xr:uid="{00000000-0005-0000-0000-0000C7390000}"/>
    <cellStyle name="normální 27 46" xfId="13991" xr:uid="{00000000-0005-0000-0000-0000C8390000}"/>
    <cellStyle name="normální 27 47" xfId="10967" xr:uid="{00000000-0005-0000-0000-0000C9390000}"/>
    <cellStyle name="normální 27 48" xfId="14016" xr:uid="{00000000-0005-0000-0000-0000CA390000}"/>
    <cellStyle name="normální 27 49" xfId="14615" xr:uid="{00000000-0005-0000-0000-0000CB390000}"/>
    <cellStyle name="Normální 27 5" xfId="2334" xr:uid="{00000000-0005-0000-0000-0000CC390000}"/>
    <cellStyle name="normální 27 50" xfId="17012" xr:uid="{00000000-0005-0000-0000-0000CD390000}"/>
    <cellStyle name="normální 27 51" xfId="37062" xr:uid="{00000000-0005-0000-0000-0000CE390000}"/>
    <cellStyle name="Normální 27 6" xfId="1745" xr:uid="{00000000-0005-0000-0000-0000CF390000}"/>
    <cellStyle name="Normální 27 7" xfId="1652" xr:uid="{00000000-0005-0000-0000-0000D0390000}"/>
    <cellStyle name="Normální 27 8" xfId="2608" xr:uid="{00000000-0005-0000-0000-0000D1390000}"/>
    <cellStyle name="Normální 27 9" xfId="1680" xr:uid="{00000000-0005-0000-0000-0000D2390000}"/>
    <cellStyle name="Normální 28" xfId="140" xr:uid="{00000000-0005-0000-0000-0000D3390000}"/>
    <cellStyle name="Normální 28 2" xfId="267" xr:uid="{00000000-0005-0000-0000-0000D4390000}"/>
    <cellStyle name="Normální 28 2 2" xfId="3622" xr:uid="{00000000-0005-0000-0000-0000D5390000}"/>
    <cellStyle name="Normální 28 3" xfId="1556" xr:uid="{00000000-0005-0000-0000-0000D6390000}"/>
    <cellStyle name="Normální 28 3 2" xfId="3623" xr:uid="{00000000-0005-0000-0000-0000D7390000}"/>
    <cellStyle name="Normální 28 4" xfId="1747" xr:uid="{00000000-0005-0000-0000-0000D8390000}"/>
    <cellStyle name="Normální 28 5" xfId="18004" xr:uid="{00000000-0005-0000-0000-0000D9390000}"/>
    <cellStyle name="normální 28 6" xfId="37063" xr:uid="{00000000-0005-0000-0000-0000DA390000}"/>
    <cellStyle name="Normální 29" xfId="141" xr:uid="{00000000-0005-0000-0000-0000DB390000}"/>
    <cellStyle name="Normální 29 10" xfId="2280" xr:uid="{00000000-0005-0000-0000-0000DC390000}"/>
    <cellStyle name="Normální 29 10 10" xfId="21134" xr:uid="{00000000-0005-0000-0000-0000DD390000}"/>
    <cellStyle name="Normální 29 10 2" xfId="2578" xr:uid="{00000000-0005-0000-0000-0000DE390000}"/>
    <cellStyle name="Normální 29 10 2 2" xfId="3128" xr:uid="{00000000-0005-0000-0000-0000DF390000}"/>
    <cellStyle name="Normální 29 10 2 2 2" xfId="18006" xr:uid="{00000000-0005-0000-0000-0000E0390000}"/>
    <cellStyle name="Normální 29 10 2 2 2 2" xfId="35071" xr:uid="{00000000-0005-0000-0000-0000E1390000}"/>
    <cellStyle name="Normální 29 10 2 2 3" xfId="21902" xr:uid="{00000000-0005-0000-0000-0000E2390000}"/>
    <cellStyle name="Normální 29 10 2 3" xfId="5631" xr:uid="{00000000-0005-0000-0000-0000E3390000}"/>
    <cellStyle name="Normální 29 10 2 3 2" xfId="23112" xr:uid="{00000000-0005-0000-0000-0000E4390000}"/>
    <cellStyle name="Normální 29 10 2 4" xfId="8934" xr:uid="{00000000-0005-0000-0000-0000E5390000}"/>
    <cellStyle name="Normální 29 10 2 4 2" xfId="26163" xr:uid="{00000000-0005-0000-0000-0000E6390000}"/>
    <cellStyle name="Normální 29 10 2 5" xfId="11990" xr:uid="{00000000-0005-0000-0000-0000E7390000}"/>
    <cellStyle name="Normální 29 10 2 5 2" xfId="29156" xr:uid="{00000000-0005-0000-0000-0000E8390000}"/>
    <cellStyle name="Normální 29 10 2 6" xfId="15051" xr:uid="{00000000-0005-0000-0000-0000E9390000}"/>
    <cellStyle name="Normální 29 10 2 6 2" xfId="32149" xr:uid="{00000000-0005-0000-0000-0000EA390000}"/>
    <cellStyle name="Normální 29 10 2 7" xfId="21390" xr:uid="{00000000-0005-0000-0000-0000EB390000}"/>
    <cellStyle name="Normální 29 10 3" xfId="2872" xr:uid="{00000000-0005-0000-0000-0000EC390000}"/>
    <cellStyle name="Normální 29 10 3 2" xfId="6066" xr:uid="{00000000-0005-0000-0000-0000ED390000}"/>
    <cellStyle name="Normální 29 10 3 2 2" xfId="18007" xr:uid="{00000000-0005-0000-0000-0000EE390000}"/>
    <cellStyle name="Normální 29 10 3 2 2 2" xfId="35072" xr:uid="{00000000-0005-0000-0000-0000EF390000}"/>
    <cellStyle name="Normální 29 10 3 2 3" xfId="23520" xr:uid="{00000000-0005-0000-0000-0000F0390000}"/>
    <cellStyle name="Normální 29 10 3 3" xfId="9292" xr:uid="{00000000-0005-0000-0000-0000F1390000}"/>
    <cellStyle name="Normální 29 10 3 3 2" xfId="26521" xr:uid="{00000000-0005-0000-0000-0000F2390000}"/>
    <cellStyle name="Normální 29 10 3 4" xfId="12350" xr:uid="{00000000-0005-0000-0000-0000F3390000}"/>
    <cellStyle name="Normální 29 10 3 4 2" xfId="29514" xr:uid="{00000000-0005-0000-0000-0000F4390000}"/>
    <cellStyle name="Normální 29 10 3 5" xfId="15409" xr:uid="{00000000-0005-0000-0000-0000F5390000}"/>
    <cellStyle name="Normální 29 10 3 5 2" xfId="32507" xr:uid="{00000000-0005-0000-0000-0000F6390000}"/>
    <cellStyle name="Normální 29 10 3 6" xfId="21646" xr:uid="{00000000-0005-0000-0000-0000F7390000}"/>
    <cellStyle name="Normální 29 10 4" xfId="6693" xr:uid="{00000000-0005-0000-0000-0000F8390000}"/>
    <cellStyle name="Normální 29 10 4 2" xfId="9896" xr:uid="{00000000-0005-0000-0000-0000F9390000}"/>
    <cellStyle name="Normální 29 10 4 2 2" xfId="18008" xr:uid="{00000000-0005-0000-0000-0000FA390000}"/>
    <cellStyle name="Normální 29 10 4 2 2 2" xfId="35073" xr:uid="{00000000-0005-0000-0000-0000FB390000}"/>
    <cellStyle name="Normální 29 10 4 2 3" xfId="27124" xr:uid="{00000000-0005-0000-0000-0000FC390000}"/>
    <cellStyle name="Normální 29 10 4 3" xfId="12954" xr:uid="{00000000-0005-0000-0000-0000FD390000}"/>
    <cellStyle name="Normální 29 10 4 3 2" xfId="30118" xr:uid="{00000000-0005-0000-0000-0000FE390000}"/>
    <cellStyle name="Normální 29 10 4 4" xfId="16012" xr:uid="{00000000-0005-0000-0000-0000FF390000}"/>
    <cellStyle name="Normální 29 10 4 4 2" xfId="33110" xr:uid="{00000000-0005-0000-0000-0000003A0000}"/>
    <cellStyle name="Normální 29 10 4 5" xfId="24123" xr:uid="{00000000-0005-0000-0000-0000013A0000}"/>
    <cellStyle name="Normální 29 10 5" xfId="7306" xr:uid="{00000000-0005-0000-0000-0000023A0000}"/>
    <cellStyle name="Normální 29 10 5 2" xfId="10496" xr:uid="{00000000-0005-0000-0000-0000033A0000}"/>
    <cellStyle name="Normální 29 10 5 2 2" xfId="18009" xr:uid="{00000000-0005-0000-0000-0000043A0000}"/>
    <cellStyle name="Normální 29 10 5 2 2 2" xfId="35074" xr:uid="{00000000-0005-0000-0000-0000053A0000}"/>
    <cellStyle name="Normální 29 10 5 2 3" xfId="27724" xr:uid="{00000000-0005-0000-0000-0000063A0000}"/>
    <cellStyle name="Normální 29 10 5 3" xfId="13554" xr:uid="{00000000-0005-0000-0000-0000073A0000}"/>
    <cellStyle name="Normální 29 10 5 3 2" xfId="30718" xr:uid="{00000000-0005-0000-0000-0000083A0000}"/>
    <cellStyle name="Normální 29 10 5 4" xfId="16612" xr:uid="{00000000-0005-0000-0000-0000093A0000}"/>
    <cellStyle name="Normální 29 10 5 4 2" xfId="33710" xr:uid="{00000000-0005-0000-0000-00000A3A0000}"/>
    <cellStyle name="Normální 29 10 5 5" xfId="24723" xr:uid="{00000000-0005-0000-0000-00000B3A0000}"/>
    <cellStyle name="Normální 29 10 6" xfId="4286" xr:uid="{00000000-0005-0000-0000-00000C3A0000}"/>
    <cellStyle name="Normální 29 10 6 2" xfId="18005" xr:uid="{00000000-0005-0000-0000-00000D3A0000}"/>
    <cellStyle name="Normální 29 10 6 2 2" xfId="35070" xr:uid="{00000000-0005-0000-0000-00000E3A0000}"/>
    <cellStyle name="Normální 29 10 6 3" xfId="22440" xr:uid="{00000000-0005-0000-0000-00000F3A0000}"/>
    <cellStyle name="Normální 29 10 7" xfId="8298" xr:uid="{00000000-0005-0000-0000-0000103A0000}"/>
    <cellStyle name="Normální 29 10 7 2" xfId="25535" xr:uid="{00000000-0005-0000-0000-0000113A0000}"/>
    <cellStyle name="Normální 29 10 8" xfId="11349" xr:uid="{00000000-0005-0000-0000-0000123A0000}"/>
    <cellStyle name="Normální 29 10 8 2" xfId="28527" xr:uid="{00000000-0005-0000-0000-0000133A0000}"/>
    <cellStyle name="Normální 29 10 9" xfId="14419" xr:uid="{00000000-0005-0000-0000-0000143A0000}"/>
    <cellStyle name="Normální 29 10 9 2" xfId="31522" xr:uid="{00000000-0005-0000-0000-0000153A0000}"/>
    <cellStyle name="Normální 29 11" xfId="6065" xr:uid="{00000000-0005-0000-0000-0000163A0000}"/>
    <cellStyle name="Normální 29 11 2" xfId="9291" xr:uid="{00000000-0005-0000-0000-0000173A0000}"/>
    <cellStyle name="Normální 29 11 2 2" xfId="18010" xr:uid="{00000000-0005-0000-0000-0000183A0000}"/>
    <cellStyle name="Normální 29 11 2 2 2" xfId="35075" xr:uid="{00000000-0005-0000-0000-0000193A0000}"/>
    <cellStyle name="Normální 29 11 2 3" xfId="26520" xr:uid="{00000000-0005-0000-0000-00001A3A0000}"/>
    <cellStyle name="Normální 29 11 3" xfId="12349" xr:uid="{00000000-0005-0000-0000-00001B3A0000}"/>
    <cellStyle name="Normální 29 11 3 2" xfId="29513" xr:uid="{00000000-0005-0000-0000-00001C3A0000}"/>
    <cellStyle name="Normální 29 11 4" xfId="15408" xr:uid="{00000000-0005-0000-0000-00001D3A0000}"/>
    <cellStyle name="Normální 29 11 4 2" xfId="32506" xr:uid="{00000000-0005-0000-0000-00001E3A0000}"/>
    <cellStyle name="Normální 29 11 5" xfId="23519" xr:uid="{00000000-0005-0000-0000-00001F3A0000}"/>
    <cellStyle name="Normální 29 12" xfId="6692" xr:uid="{00000000-0005-0000-0000-0000203A0000}"/>
    <cellStyle name="Normální 29 12 2" xfId="9895" xr:uid="{00000000-0005-0000-0000-0000213A0000}"/>
    <cellStyle name="Normální 29 12 2 2" xfId="18011" xr:uid="{00000000-0005-0000-0000-0000223A0000}"/>
    <cellStyle name="Normální 29 12 2 2 2" xfId="35076" xr:uid="{00000000-0005-0000-0000-0000233A0000}"/>
    <cellStyle name="Normální 29 12 2 3" xfId="27123" xr:uid="{00000000-0005-0000-0000-0000243A0000}"/>
    <cellStyle name="Normální 29 12 3" xfId="12953" xr:uid="{00000000-0005-0000-0000-0000253A0000}"/>
    <cellStyle name="Normální 29 12 3 2" xfId="30117" xr:uid="{00000000-0005-0000-0000-0000263A0000}"/>
    <cellStyle name="Normální 29 12 4" xfId="16011" xr:uid="{00000000-0005-0000-0000-0000273A0000}"/>
    <cellStyle name="Normální 29 12 4 2" xfId="33109" xr:uid="{00000000-0005-0000-0000-0000283A0000}"/>
    <cellStyle name="Normální 29 12 5" xfId="24122" xr:uid="{00000000-0005-0000-0000-0000293A0000}"/>
    <cellStyle name="Normální 29 13" xfId="7305" xr:uid="{00000000-0005-0000-0000-00002A3A0000}"/>
    <cellStyle name="Normální 29 13 2" xfId="10495" xr:uid="{00000000-0005-0000-0000-00002B3A0000}"/>
    <cellStyle name="Normální 29 13 2 2" xfId="18012" xr:uid="{00000000-0005-0000-0000-00002C3A0000}"/>
    <cellStyle name="Normální 29 13 2 2 2" xfId="35077" xr:uid="{00000000-0005-0000-0000-00002D3A0000}"/>
    <cellStyle name="Normální 29 13 2 3" xfId="27723" xr:uid="{00000000-0005-0000-0000-00002E3A0000}"/>
    <cellStyle name="Normální 29 13 3" xfId="13553" xr:uid="{00000000-0005-0000-0000-00002F3A0000}"/>
    <cellStyle name="Normální 29 13 3 2" xfId="30717" xr:uid="{00000000-0005-0000-0000-0000303A0000}"/>
    <cellStyle name="Normální 29 13 4" xfId="16611" xr:uid="{00000000-0005-0000-0000-0000313A0000}"/>
    <cellStyle name="Normální 29 13 4 2" xfId="33709" xr:uid="{00000000-0005-0000-0000-0000323A0000}"/>
    <cellStyle name="Normální 29 13 5" xfId="24722" xr:uid="{00000000-0005-0000-0000-0000333A0000}"/>
    <cellStyle name="Normální 29 14" xfId="3200" xr:uid="{00000000-0005-0000-0000-0000343A0000}"/>
    <cellStyle name="Normální 29 14 2" xfId="21938" xr:uid="{00000000-0005-0000-0000-0000353A0000}"/>
    <cellStyle name="Normální 29 15" xfId="7894" xr:uid="{00000000-0005-0000-0000-0000363A0000}"/>
    <cellStyle name="Normální 29 15 2" xfId="25142" xr:uid="{00000000-0005-0000-0000-0000373A0000}"/>
    <cellStyle name="Normální 29 16" xfId="10929" xr:uid="{00000000-0005-0000-0000-0000383A0000}"/>
    <cellStyle name="Normální 29 16 2" xfId="28134" xr:uid="{00000000-0005-0000-0000-0000393A0000}"/>
    <cellStyle name="Normální 29 17" xfId="14017" xr:uid="{00000000-0005-0000-0000-00003A3A0000}"/>
    <cellStyle name="Normální 29 17 2" xfId="31132" xr:uid="{00000000-0005-0000-0000-00003B3A0000}"/>
    <cellStyle name="Normální 29 18" xfId="37005" xr:uid="{00000000-0005-0000-0000-00003C3A0000}"/>
    <cellStyle name="Normální 29 2" xfId="1557" xr:uid="{00000000-0005-0000-0000-00003D3A0000}"/>
    <cellStyle name="Normální 29 2 10" xfId="2639" xr:uid="{00000000-0005-0000-0000-00003E3A0000}"/>
    <cellStyle name="Normální 29 2 10 2" xfId="6067" xr:uid="{00000000-0005-0000-0000-00003F3A0000}"/>
    <cellStyle name="Normální 29 2 10 2 2" xfId="18014" xr:uid="{00000000-0005-0000-0000-0000403A0000}"/>
    <cellStyle name="Normální 29 2 10 2 2 2" xfId="35079" xr:uid="{00000000-0005-0000-0000-0000413A0000}"/>
    <cellStyle name="Normální 29 2 10 2 3" xfId="23521" xr:uid="{00000000-0005-0000-0000-0000423A0000}"/>
    <cellStyle name="Normální 29 2 10 3" xfId="9293" xr:uid="{00000000-0005-0000-0000-0000433A0000}"/>
    <cellStyle name="Normální 29 2 10 3 2" xfId="26522" xr:uid="{00000000-0005-0000-0000-0000443A0000}"/>
    <cellStyle name="Normální 29 2 10 4" xfId="12351" xr:uid="{00000000-0005-0000-0000-0000453A0000}"/>
    <cellStyle name="Normální 29 2 10 4 2" xfId="29515" xr:uid="{00000000-0005-0000-0000-0000463A0000}"/>
    <cellStyle name="Normální 29 2 10 5" xfId="15410" xr:uid="{00000000-0005-0000-0000-0000473A0000}"/>
    <cellStyle name="Normální 29 2 10 5 2" xfId="32508" xr:uid="{00000000-0005-0000-0000-0000483A0000}"/>
    <cellStyle name="Normální 29 2 10 6" xfId="21424" xr:uid="{00000000-0005-0000-0000-0000493A0000}"/>
    <cellStyle name="Normální 29 2 11" xfId="6694" xr:uid="{00000000-0005-0000-0000-00004A3A0000}"/>
    <cellStyle name="Normální 29 2 11 2" xfId="9897" xr:uid="{00000000-0005-0000-0000-00004B3A0000}"/>
    <cellStyle name="Normální 29 2 11 2 2" xfId="18015" xr:uid="{00000000-0005-0000-0000-00004C3A0000}"/>
    <cellStyle name="Normální 29 2 11 2 2 2" xfId="35080" xr:uid="{00000000-0005-0000-0000-00004D3A0000}"/>
    <cellStyle name="Normální 29 2 11 2 3" xfId="27125" xr:uid="{00000000-0005-0000-0000-00004E3A0000}"/>
    <cellStyle name="Normální 29 2 11 3" xfId="12955" xr:uid="{00000000-0005-0000-0000-00004F3A0000}"/>
    <cellStyle name="Normální 29 2 11 3 2" xfId="30119" xr:uid="{00000000-0005-0000-0000-0000503A0000}"/>
    <cellStyle name="Normální 29 2 11 4" xfId="16013" xr:uid="{00000000-0005-0000-0000-0000513A0000}"/>
    <cellStyle name="Normální 29 2 11 4 2" xfId="33111" xr:uid="{00000000-0005-0000-0000-0000523A0000}"/>
    <cellStyle name="Normální 29 2 11 5" xfId="24124" xr:uid="{00000000-0005-0000-0000-0000533A0000}"/>
    <cellStyle name="Normální 29 2 12" xfId="7307" xr:uid="{00000000-0005-0000-0000-0000543A0000}"/>
    <cellStyle name="Normální 29 2 12 2" xfId="10497" xr:uid="{00000000-0005-0000-0000-0000553A0000}"/>
    <cellStyle name="Normální 29 2 12 2 2" xfId="18016" xr:uid="{00000000-0005-0000-0000-0000563A0000}"/>
    <cellStyle name="Normální 29 2 12 2 2 2" xfId="35081" xr:uid="{00000000-0005-0000-0000-0000573A0000}"/>
    <cellStyle name="Normální 29 2 12 2 3" xfId="27725" xr:uid="{00000000-0005-0000-0000-0000583A0000}"/>
    <cellStyle name="Normální 29 2 12 3" xfId="13555" xr:uid="{00000000-0005-0000-0000-0000593A0000}"/>
    <cellStyle name="Normální 29 2 12 3 2" xfId="30719" xr:uid="{00000000-0005-0000-0000-00005A3A0000}"/>
    <cellStyle name="Normální 29 2 12 4" xfId="16613" xr:uid="{00000000-0005-0000-0000-00005B3A0000}"/>
    <cellStyle name="Normální 29 2 12 4 2" xfId="33711" xr:uid="{00000000-0005-0000-0000-00005C3A0000}"/>
    <cellStyle name="Normální 29 2 12 5" xfId="24724" xr:uid="{00000000-0005-0000-0000-00005D3A0000}"/>
    <cellStyle name="Normální 29 2 13" xfId="3201" xr:uid="{00000000-0005-0000-0000-00005E3A0000}"/>
    <cellStyle name="Normální 29 2 13 2" xfId="18013" xr:uid="{00000000-0005-0000-0000-00005F3A0000}"/>
    <cellStyle name="Normální 29 2 13 2 2" xfId="35078" xr:uid="{00000000-0005-0000-0000-0000603A0000}"/>
    <cellStyle name="Normální 29 2 13 3" xfId="21939" xr:uid="{00000000-0005-0000-0000-0000613A0000}"/>
    <cellStyle name="Normální 29 2 14" xfId="7895" xr:uid="{00000000-0005-0000-0000-0000623A0000}"/>
    <cellStyle name="Normální 29 2 14 2" xfId="25143" xr:uid="{00000000-0005-0000-0000-0000633A0000}"/>
    <cellStyle name="Normální 29 2 15" xfId="10930" xr:uid="{00000000-0005-0000-0000-0000643A0000}"/>
    <cellStyle name="Normální 29 2 15 2" xfId="28135" xr:uid="{00000000-0005-0000-0000-0000653A0000}"/>
    <cellStyle name="Normální 29 2 16" xfId="14018" xr:uid="{00000000-0005-0000-0000-0000663A0000}"/>
    <cellStyle name="Normální 29 2 16 2" xfId="31133" xr:uid="{00000000-0005-0000-0000-0000673A0000}"/>
    <cellStyle name="Normální 29 2 17" xfId="20857" xr:uid="{00000000-0005-0000-0000-0000683A0000}"/>
    <cellStyle name="Normální 29 2 18" xfId="37163" xr:uid="{00000000-0005-0000-0000-0000693A0000}"/>
    <cellStyle name="Normální 29 2 2" xfId="1891" xr:uid="{00000000-0005-0000-0000-00006A3A0000}"/>
    <cellStyle name="Normální 29 2 2 10" xfId="10985" xr:uid="{00000000-0005-0000-0000-00006B3A0000}"/>
    <cellStyle name="Normální 29 2 2 10 2" xfId="28184" xr:uid="{00000000-0005-0000-0000-00006C3A0000}"/>
    <cellStyle name="Normální 29 2 2 11" xfId="14071" xr:uid="{00000000-0005-0000-0000-00006D3A0000}"/>
    <cellStyle name="Normální 29 2 2 11 2" xfId="31182" xr:uid="{00000000-0005-0000-0000-00006E3A0000}"/>
    <cellStyle name="Normální 29 2 2 12" xfId="20960" xr:uid="{00000000-0005-0000-0000-00006F3A0000}"/>
    <cellStyle name="Normální 29 2 2 2" xfId="2387" xr:uid="{00000000-0005-0000-0000-0000703A0000}"/>
    <cellStyle name="Normální 29 2 2 2 10" xfId="14222" xr:uid="{00000000-0005-0000-0000-0000713A0000}"/>
    <cellStyle name="Normální 29 2 2 2 10 2" xfId="31325" xr:uid="{00000000-0005-0000-0000-0000723A0000}"/>
    <cellStyle name="Normální 29 2 2 2 11" xfId="21216" xr:uid="{00000000-0005-0000-0000-0000733A0000}"/>
    <cellStyle name="Normální 29 2 2 2 2" xfId="2953" xr:uid="{00000000-0005-0000-0000-0000743A0000}"/>
    <cellStyle name="Normální 29 2 2 2 2 10" xfId="21728" xr:uid="{00000000-0005-0000-0000-0000753A0000}"/>
    <cellStyle name="Normální 29 2 2 2 2 2" xfId="5592" xr:uid="{00000000-0005-0000-0000-0000763A0000}"/>
    <cellStyle name="Normální 29 2 2 2 2 2 2" xfId="8895" xr:uid="{00000000-0005-0000-0000-0000773A0000}"/>
    <cellStyle name="Normální 29 2 2 2 2 2 2 2" xfId="18020" xr:uid="{00000000-0005-0000-0000-0000783A0000}"/>
    <cellStyle name="Normální 29 2 2 2 2 2 2 2 2" xfId="35085" xr:uid="{00000000-0005-0000-0000-0000793A0000}"/>
    <cellStyle name="Normální 29 2 2 2 2 2 2 3" xfId="26124" xr:uid="{00000000-0005-0000-0000-00007A3A0000}"/>
    <cellStyle name="Normální 29 2 2 2 2 2 3" xfId="11951" xr:uid="{00000000-0005-0000-0000-00007B3A0000}"/>
    <cellStyle name="Normální 29 2 2 2 2 2 3 2" xfId="29117" xr:uid="{00000000-0005-0000-0000-00007C3A0000}"/>
    <cellStyle name="Normální 29 2 2 2 2 2 4" xfId="15012" xr:uid="{00000000-0005-0000-0000-00007D3A0000}"/>
    <cellStyle name="Normální 29 2 2 2 2 2 4 2" xfId="32110" xr:uid="{00000000-0005-0000-0000-00007E3A0000}"/>
    <cellStyle name="Normální 29 2 2 2 2 2 5" xfId="23073" xr:uid="{00000000-0005-0000-0000-00007F3A0000}"/>
    <cellStyle name="Normální 29 2 2 2 2 3" xfId="6070" xr:uid="{00000000-0005-0000-0000-0000803A0000}"/>
    <cellStyle name="Normální 29 2 2 2 2 3 2" xfId="9296" xr:uid="{00000000-0005-0000-0000-0000813A0000}"/>
    <cellStyle name="Normální 29 2 2 2 2 3 2 2" xfId="18021" xr:uid="{00000000-0005-0000-0000-0000823A0000}"/>
    <cellStyle name="Normální 29 2 2 2 2 3 2 2 2" xfId="35086" xr:uid="{00000000-0005-0000-0000-0000833A0000}"/>
    <cellStyle name="Normální 29 2 2 2 2 3 2 3" xfId="26525" xr:uid="{00000000-0005-0000-0000-0000843A0000}"/>
    <cellStyle name="Normální 29 2 2 2 2 3 3" xfId="12354" xr:uid="{00000000-0005-0000-0000-0000853A0000}"/>
    <cellStyle name="Normální 29 2 2 2 2 3 3 2" xfId="29518" xr:uid="{00000000-0005-0000-0000-0000863A0000}"/>
    <cellStyle name="Normální 29 2 2 2 2 3 4" xfId="15413" xr:uid="{00000000-0005-0000-0000-0000873A0000}"/>
    <cellStyle name="Normální 29 2 2 2 2 3 4 2" xfId="32511" xr:uid="{00000000-0005-0000-0000-0000883A0000}"/>
    <cellStyle name="Normální 29 2 2 2 2 3 5" xfId="23524" xr:uid="{00000000-0005-0000-0000-0000893A0000}"/>
    <cellStyle name="Normální 29 2 2 2 2 4" xfId="6697" xr:uid="{00000000-0005-0000-0000-00008A3A0000}"/>
    <cellStyle name="Normální 29 2 2 2 2 4 2" xfId="9900" xr:uid="{00000000-0005-0000-0000-00008B3A0000}"/>
    <cellStyle name="Normální 29 2 2 2 2 4 2 2" xfId="18022" xr:uid="{00000000-0005-0000-0000-00008C3A0000}"/>
    <cellStyle name="Normální 29 2 2 2 2 4 2 2 2" xfId="35087" xr:uid="{00000000-0005-0000-0000-00008D3A0000}"/>
    <cellStyle name="Normální 29 2 2 2 2 4 2 3" xfId="27128" xr:uid="{00000000-0005-0000-0000-00008E3A0000}"/>
    <cellStyle name="Normální 29 2 2 2 2 4 3" xfId="12958" xr:uid="{00000000-0005-0000-0000-00008F3A0000}"/>
    <cellStyle name="Normální 29 2 2 2 2 4 3 2" xfId="30122" xr:uid="{00000000-0005-0000-0000-0000903A0000}"/>
    <cellStyle name="Normální 29 2 2 2 2 4 4" xfId="16016" xr:uid="{00000000-0005-0000-0000-0000913A0000}"/>
    <cellStyle name="Normální 29 2 2 2 2 4 4 2" xfId="33114" xr:uid="{00000000-0005-0000-0000-0000923A0000}"/>
    <cellStyle name="Normální 29 2 2 2 2 4 5" xfId="24127" xr:uid="{00000000-0005-0000-0000-0000933A0000}"/>
    <cellStyle name="Normální 29 2 2 2 2 5" xfId="7310" xr:uid="{00000000-0005-0000-0000-0000943A0000}"/>
    <cellStyle name="Normální 29 2 2 2 2 5 2" xfId="10500" xr:uid="{00000000-0005-0000-0000-0000953A0000}"/>
    <cellStyle name="Normální 29 2 2 2 2 5 2 2" xfId="18023" xr:uid="{00000000-0005-0000-0000-0000963A0000}"/>
    <cellStyle name="Normální 29 2 2 2 2 5 2 2 2" xfId="35088" xr:uid="{00000000-0005-0000-0000-0000973A0000}"/>
    <cellStyle name="Normální 29 2 2 2 2 5 2 3" xfId="27728" xr:uid="{00000000-0005-0000-0000-0000983A0000}"/>
    <cellStyle name="Normální 29 2 2 2 2 5 3" xfId="13558" xr:uid="{00000000-0005-0000-0000-0000993A0000}"/>
    <cellStyle name="Normální 29 2 2 2 2 5 3 2" xfId="30722" xr:uid="{00000000-0005-0000-0000-00009A3A0000}"/>
    <cellStyle name="Normální 29 2 2 2 2 5 4" xfId="16616" xr:uid="{00000000-0005-0000-0000-00009B3A0000}"/>
    <cellStyle name="Normální 29 2 2 2 2 5 4 2" xfId="33714" xr:uid="{00000000-0005-0000-0000-00009C3A0000}"/>
    <cellStyle name="Normální 29 2 2 2 2 5 5" xfId="24727" xr:uid="{00000000-0005-0000-0000-00009D3A0000}"/>
    <cellStyle name="Normální 29 2 2 2 2 6" xfId="4237" xr:uid="{00000000-0005-0000-0000-00009E3A0000}"/>
    <cellStyle name="Normální 29 2 2 2 2 6 2" xfId="18019" xr:uid="{00000000-0005-0000-0000-00009F3A0000}"/>
    <cellStyle name="Normální 29 2 2 2 2 6 2 2" xfId="35084" xr:uid="{00000000-0005-0000-0000-0000A03A0000}"/>
    <cellStyle name="Normální 29 2 2 2 2 6 3" xfId="22401" xr:uid="{00000000-0005-0000-0000-0000A13A0000}"/>
    <cellStyle name="Normální 29 2 2 2 2 7" xfId="8259" xr:uid="{00000000-0005-0000-0000-0000A23A0000}"/>
    <cellStyle name="Normální 29 2 2 2 2 7 2" xfId="25496" xr:uid="{00000000-0005-0000-0000-0000A33A0000}"/>
    <cellStyle name="Normální 29 2 2 2 2 8" xfId="11310" xr:uid="{00000000-0005-0000-0000-0000A43A0000}"/>
    <cellStyle name="Normální 29 2 2 2 2 8 2" xfId="28488" xr:uid="{00000000-0005-0000-0000-0000A53A0000}"/>
    <cellStyle name="Normální 29 2 2 2 2 9" xfId="14380" xr:uid="{00000000-0005-0000-0000-0000A63A0000}"/>
    <cellStyle name="Normální 29 2 2 2 2 9 2" xfId="31483" xr:uid="{00000000-0005-0000-0000-0000A73A0000}"/>
    <cellStyle name="Normální 29 2 2 2 3" xfId="5431" xr:uid="{00000000-0005-0000-0000-0000A83A0000}"/>
    <cellStyle name="Normální 29 2 2 2 3 2" xfId="8737" xr:uid="{00000000-0005-0000-0000-0000A93A0000}"/>
    <cellStyle name="Normální 29 2 2 2 3 2 2" xfId="18024" xr:uid="{00000000-0005-0000-0000-0000AA3A0000}"/>
    <cellStyle name="Normální 29 2 2 2 3 2 2 2" xfId="35089" xr:uid="{00000000-0005-0000-0000-0000AB3A0000}"/>
    <cellStyle name="Normální 29 2 2 2 3 2 3" xfId="25966" xr:uid="{00000000-0005-0000-0000-0000AC3A0000}"/>
    <cellStyle name="Normální 29 2 2 2 3 3" xfId="11793" xr:uid="{00000000-0005-0000-0000-0000AD3A0000}"/>
    <cellStyle name="Normální 29 2 2 2 3 3 2" xfId="28959" xr:uid="{00000000-0005-0000-0000-0000AE3A0000}"/>
    <cellStyle name="Normální 29 2 2 2 3 4" xfId="14854" xr:uid="{00000000-0005-0000-0000-0000AF3A0000}"/>
    <cellStyle name="Normální 29 2 2 2 3 4 2" xfId="31952" xr:uid="{00000000-0005-0000-0000-0000B03A0000}"/>
    <cellStyle name="Normální 29 2 2 2 3 5" xfId="22912" xr:uid="{00000000-0005-0000-0000-0000B13A0000}"/>
    <cellStyle name="Normální 29 2 2 2 4" xfId="6069" xr:uid="{00000000-0005-0000-0000-0000B23A0000}"/>
    <cellStyle name="Normální 29 2 2 2 4 2" xfId="9295" xr:uid="{00000000-0005-0000-0000-0000B33A0000}"/>
    <cellStyle name="Normální 29 2 2 2 4 2 2" xfId="18025" xr:uid="{00000000-0005-0000-0000-0000B43A0000}"/>
    <cellStyle name="Normální 29 2 2 2 4 2 2 2" xfId="35090" xr:uid="{00000000-0005-0000-0000-0000B53A0000}"/>
    <cellStyle name="Normální 29 2 2 2 4 2 3" xfId="26524" xr:uid="{00000000-0005-0000-0000-0000B63A0000}"/>
    <cellStyle name="Normální 29 2 2 2 4 3" xfId="12353" xr:uid="{00000000-0005-0000-0000-0000B73A0000}"/>
    <cellStyle name="Normální 29 2 2 2 4 3 2" xfId="29517" xr:uid="{00000000-0005-0000-0000-0000B83A0000}"/>
    <cellStyle name="Normální 29 2 2 2 4 4" xfId="15412" xr:uid="{00000000-0005-0000-0000-0000B93A0000}"/>
    <cellStyle name="Normální 29 2 2 2 4 4 2" xfId="32510" xr:uid="{00000000-0005-0000-0000-0000BA3A0000}"/>
    <cellStyle name="Normální 29 2 2 2 4 5" xfId="23523" xr:uid="{00000000-0005-0000-0000-0000BB3A0000}"/>
    <cellStyle name="Normální 29 2 2 2 5" xfId="6696" xr:uid="{00000000-0005-0000-0000-0000BC3A0000}"/>
    <cellStyle name="Normální 29 2 2 2 5 2" xfId="9899" xr:uid="{00000000-0005-0000-0000-0000BD3A0000}"/>
    <cellStyle name="Normální 29 2 2 2 5 2 2" xfId="18026" xr:uid="{00000000-0005-0000-0000-0000BE3A0000}"/>
    <cellStyle name="Normální 29 2 2 2 5 2 2 2" xfId="35091" xr:uid="{00000000-0005-0000-0000-0000BF3A0000}"/>
    <cellStyle name="Normální 29 2 2 2 5 2 3" xfId="27127" xr:uid="{00000000-0005-0000-0000-0000C03A0000}"/>
    <cellStyle name="Normální 29 2 2 2 5 3" xfId="12957" xr:uid="{00000000-0005-0000-0000-0000C13A0000}"/>
    <cellStyle name="Normální 29 2 2 2 5 3 2" xfId="30121" xr:uid="{00000000-0005-0000-0000-0000C23A0000}"/>
    <cellStyle name="Normální 29 2 2 2 5 4" xfId="16015" xr:uid="{00000000-0005-0000-0000-0000C33A0000}"/>
    <cellStyle name="Normální 29 2 2 2 5 4 2" xfId="33113" xr:uid="{00000000-0005-0000-0000-0000C43A0000}"/>
    <cellStyle name="Normální 29 2 2 2 5 5" xfId="24126" xr:uid="{00000000-0005-0000-0000-0000C53A0000}"/>
    <cellStyle name="Normální 29 2 2 2 6" xfId="7309" xr:uid="{00000000-0005-0000-0000-0000C63A0000}"/>
    <cellStyle name="Normální 29 2 2 2 6 2" xfId="10499" xr:uid="{00000000-0005-0000-0000-0000C73A0000}"/>
    <cellStyle name="Normální 29 2 2 2 6 2 2" xfId="18027" xr:uid="{00000000-0005-0000-0000-0000C83A0000}"/>
    <cellStyle name="Normální 29 2 2 2 6 2 2 2" xfId="35092" xr:uid="{00000000-0005-0000-0000-0000C93A0000}"/>
    <cellStyle name="Normální 29 2 2 2 6 2 3" xfId="27727" xr:uid="{00000000-0005-0000-0000-0000CA3A0000}"/>
    <cellStyle name="Normální 29 2 2 2 6 3" xfId="13557" xr:uid="{00000000-0005-0000-0000-0000CB3A0000}"/>
    <cellStyle name="Normální 29 2 2 2 6 3 2" xfId="30721" xr:uid="{00000000-0005-0000-0000-0000CC3A0000}"/>
    <cellStyle name="Normální 29 2 2 2 6 4" xfId="16615" xr:uid="{00000000-0005-0000-0000-0000CD3A0000}"/>
    <cellStyle name="Normální 29 2 2 2 6 4 2" xfId="33713" xr:uid="{00000000-0005-0000-0000-0000CE3A0000}"/>
    <cellStyle name="Normální 29 2 2 2 6 5" xfId="24726" xr:uid="{00000000-0005-0000-0000-0000CF3A0000}"/>
    <cellStyle name="Normální 29 2 2 2 7" xfId="3959" xr:uid="{00000000-0005-0000-0000-0000D03A0000}"/>
    <cellStyle name="Normální 29 2 2 2 7 2" xfId="18018" xr:uid="{00000000-0005-0000-0000-0000D13A0000}"/>
    <cellStyle name="Normální 29 2 2 2 7 2 2" xfId="35083" xr:uid="{00000000-0005-0000-0000-0000D23A0000}"/>
    <cellStyle name="Normální 29 2 2 2 7 3" xfId="22221" xr:uid="{00000000-0005-0000-0000-0000D33A0000}"/>
    <cellStyle name="Normální 29 2 2 2 8" xfId="8098" xr:uid="{00000000-0005-0000-0000-0000D43A0000}"/>
    <cellStyle name="Normální 29 2 2 2 8 2" xfId="25335" xr:uid="{00000000-0005-0000-0000-0000D53A0000}"/>
    <cellStyle name="Normální 29 2 2 2 9" xfId="11144" xr:uid="{00000000-0005-0000-0000-0000D63A0000}"/>
    <cellStyle name="Normální 29 2 2 2 9 2" xfId="28327" xr:uid="{00000000-0005-0000-0000-0000D73A0000}"/>
    <cellStyle name="Normální 29 2 2 3" xfId="2693" xr:uid="{00000000-0005-0000-0000-0000D83A0000}"/>
    <cellStyle name="Normální 29 2 2 3 10" xfId="21472" xr:uid="{00000000-0005-0000-0000-0000D93A0000}"/>
    <cellStyle name="Normální 29 2 2 3 2" xfId="5591" xr:uid="{00000000-0005-0000-0000-0000DA3A0000}"/>
    <cellStyle name="Normální 29 2 2 3 2 2" xfId="8894" xr:uid="{00000000-0005-0000-0000-0000DB3A0000}"/>
    <cellStyle name="Normální 29 2 2 3 2 2 2" xfId="18029" xr:uid="{00000000-0005-0000-0000-0000DC3A0000}"/>
    <cellStyle name="Normální 29 2 2 3 2 2 2 2" xfId="35094" xr:uid="{00000000-0005-0000-0000-0000DD3A0000}"/>
    <cellStyle name="Normální 29 2 2 3 2 2 3" xfId="26123" xr:uid="{00000000-0005-0000-0000-0000DE3A0000}"/>
    <cellStyle name="Normální 29 2 2 3 2 3" xfId="11950" xr:uid="{00000000-0005-0000-0000-0000DF3A0000}"/>
    <cellStyle name="Normální 29 2 2 3 2 3 2" xfId="29116" xr:uid="{00000000-0005-0000-0000-0000E03A0000}"/>
    <cellStyle name="Normální 29 2 2 3 2 4" xfId="15011" xr:uid="{00000000-0005-0000-0000-0000E13A0000}"/>
    <cellStyle name="Normální 29 2 2 3 2 4 2" xfId="32109" xr:uid="{00000000-0005-0000-0000-0000E23A0000}"/>
    <cellStyle name="Normální 29 2 2 3 2 5" xfId="23072" xr:uid="{00000000-0005-0000-0000-0000E33A0000}"/>
    <cellStyle name="Normální 29 2 2 3 3" xfId="6071" xr:uid="{00000000-0005-0000-0000-0000E43A0000}"/>
    <cellStyle name="Normální 29 2 2 3 3 2" xfId="9297" xr:uid="{00000000-0005-0000-0000-0000E53A0000}"/>
    <cellStyle name="Normální 29 2 2 3 3 2 2" xfId="18030" xr:uid="{00000000-0005-0000-0000-0000E63A0000}"/>
    <cellStyle name="Normální 29 2 2 3 3 2 2 2" xfId="35095" xr:uid="{00000000-0005-0000-0000-0000E73A0000}"/>
    <cellStyle name="Normální 29 2 2 3 3 2 3" xfId="26526" xr:uid="{00000000-0005-0000-0000-0000E83A0000}"/>
    <cellStyle name="Normální 29 2 2 3 3 3" xfId="12355" xr:uid="{00000000-0005-0000-0000-0000E93A0000}"/>
    <cellStyle name="Normální 29 2 2 3 3 3 2" xfId="29519" xr:uid="{00000000-0005-0000-0000-0000EA3A0000}"/>
    <cellStyle name="Normální 29 2 2 3 3 4" xfId="15414" xr:uid="{00000000-0005-0000-0000-0000EB3A0000}"/>
    <cellStyle name="Normální 29 2 2 3 3 4 2" xfId="32512" xr:uid="{00000000-0005-0000-0000-0000EC3A0000}"/>
    <cellStyle name="Normální 29 2 2 3 3 5" xfId="23525" xr:uid="{00000000-0005-0000-0000-0000ED3A0000}"/>
    <cellStyle name="Normální 29 2 2 3 4" xfId="6698" xr:uid="{00000000-0005-0000-0000-0000EE3A0000}"/>
    <cellStyle name="Normální 29 2 2 3 4 2" xfId="9901" xr:uid="{00000000-0005-0000-0000-0000EF3A0000}"/>
    <cellStyle name="Normální 29 2 2 3 4 2 2" xfId="18031" xr:uid="{00000000-0005-0000-0000-0000F03A0000}"/>
    <cellStyle name="Normální 29 2 2 3 4 2 2 2" xfId="35096" xr:uid="{00000000-0005-0000-0000-0000F13A0000}"/>
    <cellStyle name="Normální 29 2 2 3 4 2 3" xfId="27129" xr:uid="{00000000-0005-0000-0000-0000F23A0000}"/>
    <cellStyle name="Normální 29 2 2 3 4 3" xfId="12959" xr:uid="{00000000-0005-0000-0000-0000F33A0000}"/>
    <cellStyle name="Normální 29 2 2 3 4 3 2" xfId="30123" xr:uid="{00000000-0005-0000-0000-0000F43A0000}"/>
    <cellStyle name="Normální 29 2 2 3 4 4" xfId="16017" xr:uid="{00000000-0005-0000-0000-0000F53A0000}"/>
    <cellStyle name="Normální 29 2 2 3 4 4 2" xfId="33115" xr:uid="{00000000-0005-0000-0000-0000F63A0000}"/>
    <cellStyle name="Normální 29 2 2 3 4 5" xfId="24128" xr:uid="{00000000-0005-0000-0000-0000F73A0000}"/>
    <cellStyle name="Normální 29 2 2 3 5" xfId="7311" xr:uid="{00000000-0005-0000-0000-0000F83A0000}"/>
    <cellStyle name="Normální 29 2 2 3 5 2" xfId="10501" xr:uid="{00000000-0005-0000-0000-0000F93A0000}"/>
    <cellStyle name="Normální 29 2 2 3 5 2 2" xfId="18032" xr:uid="{00000000-0005-0000-0000-0000FA3A0000}"/>
    <cellStyle name="Normální 29 2 2 3 5 2 2 2" xfId="35097" xr:uid="{00000000-0005-0000-0000-0000FB3A0000}"/>
    <cellStyle name="Normální 29 2 2 3 5 2 3" xfId="27729" xr:uid="{00000000-0005-0000-0000-0000FC3A0000}"/>
    <cellStyle name="Normální 29 2 2 3 5 3" xfId="13559" xr:uid="{00000000-0005-0000-0000-0000FD3A0000}"/>
    <cellStyle name="Normální 29 2 2 3 5 3 2" xfId="30723" xr:uid="{00000000-0005-0000-0000-0000FE3A0000}"/>
    <cellStyle name="Normální 29 2 2 3 5 4" xfId="16617" xr:uid="{00000000-0005-0000-0000-0000FF3A0000}"/>
    <cellStyle name="Normální 29 2 2 3 5 4 2" xfId="33715" xr:uid="{00000000-0005-0000-0000-0000003B0000}"/>
    <cellStyle name="Normální 29 2 2 3 5 5" xfId="24728" xr:uid="{00000000-0005-0000-0000-0000013B0000}"/>
    <cellStyle name="Normální 29 2 2 3 6" xfId="4236" xr:uid="{00000000-0005-0000-0000-0000023B0000}"/>
    <cellStyle name="Normální 29 2 2 3 6 2" xfId="18028" xr:uid="{00000000-0005-0000-0000-0000033B0000}"/>
    <cellStyle name="Normální 29 2 2 3 6 2 2" xfId="35093" xr:uid="{00000000-0005-0000-0000-0000043B0000}"/>
    <cellStyle name="Normální 29 2 2 3 6 3" xfId="22400" xr:uid="{00000000-0005-0000-0000-0000053B0000}"/>
    <cellStyle name="Normální 29 2 2 3 7" xfId="8258" xr:uid="{00000000-0005-0000-0000-0000063B0000}"/>
    <cellStyle name="Normální 29 2 2 3 7 2" xfId="25495" xr:uid="{00000000-0005-0000-0000-0000073B0000}"/>
    <cellStyle name="Normální 29 2 2 3 8" xfId="11309" xr:uid="{00000000-0005-0000-0000-0000083B0000}"/>
    <cellStyle name="Normální 29 2 2 3 8 2" xfId="28487" xr:uid="{00000000-0005-0000-0000-0000093B0000}"/>
    <cellStyle name="Normální 29 2 2 3 9" xfId="14379" xr:uid="{00000000-0005-0000-0000-00000A3B0000}"/>
    <cellStyle name="Normální 29 2 2 3 9 2" xfId="31482" xr:uid="{00000000-0005-0000-0000-00000B3B0000}"/>
    <cellStyle name="Normální 29 2 2 4" xfId="5258" xr:uid="{00000000-0005-0000-0000-00000C3B0000}"/>
    <cellStyle name="Normální 29 2 2 4 2" xfId="8606" xr:uid="{00000000-0005-0000-0000-00000D3B0000}"/>
    <cellStyle name="Normální 29 2 2 4 2 2" xfId="18033" xr:uid="{00000000-0005-0000-0000-00000E3B0000}"/>
    <cellStyle name="Normální 29 2 2 4 2 2 2" xfId="35098" xr:uid="{00000000-0005-0000-0000-00000F3B0000}"/>
    <cellStyle name="Normální 29 2 2 4 2 3" xfId="25835" xr:uid="{00000000-0005-0000-0000-0000103B0000}"/>
    <cellStyle name="Normální 29 2 2 4 3" xfId="11662" xr:uid="{00000000-0005-0000-0000-0000113B0000}"/>
    <cellStyle name="Normální 29 2 2 4 3 2" xfId="28828" xr:uid="{00000000-0005-0000-0000-0000123B0000}"/>
    <cellStyle name="Normální 29 2 2 4 4" xfId="14723" xr:uid="{00000000-0005-0000-0000-0000133B0000}"/>
    <cellStyle name="Normální 29 2 2 4 4 2" xfId="31821" xr:uid="{00000000-0005-0000-0000-0000143B0000}"/>
    <cellStyle name="Normální 29 2 2 4 5" xfId="22777" xr:uid="{00000000-0005-0000-0000-0000153B0000}"/>
    <cellStyle name="Normální 29 2 2 5" xfId="6068" xr:uid="{00000000-0005-0000-0000-0000163B0000}"/>
    <cellStyle name="Normální 29 2 2 5 2" xfId="9294" xr:uid="{00000000-0005-0000-0000-0000173B0000}"/>
    <cellStyle name="Normální 29 2 2 5 2 2" xfId="18034" xr:uid="{00000000-0005-0000-0000-0000183B0000}"/>
    <cellStyle name="Normální 29 2 2 5 2 2 2" xfId="35099" xr:uid="{00000000-0005-0000-0000-0000193B0000}"/>
    <cellStyle name="Normální 29 2 2 5 2 3" xfId="26523" xr:uid="{00000000-0005-0000-0000-00001A3B0000}"/>
    <cellStyle name="Normální 29 2 2 5 3" xfId="12352" xr:uid="{00000000-0005-0000-0000-00001B3B0000}"/>
    <cellStyle name="Normální 29 2 2 5 3 2" xfId="29516" xr:uid="{00000000-0005-0000-0000-00001C3B0000}"/>
    <cellStyle name="Normální 29 2 2 5 4" xfId="15411" xr:uid="{00000000-0005-0000-0000-00001D3B0000}"/>
    <cellStyle name="Normální 29 2 2 5 4 2" xfId="32509" xr:uid="{00000000-0005-0000-0000-00001E3B0000}"/>
    <cellStyle name="Normální 29 2 2 5 5" xfId="23522" xr:uid="{00000000-0005-0000-0000-00001F3B0000}"/>
    <cellStyle name="Normální 29 2 2 6" xfId="6695" xr:uid="{00000000-0005-0000-0000-0000203B0000}"/>
    <cellStyle name="Normální 29 2 2 6 2" xfId="9898" xr:uid="{00000000-0005-0000-0000-0000213B0000}"/>
    <cellStyle name="Normální 29 2 2 6 2 2" xfId="18035" xr:uid="{00000000-0005-0000-0000-0000223B0000}"/>
    <cellStyle name="Normální 29 2 2 6 2 2 2" xfId="35100" xr:uid="{00000000-0005-0000-0000-0000233B0000}"/>
    <cellStyle name="Normální 29 2 2 6 2 3" xfId="27126" xr:uid="{00000000-0005-0000-0000-0000243B0000}"/>
    <cellStyle name="Normální 29 2 2 6 3" xfId="12956" xr:uid="{00000000-0005-0000-0000-0000253B0000}"/>
    <cellStyle name="Normální 29 2 2 6 3 2" xfId="30120" xr:uid="{00000000-0005-0000-0000-0000263B0000}"/>
    <cellStyle name="Normální 29 2 2 6 4" xfId="16014" xr:uid="{00000000-0005-0000-0000-0000273B0000}"/>
    <cellStyle name="Normální 29 2 2 6 4 2" xfId="33112" xr:uid="{00000000-0005-0000-0000-0000283B0000}"/>
    <cellStyle name="Normální 29 2 2 6 5" xfId="24125" xr:uid="{00000000-0005-0000-0000-0000293B0000}"/>
    <cellStyle name="Normální 29 2 2 7" xfId="7308" xr:uid="{00000000-0005-0000-0000-00002A3B0000}"/>
    <cellStyle name="Normální 29 2 2 7 2" xfId="10498" xr:uid="{00000000-0005-0000-0000-00002B3B0000}"/>
    <cellStyle name="Normální 29 2 2 7 2 2" xfId="18036" xr:uid="{00000000-0005-0000-0000-00002C3B0000}"/>
    <cellStyle name="Normální 29 2 2 7 2 2 2" xfId="35101" xr:uid="{00000000-0005-0000-0000-00002D3B0000}"/>
    <cellStyle name="Normální 29 2 2 7 2 3" xfId="27726" xr:uid="{00000000-0005-0000-0000-00002E3B0000}"/>
    <cellStyle name="Normální 29 2 2 7 3" xfId="13556" xr:uid="{00000000-0005-0000-0000-00002F3B0000}"/>
    <cellStyle name="Normální 29 2 2 7 3 2" xfId="30720" xr:uid="{00000000-0005-0000-0000-0000303B0000}"/>
    <cellStyle name="Normální 29 2 2 7 4" xfId="16614" xr:uid="{00000000-0005-0000-0000-0000313B0000}"/>
    <cellStyle name="Normální 29 2 2 7 4 2" xfId="33712" xr:uid="{00000000-0005-0000-0000-0000323B0000}"/>
    <cellStyle name="Normální 29 2 2 7 5" xfId="24725" xr:uid="{00000000-0005-0000-0000-0000333B0000}"/>
    <cellStyle name="Normální 29 2 2 8" xfId="3299" xr:uid="{00000000-0005-0000-0000-0000343B0000}"/>
    <cellStyle name="Normální 29 2 2 8 2" xfId="18017" xr:uid="{00000000-0005-0000-0000-0000353B0000}"/>
    <cellStyle name="Normální 29 2 2 8 2 2" xfId="35082" xr:uid="{00000000-0005-0000-0000-0000363B0000}"/>
    <cellStyle name="Normální 29 2 2 8 3" xfId="21996" xr:uid="{00000000-0005-0000-0000-0000373B0000}"/>
    <cellStyle name="Normální 29 2 2 9" xfId="7946" xr:uid="{00000000-0005-0000-0000-0000383B0000}"/>
    <cellStyle name="Normální 29 2 2 9 2" xfId="25191" xr:uid="{00000000-0005-0000-0000-0000393B0000}"/>
    <cellStyle name="Normální 29 2 3" xfId="2029" xr:uid="{00000000-0005-0000-0000-00003A3B0000}"/>
    <cellStyle name="Normální 29 2 3 10" xfId="14132" xr:uid="{00000000-0005-0000-0000-00003B3B0000}"/>
    <cellStyle name="Normální 29 2 3 10 2" xfId="31242" xr:uid="{00000000-0005-0000-0000-00003C3B0000}"/>
    <cellStyle name="Normální 29 2 3 11" xfId="20995" xr:uid="{00000000-0005-0000-0000-00003D3B0000}"/>
    <cellStyle name="Normální 29 2 3 2" xfId="2437" xr:uid="{00000000-0005-0000-0000-00003E3B0000}"/>
    <cellStyle name="Normální 29 2 3 2 10" xfId="21251" xr:uid="{00000000-0005-0000-0000-00003F3B0000}"/>
    <cellStyle name="Normální 29 2 3 2 2" xfId="2989" xr:uid="{00000000-0005-0000-0000-0000403B0000}"/>
    <cellStyle name="Normální 29 2 3 2 2 2" xfId="5593" xr:uid="{00000000-0005-0000-0000-0000413B0000}"/>
    <cellStyle name="Normální 29 2 3 2 2 2 2" xfId="18039" xr:uid="{00000000-0005-0000-0000-0000423B0000}"/>
    <cellStyle name="Normální 29 2 3 2 2 2 2 2" xfId="35104" xr:uid="{00000000-0005-0000-0000-0000433B0000}"/>
    <cellStyle name="Normální 29 2 3 2 2 2 3" xfId="23074" xr:uid="{00000000-0005-0000-0000-0000443B0000}"/>
    <cellStyle name="Normální 29 2 3 2 2 3" xfId="8896" xr:uid="{00000000-0005-0000-0000-0000453B0000}"/>
    <cellStyle name="Normální 29 2 3 2 2 3 2" xfId="26125" xr:uid="{00000000-0005-0000-0000-0000463B0000}"/>
    <cellStyle name="Normální 29 2 3 2 2 4" xfId="11952" xr:uid="{00000000-0005-0000-0000-0000473B0000}"/>
    <cellStyle name="Normální 29 2 3 2 2 4 2" xfId="29118" xr:uid="{00000000-0005-0000-0000-0000483B0000}"/>
    <cellStyle name="Normální 29 2 3 2 2 5" xfId="15013" xr:uid="{00000000-0005-0000-0000-0000493B0000}"/>
    <cellStyle name="Normální 29 2 3 2 2 5 2" xfId="32111" xr:uid="{00000000-0005-0000-0000-00004A3B0000}"/>
    <cellStyle name="Normální 29 2 3 2 2 6" xfId="21763" xr:uid="{00000000-0005-0000-0000-00004B3B0000}"/>
    <cellStyle name="Normální 29 2 3 2 3" xfId="6073" xr:uid="{00000000-0005-0000-0000-00004C3B0000}"/>
    <cellStyle name="Normální 29 2 3 2 3 2" xfId="9299" xr:uid="{00000000-0005-0000-0000-00004D3B0000}"/>
    <cellStyle name="Normální 29 2 3 2 3 2 2" xfId="18040" xr:uid="{00000000-0005-0000-0000-00004E3B0000}"/>
    <cellStyle name="Normální 29 2 3 2 3 2 2 2" xfId="35105" xr:uid="{00000000-0005-0000-0000-00004F3B0000}"/>
    <cellStyle name="Normální 29 2 3 2 3 2 3" xfId="26528" xr:uid="{00000000-0005-0000-0000-0000503B0000}"/>
    <cellStyle name="Normální 29 2 3 2 3 3" xfId="12357" xr:uid="{00000000-0005-0000-0000-0000513B0000}"/>
    <cellStyle name="Normální 29 2 3 2 3 3 2" xfId="29521" xr:uid="{00000000-0005-0000-0000-0000523B0000}"/>
    <cellStyle name="Normální 29 2 3 2 3 4" xfId="15416" xr:uid="{00000000-0005-0000-0000-0000533B0000}"/>
    <cellStyle name="Normální 29 2 3 2 3 4 2" xfId="32514" xr:uid="{00000000-0005-0000-0000-0000543B0000}"/>
    <cellStyle name="Normální 29 2 3 2 3 5" xfId="23527" xr:uid="{00000000-0005-0000-0000-0000553B0000}"/>
    <cellStyle name="Normální 29 2 3 2 4" xfId="6700" xr:uid="{00000000-0005-0000-0000-0000563B0000}"/>
    <cellStyle name="Normální 29 2 3 2 4 2" xfId="9903" xr:uid="{00000000-0005-0000-0000-0000573B0000}"/>
    <cellStyle name="Normální 29 2 3 2 4 2 2" xfId="18041" xr:uid="{00000000-0005-0000-0000-0000583B0000}"/>
    <cellStyle name="Normální 29 2 3 2 4 2 2 2" xfId="35106" xr:uid="{00000000-0005-0000-0000-0000593B0000}"/>
    <cellStyle name="Normální 29 2 3 2 4 2 3" xfId="27131" xr:uid="{00000000-0005-0000-0000-00005A3B0000}"/>
    <cellStyle name="Normální 29 2 3 2 4 3" xfId="12961" xr:uid="{00000000-0005-0000-0000-00005B3B0000}"/>
    <cellStyle name="Normální 29 2 3 2 4 3 2" xfId="30125" xr:uid="{00000000-0005-0000-0000-00005C3B0000}"/>
    <cellStyle name="Normální 29 2 3 2 4 4" xfId="16019" xr:uid="{00000000-0005-0000-0000-00005D3B0000}"/>
    <cellStyle name="Normální 29 2 3 2 4 4 2" xfId="33117" xr:uid="{00000000-0005-0000-0000-00005E3B0000}"/>
    <cellStyle name="Normální 29 2 3 2 4 5" xfId="24130" xr:uid="{00000000-0005-0000-0000-00005F3B0000}"/>
    <cellStyle name="Normální 29 2 3 2 5" xfId="7313" xr:uid="{00000000-0005-0000-0000-0000603B0000}"/>
    <cellStyle name="Normální 29 2 3 2 5 2" xfId="10503" xr:uid="{00000000-0005-0000-0000-0000613B0000}"/>
    <cellStyle name="Normální 29 2 3 2 5 2 2" xfId="18042" xr:uid="{00000000-0005-0000-0000-0000623B0000}"/>
    <cellStyle name="Normální 29 2 3 2 5 2 2 2" xfId="35107" xr:uid="{00000000-0005-0000-0000-0000633B0000}"/>
    <cellStyle name="Normální 29 2 3 2 5 2 3" xfId="27731" xr:uid="{00000000-0005-0000-0000-0000643B0000}"/>
    <cellStyle name="Normální 29 2 3 2 5 3" xfId="13561" xr:uid="{00000000-0005-0000-0000-0000653B0000}"/>
    <cellStyle name="Normální 29 2 3 2 5 3 2" xfId="30725" xr:uid="{00000000-0005-0000-0000-0000663B0000}"/>
    <cellStyle name="Normální 29 2 3 2 5 4" xfId="16619" xr:uid="{00000000-0005-0000-0000-0000673B0000}"/>
    <cellStyle name="Normální 29 2 3 2 5 4 2" xfId="33717" xr:uid="{00000000-0005-0000-0000-0000683B0000}"/>
    <cellStyle name="Normální 29 2 3 2 5 5" xfId="24730" xr:uid="{00000000-0005-0000-0000-0000693B0000}"/>
    <cellStyle name="Normální 29 2 3 2 6" xfId="4238" xr:uid="{00000000-0005-0000-0000-00006A3B0000}"/>
    <cellStyle name="Normální 29 2 3 2 6 2" xfId="18038" xr:uid="{00000000-0005-0000-0000-00006B3B0000}"/>
    <cellStyle name="Normální 29 2 3 2 6 2 2" xfId="35103" xr:uid="{00000000-0005-0000-0000-00006C3B0000}"/>
    <cellStyle name="Normální 29 2 3 2 6 3" xfId="22402" xr:uid="{00000000-0005-0000-0000-00006D3B0000}"/>
    <cellStyle name="Normální 29 2 3 2 7" xfId="8260" xr:uid="{00000000-0005-0000-0000-00006E3B0000}"/>
    <cellStyle name="Normální 29 2 3 2 7 2" xfId="25497" xr:uid="{00000000-0005-0000-0000-00006F3B0000}"/>
    <cellStyle name="Normální 29 2 3 2 8" xfId="11311" xr:uid="{00000000-0005-0000-0000-0000703B0000}"/>
    <cellStyle name="Normální 29 2 3 2 8 2" xfId="28489" xr:uid="{00000000-0005-0000-0000-0000713B0000}"/>
    <cellStyle name="Normální 29 2 3 2 9" xfId="14381" xr:uid="{00000000-0005-0000-0000-0000723B0000}"/>
    <cellStyle name="Normální 29 2 3 2 9 2" xfId="31484" xr:uid="{00000000-0005-0000-0000-0000733B0000}"/>
    <cellStyle name="Normální 29 2 3 3" xfId="2731" xr:uid="{00000000-0005-0000-0000-0000743B0000}"/>
    <cellStyle name="Normální 29 2 3 3 2" xfId="5337" xr:uid="{00000000-0005-0000-0000-0000753B0000}"/>
    <cellStyle name="Normální 29 2 3 3 2 2" xfId="18043" xr:uid="{00000000-0005-0000-0000-0000763B0000}"/>
    <cellStyle name="Normální 29 2 3 3 2 2 2" xfId="35108" xr:uid="{00000000-0005-0000-0000-0000773B0000}"/>
    <cellStyle name="Normální 29 2 3 3 2 3" xfId="22841" xr:uid="{00000000-0005-0000-0000-0000783B0000}"/>
    <cellStyle name="Normální 29 2 3 3 3" xfId="8666" xr:uid="{00000000-0005-0000-0000-0000793B0000}"/>
    <cellStyle name="Normální 29 2 3 3 3 2" xfId="25895" xr:uid="{00000000-0005-0000-0000-00007A3B0000}"/>
    <cellStyle name="Normální 29 2 3 3 4" xfId="11722" xr:uid="{00000000-0005-0000-0000-00007B3B0000}"/>
    <cellStyle name="Normální 29 2 3 3 4 2" xfId="28888" xr:uid="{00000000-0005-0000-0000-00007C3B0000}"/>
    <cellStyle name="Normální 29 2 3 3 5" xfId="14783" xr:uid="{00000000-0005-0000-0000-00007D3B0000}"/>
    <cellStyle name="Normální 29 2 3 3 5 2" xfId="31881" xr:uid="{00000000-0005-0000-0000-00007E3B0000}"/>
    <cellStyle name="Normální 29 2 3 3 6" xfId="21507" xr:uid="{00000000-0005-0000-0000-00007F3B0000}"/>
    <cellStyle name="Normální 29 2 3 4" xfId="6072" xr:uid="{00000000-0005-0000-0000-0000803B0000}"/>
    <cellStyle name="Normální 29 2 3 4 2" xfId="9298" xr:uid="{00000000-0005-0000-0000-0000813B0000}"/>
    <cellStyle name="Normální 29 2 3 4 2 2" xfId="18044" xr:uid="{00000000-0005-0000-0000-0000823B0000}"/>
    <cellStyle name="Normální 29 2 3 4 2 2 2" xfId="35109" xr:uid="{00000000-0005-0000-0000-0000833B0000}"/>
    <cellStyle name="Normální 29 2 3 4 2 3" xfId="26527" xr:uid="{00000000-0005-0000-0000-0000843B0000}"/>
    <cellStyle name="Normální 29 2 3 4 3" xfId="12356" xr:uid="{00000000-0005-0000-0000-0000853B0000}"/>
    <cellStyle name="Normální 29 2 3 4 3 2" xfId="29520" xr:uid="{00000000-0005-0000-0000-0000863B0000}"/>
    <cellStyle name="Normální 29 2 3 4 4" xfId="15415" xr:uid="{00000000-0005-0000-0000-0000873B0000}"/>
    <cellStyle name="Normální 29 2 3 4 4 2" xfId="32513" xr:uid="{00000000-0005-0000-0000-0000883B0000}"/>
    <cellStyle name="Normální 29 2 3 4 5" xfId="23526" xr:uid="{00000000-0005-0000-0000-0000893B0000}"/>
    <cellStyle name="Normální 29 2 3 5" xfId="6699" xr:uid="{00000000-0005-0000-0000-00008A3B0000}"/>
    <cellStyle name="Normální 29 2 3 5 2" xfId="9902" xr:uid="{00000000-0005-0000-0000-00008B3B0000}"/>
    <cellStyle name="Normální 29 2 3 5 2 2" xfId="18045" xr:uid="{00000000-0005-0000-0000-00008C3B0000}"/>
    <cellStyle name="Normální 29 2 3 5 2 2 2" xfId="35110" xr:uid="{00000000-0005-0000-0000-00008D3B0000}"/>
    <cellStyle name="Normální 29 2 3 5 2 3" xfId="27130" xr:uid="{00000000-0005-0000-0000-00008E3B0000}"/>
    <cellStyle name="Normální 29 2 3 5 3" xfId="12960" xr:uid="{00000000-0005-0000-0000-00008F3B0000}"/>
    <cellStyle name="Normální 29 2 3 5 3 2" xfId="30124" xr:uid="{00000000-0005-0000-0000-0000903B0000}"/>
    <cellStyle name="Normální 29 2 3 5 4" xfId="16018" xr:uid="{00000000-0005-0000-0000-0000913B0000}"/>
    <cellStyle name="Normální 29 2 3 5 4 2" xfId="33116" xr:uid="{00000000-0005-0000-0000-0000923B0000}"/>
    <cellStyle name="Normální 29 2 3 5 5" xfId="24129" xr:uid="{00000000-0005-0000-0000-0000933B0000}"/>
    <cellStyle name="Normální 29 2 3 6" xfId="7312" xr:uid="{00000000-0005-0000-0000-0000943B0000}"/>
    <cellStyle name="Normální 29 2 3 6 2" xfId="10502" xr:uid="{00000000-0005-0000-0000-0000953B0000}"/>
    <cellStyle name="Normální 29 2 3 6 2 2" xfId="18046" xr:uid="{00000000-0005-0000-0000-0000963B0000}"/>
    <cellStyle name="Normální 29 2 3 6 2 2 2" xfId="35111" xr:uid="{00000000-0005-0000-0000-0000973B0000}"/>
    <cellStyle name="Normální 29 2 3 6 2 3" xfId="27730" xr:uid="{00000000-0005-0000-0000-0000983B0000}"/>
    <cellStyle name="Normální 29 2 3 6 3" xfId="13560" xr:uid="{00000000-0005-0000-0000-0000993B0000}"/>
    <cellStyle name="Normální 29 2 3 6 3 2" xfId="30724" xr:uid="{00000000-0005-0000-0000-00009A3B0000}"/>
    <cellStyle name="Normální 29 2 3 6 4" xfId="16618" xr:uid="{00000000-0005-0000-0000-00009B3B0000}"/>
    <cellStyle name="Normální 29 2 3 6 4 2" xfId="33716" xr:uid="{00000000-0005-0000-0000-00009C3B0000}"/>
    <cellStyle name="Normální 29 2 3 6 5" xfId="24729" xr:uid="{00000000-0005-0000-0000-00009D3B0000}"/>
    <cellStyle name="Normální 29 2 3 7" xfId="3625" xr:uid="{00000000-0005-0000-0000-00009E3B0000}"/>
    <cellStyle name="Normální 29 2 3 7 2" xfId="18037" xr:uid="{00000000-0005-0000-0000-00009F3B0000}"/>
    <cellStyle name="Normální 29 2 3 7 2 2" xfId="35102" xr:uid="{00000000-0005-0000-0000-0000A03B0000}"/>
    <cellStyle name="Normální 29 2 3 7 3" xfId="22133" xr:uid="{00000000-0005-0000-0000-0000A13B0000}"/>
    <cellStyle name="Normální 29 2 3 8" xfId="8006" xr:uid="{00000000-0005-0000-0000-0000A23B0000}"/>
    <cellStyle name="Normální 29 2 3 8 2" xfId="25251" xr:uid="{00000000-0005-0000-0000-0000A33B0000}"/>
    <cellStyle name="Normální 29 2 3 9" xfId="11048" xr:uid="{00000000-0005-0000-0000-0000A43B0000}"/>
    <cellStyle name="Normální 29 2 3 9 2" xfId="28244" xr:uid="{00000000-0005-0000-0000-0000A53B0000}"/>
    <cellStyle name="Normální 29 2 4" xfId="2107" xr:uid="{00000000-0005-0000-0000-0000A63B0000}"/>
    <cellStyle name="Normální 29 2 4 10" xfId="21030" xr:uid="{00000000-0005-0000-0000-0000A73B0000}"/>
    <cellStyle name="Normální 29 2 4 2" xfId="2469" xr:uid="{00000000-0005-0000-0000-0000A83B0000}"/>
    <cellStyle name="Normální 29 2 4 2 2" xfId="3024" xr:uid="{00000000-0005-0000-0000-0000A93B0000}"/>
    <cellStyle name="Normální 29 2 4 2 2 2" xfId="18048" xr:uid="{00000000-0005-0000-0000-0000AA3B0000}"/>
    <cellStyle name="Normální 29 2 4 2 2 2 2" xfId="35113" xr:uid="{00000000-0005-0000-0000-0000AB3B0000}"/>
    <cellStyle name="Normální 29 2 4 2 2 3" xfId="21798" xr:uid="{00000000-0005-0000-0000-0000AC3B0000}"/>
    <cellStyle name="Normální 29 2 4 2 3" xfId="5590" xr:uid="{00000000-0005-0000-0000-0000AD3B0000}"/>
    <cellStyle name="Normální 29 2 4 2 3 2" xfId="23071" xr:uid="{00000000-0005-0000-0000-0000AE3B0000}"/>
    <cellStyle name="Normální 29 2 4 2 4" xfId="8893" xr:uid="{00000000-0005-0000-0000-0000AF3B0000}"/>
    <cellStyle name="Normální 29 2 4 2 4 2" xfId="26122" xr:uid="{00000000-0005-0000-0000-0000B03B0000}"/>
    <cellStyle name="Normální 29 2 4 2 5" xfId="11949" xr:uid="{00000000-0005-0000-0000-0000B13B0000}"/>
    <cellStyle name="Normální 29 2 4 2 5 2" xfId="29115" xr:uid="{00000000-0005-0000-0000-0000B23B0000}"/>
    <cellStyle name="Normální 29 2 4 2 6" xfId="15010" xr:uid="{00000000-0005-0000-0000-0000B33B0000}"/>
    <cellStyle name="Normální 29 2 4 2 6 2" xfId="32108" xr:uid="{00000000-0005-0000-0000-0000B43B0000}"/>
    <cellStyle name="Normální 29 2 4 2 7" xfId="21286" xr:uid="{00000000-0005-0000-0000-0000B53B0000}"/>
    <cellStyle name="Normální 29 2 4 3" xfId="2767" xr:uid="{00000000-0005-0000-0000-0000B63B0000}"/>
    <cellStyle name="Normální 29 2 4 3 2" xfId="6074" xr:uid="{00000000-0005-0000-0000-0000B73B0000}"/>
    <cellStyle name="Normální 29 2 4 3 2 2" xfId="18049" xr:uid="{00000000-0005-0000-0000-0000B83B0000}"/>
    <cellStyle name="Normální 29 2 4 3 2 2 2" xfId="35114" xr:uid="{00000000-0005-0000-0000-0000B93B0000}"/>
    <cellStyle name="Normální 29 2 4 3 2 3" xfId="23528" xr:uid="{00000000-0005-0000-0000-0000BA3B0000}"/>
    <cellStyle name="Normální 29 2 4 3 3" xfId="9300" xr:uid="{00000000-0005-0000-0000-0000BB3B0000}"/>
    <cellStyle name="Normální 29 2 4 3 3 2" xfId="26529" xr:uid="{00000000-0005-0000-0000-0000BC3B0000}"/>
    <cellStyle name="Normální 29 2 4 3 4" xfId="12358" xr:uid="{00000000-0005-0000-0000-0000BD3B0000}"/>
    <cellStyle name="Normální 29 2 4 3 4 2" xfId="29522" xr:uid="{00000000-0005-0000-0000-0000BE3B0000}"/>
    <cellStyle name="Normální 29 2 4 3 5" xfId="15417" xr:uid="{00000000-0005-0000-0000-0000BF3B0000}"/>
    <cellStyle name="Normální 29 2 4 3 5 2" xfId="32515" xr:uid="{00000000-0005-0000-0000-0000C03B0000}"/>
    <cellStyle name="Normální 29 2 4 3 6" xfId="21542" xr:uid="{00000000-0005-0000-0000-0000C13B0000}"/>
    <cellStyle name="Normální 29 2 4 4" xfId="6701" xr:uid="{00000000-0005-0000-0000-0000C23B0000}"/>
    <cellStyle name="Normální 29 2 4 4 2" xfId="9904" xr:uid="{00000000-0005-0000-0000-0000C33B0000}"/>
    <cellStyle name="Normální 29 2 4 4 2 2" xfId="18050" xr:uid="{00000000-0005-0000-0000-0000C43B0000}"/>
    <cellStyle name="Normální 29 2 4 4 2 2 2" xfId="35115" xr:uid="{00000000-0005-0000-0000-0000C53B0000}"/>
    <cellStyle name="Normální 29 2 4 4 2 3" xfId="27132" xr:uid="{00000000-0005-0000-0000-0000C63B0000}"/>
    <cellStyle name="Normální 29 2 4 4 3" xfId="12962" xr:uid="{00000000-0005-0000-0000-0000C73B0000}"/>
    <cellStyle name="Normální 29 2 4 4 3 2" xfId="30126" xr:uid="{00000000-0005-0000-0000-0000C83B0000}"/>
    <cellStyle name="Normální 29 2 4 4 4" xfId="16020" xr:uid="{00000000-0005-0000-0000-0000C93B0000}"/>
    <cellStyle name="Normální 29 2 4 4 4 2" xfId="33118" xr:uid="{00000000-0005-0000-0000-0000CA3B0000}"/>
    <cellStyle name="Normální 29 2 4 4 5" xfId="24131" xr:uid="{00000000-0005-0000-0000-0000CB3B0000}"/>
    <cellStyle name="Normální 29 2 4 5" xfId="7314" xr:uid="{00000000-0005-0000-0000-0000CC3B0000}"/>
    <cellStyle name="Normální 29 2 4 5 2" xfId="10504" xr:uid="{00000000-0005-0000-0000-0000CD3B0000}"/>
    <cellStyle name="Normální 29 2 4 5 2 2" xfId="18051" xr:uid="{00000000-0005-0000-0000-0000CE3B0000}"/>
    <cellStyle name="Normální 29 2 4 5 2 2 2" xfId="35116" xr:uid="{00000000-0005-0000-0000-0000CF3B0000}"/>
    <cellStyle name="Normální 29 2 4 5 2 3" xfId="27732" xr:uid="{00000000-0005-0000-0000-0000D03B0000}"/>
    <cellStyle name="Normální 29 2 4 5 3" xfId="13562" xr:uid="{00000000-0005-0000-0000-0000D13B0000}"/>
    <cellStyle name="Normální 29 2 4 5 3 2" xfId="30726" xr:uid="{00000000-0005-0000-0000-0000D23B0000}"/>
    <cellStyle name="Normální 29 2 4 5 4" xfId="16620" xr:uid="{00000000-0005-0000-0000-0000D33B0000}"/>
    <cellStyle name="Normální 29 2 4 5 4 2" xfId="33718" xr:uid="{00000000-0005-0000-0000-0000D43B0000}"/>
    <cellStyle name="Normální 29 2 4 5 5" xfId="24731" xr:uid="{00000000-0005-0000-0000-0000D53B0000}"/>
    <cellStyle name="Normální 29 2 4 6" xfId="4235" xr:uid="{00000000-0005-0000-0000-0000D63B0000}"/>
    <cellStyle name="Normální 29 2 4 6 2" xfId="18047" xr:uid="{00000000-0005-0000-0000-0000D73B0000}"/>
    <cellStyle name="Normální 29 2 4 6 2 2" xfId="35112" xr:uid="{00000000-0005-0000-0000-0000D83B0000}"/>
    <cellStyle name="Normální 29 2 4 6 3" xfId="22399" xr:uid="{00000000-0005-0000-0000-0000D93B0000}"/>
    <cellStyle name="Normální 29 2 4 7" xfId="8257" xr:uid="{00000000-0005-0000-0000-0000DA3B0000}"/>
    <cellStyle name="Normální 29 2 4 7 2" xfId="25494" xr:uid="{00000000-0005-0000-0000-0000DB3B0000}"/>
    <cellStyle name="Normální 29 2 4 8" xfId="11308" xr:uid="{00000000-0005-0000-0000-0000DC3B0000}"/>
    <cellStyle name="Normální 29 2 4 8 2" xfId="28486" xr:uid="{00000000-0005-0000-0000-0000DD3B0000}"/>
    <cellStyle name="Normální 29 2 4 9" xfId="14378" xr:uid="{00000000-0005-0000-0000-0000DE3B0000}"/>
    <cellStyle name="Normální 29 2 4 9 2" xfId="31481" xr:uid="{00000000-0005-0000-0000-0000DF3B0000}"/>
    <cellStyle name="Normální 29 2 5" xfId="2179" xr:uid="{00000000-0005-0000-0000-0000E03B0000}"/>
    <cellStyle name="Normální 29 2 5 10" xfId="21065" xr:uid="{00000000-0005-0000-0000-0000E13B0000}"/>
    <cellStyle name="Normální 29 2 5 2" xfId="2505" xr:uid="{00000000-0005-0000-0000-0000E23B0000}"/>
    <cellStyle name="Normální 29 2 5 2 2" xfId="3059" xr:uid="{00000000-0005-0000-0000-0000E33B0000}"/>
    <cellStyle name="Normální 29 2 5 2 2 2" xfId="18053" xr:uid="{00000000-0005-0000-0000-0000E43B0000}"/>
    <cellStyle name="Normální 29 2 5 2 2 2 2" xfId="35118" xr:uid="{00000000-0005-0000-0000-0000E53B0000}"/>
    <cellStyle name="Normální 29 2 5 2 2 3" xfId="21833" xr:uid="{00000000-0005-0000-0000-0000E63B0000}"/>
    <cellStyle name="Normální 29 2 5 2 3" xfId="5513" xr:uid="{00000000-0005-0000-0000-0000E73B0000}"/>
    <cellStyle name="Normální 29 2 5 2 3 2" xfId="22994" xr:uid="{00000000-0005-0000-0000-0000E83B0000}"/>
    <cellStyle name="Normální 29 2 5 2 4" xfId="8816" xr:uid="{00000000-0005-0000-0000-0000E93B0000}"/>
    <cellStyle name="Normální 29 2 5 2 4 2" xfId="26045" xr:uid="{00000000-0005-0000-0000-0000EA3B0000}"/>
    <cellStyle name="Normální 29 2 5 2 5" xfId="11872" xr:uid="{00000000-0005-0000-0000-0000EB3B0000}"/>
    <cellStyle name="Normální 29 2 5 2 5 2" xfId="29038" xr:uid="{00000000-0005-0000-0000-0000EC3B0000}"/>
    <cellStyle name="Normální 29 2 5 2 6" xfId="14933" xr:uid="{00000000-0005-0000-0000-0000ED3B0000}"/>
    <cellStyle name="Normální 29 2 5 2 6 2" xfId="32031" xr:uid="{00000000-0005-0000-0000-0000EE3B0000}"/>
    <cellStyle name="Normální 29 2 5 2 7" xfId="21321" xr:uid="{00000000-0005-0000-0000-0000EF3B0000}"/>
    <cellStyle name="Normální 29 2 5 3" xfId="2802" xr:uid="{00000000-0005-0000-0000-0000F03B0000}"/>
    <cellStyle name="Normální 29 2 5 3 2" xfId="6075" xr:uid="{00000000-0005-0000-0000-0000F13B0000}"/>
    <cellStyle name="Normální 29 2 5 3 2 2" xfId="18054" xr:uid="{00000000-0005-0000-0000-0000F23B0000}"/>
    <cellStyle name="Normální 29 2 5 3 2 2 2" xfId="35119" xr:uid="{00000000-0005-0000-0000-0000F33B0000}"/>
    <cellStyle name="Normální 29 2 5 3 2 3" xfId="23529" xr:uid="{00000000-0005-0000-0000-0000F43B0000}"/>
    <cellStyle name="Normální 29 2 5 3 3" xfId="9301" xr:uid="{00000000-0005-0000-0000-0000F53B0000}"/>
    <cellStyle name="Normální 29 2 5 3 3 2" xfId="26530" xr:uid="{00000000-0005-0000-0000-0000F63B0000}"/>
    <cellStyle name="Normální 29 2 5 3 4" xfId="12359" xr:uid="{00000000-0005-0000-0000-0000F73B0000}"/>
    <cellStyle name="Normální 29 2 5 3 4 2" xfId="29523" xr:uid="{00000000-0005-0000-0000-0000F83B0000}"/>
    <cellStyle name="Normální 29 2 5 3 5" xfId="15418" xr:uid="{00000000-0005-0000-0000-0000F93B0000}"/>
    <cellStyle name="Normální 29 2 5 3 5 2" xfId="32516" xr:uid="{00000000-0005-0000-0000-0000FA3B0000}"/>
    <cellStyle name="Normální 29 2 5 3 6" xfId="21577" xr:uid="{00000000-0005-0000-0000-0000FB3B0000}"/>
    <cellStyle name="Normální 29 2 5 4" xfId="6702" xr:uid="{00000000-0005-0000-0000-0000FC3B0000}"/>
    <cellStyle name="Normální 29 2 5 4 2" xfId="9905" xr:uid="{00000000-0005-0000-0000-0000FD3B0000}"/>
    <cellStyle name="Normální 29 2 5 4 2 2" xfId="18055" xr:uid="{00000000-0005-0000-0000-0000FE3B0000}"/>
    <cellStyle name="Normální 29 2 5 4 2 2 2" xfId="35120" xr:uid="{00000000-0005-0000-0000-0000FF3B0000}"/>
    <cellStyle name="Normální 29 2 5 4 2 3" xfId="27133" xr:uid="{00000000-0005-0000-0000-0000003C0000}"/>
    <cellStyle name="Normální 29 2 5 4 3" xfId="12963" xr:uid="{00000000-0005-0000-0000-0000013C0000}"/>
    <cellStyle name="Normální 29 2 5 4 3 2" xfId="30127" xr:uid="{00000000-0005-0000-0000-0000023C0000}"/>
    <cellStyle name="Normální 29 2 5 4 4" xfId="16021" xr:uid="{00000000-0005-0000-0000-0000033C0000}"/>
    <cellStyle name="Normální 29 2 5 4 4 2" xfId="33119" xr:uid="{00000000-0005-0000-0000-0000043C0000}"/>
    <cellStyle name="Normální 29 2 5 4 5" xfId="24132" xr:uid="{00000000-0005-0000-0000-0000053C0000}"/>
    <cellStyle name="Normální 29 2 5 5" xfId="7315" xr:uid="{00000000-0005-0000-0000-0000063C0000}"/>
    <cellStyle name="Normální 29 2 5 5 2" xfId="10505" xr:uid="{00000000-0005-0000-0000-0000073C0000}"/>
    <cellStyle name="Normální 29 2 5 5 2 2" xfId="18056" xr:uid="{00000000-0005-0000-0000-0000083C0000}"/>
    <cellStyle name="Normální 29 2 5 5 2 2 2" xfId="35121" xr:uid="{00000000-0005-0000-0000-0000093C0000}"/>
    <cellStyle name="Normální 29 2 5 5 2 3" xfId="27733" xr:uid="{00000000-0005-0000-0000-00000A3C0000}"/>
    <cellStyle name="Normální 29 2 5 5 3" xfId="13563" xr:uid="{00000000-0005-0000-0000-00000B3C0000}"/>
    <cellStyle name="Normální 29 2 5 5 3 2" xfId="30727" xr:uid="{00000000-0005-0000-0000-00000C3C0000}"/>
    <cellStyle name="Normální 29 2 5 5 4" xfId="16621" xr:uid="{00000000-0005-0000-0000-00000D3C0000}"/>
    <cellStyle name="Normální 29 2 5 5 4 2" xfId="33719" xr:uid="{00000000-0005-0000-0000-00000E3C0000}"/>
    <cellStyle name="Normální 29 2 5 5 5" xfId="24732" xr:uid="{00000000-0005-0000-0000-00000F3C0000}"/>
    <cellStyle name="Normální 29 2 5 6" xfId="4148" xr:uid="{00000000-0005-0000-0000-0000103C0000}"/>
    <cellStyle name="Normální 29 2 5 6 2" xfId="18052" xr:uid="{00000000-0005-0000-0000-0000113C0000}"/>
    <cellStyle name="Normální 29 2 5 6 2 2" xfId="35117" xr:uid="{00000000-0005-0000-0000-0000123C0000}"/>
    <cellStyle name="Normální 29 2 5 6 3" xfId="22322" xr:uid="{00000000-0005-0000-0000-0000133C0000}"/>
    <cellStyle name="Normální 29 2 5 7" xfId="8180" xr:uid="{00000000-0005-0000-0000-0000143C0000}"/>
    <cellStyle name="Normální 29 2 5 7 2" xfId="25417" xr:uid="{00000000-0005-0000-0000-0000153C0000}"/>
    <cellStyle name="Normální 29 2 5 8" xfId="11231" xr:uid="{00000000-0005-0000-0000-0000163C0000}"/>
    <cellStyle name="Normální 29 2 5 8 2" xfId="28409" xr:uid="{00000000-0005-0000-0000-0000173C0000}"/>
    <cellStyle name="Normální 29 2 5 9" xfId="14301" xr:uid="{00000000-0005-0000-0000-0000183C0000}"/>
    <cellStyle name="Normální 29 2 5 9 2" xfId="31404" xr:uid="{00000000-0005-0000-0000-0000193C0000}"/>
    <cellStyle name="Normální 29 2 6" xfId="2225" xr:uid="{00000000-0005-0000-0000-00001A3C0000}"/>
    <cellStyle name="Normální 29 2 6 10" xfId="21100" xr:uid="{00000000-0005-0000-0000-00001B3C0000}"/>
    <cellStyle name="Normální 29 2 6 2" xfId="2543" xr:uid="{00000000-0005-0000-0000-00001C3C0000}"/>
    <cellStyle name="Normální 29 2 6 2 2" xfId="3094" xr:uid="{00000000-0005-0000-0000-00001D3C0000}"/>
    <cellStyle name="Normální 29 2 6 2 2 2" xfId="18058" xr:uid="{00000000-0005-0000-0000-00001E3C0000}"/>
    <cellStyle name="Normální 29 2 6 2 2 2 2" xfId="35123" xr:uid="{00000000-0005-0000-0000-00001F3C0000}"/>
    <cellStyle name="Normální 29 2 6 2 2 3" xfId="21868" xr:uid="{00000000-0005-0000-0000-0000203C0000}"/>
    <cellStyle name="Normální 29 2 6 2 3" xfId="5586" xr:uid="{00000000-0005-0000-0000-0000213C0000}"/>
    <cellStyle name="Normální 29 2 6 2 3 2" xfId="23067" xr:uid="{00000000-0005-0000-0000-0000223C0000}"/>
    <cellStyle name="Normální 29 2 6 2 4" xfId="8889" xr:uid="{00000000-0005-0000-0000-0000233C0000}"/>
    <cellStyle name="Normální 29 2 6 2 4 2" xfId="26118" xr:uid="{00000000-0005-0000-0000-0000243C0000}"/>
    <cellStyle name="Normální 29 2 6 2 5" xfId="11945" xr:uid="{00000000-0005-0000-0000-0000253C0000}"/>
    <cellStyle name="Normální 29 2 6 2 5 2" xfId="29111" xr:uid="{00000000-0005-0000-0000-0000263C0000}"/>
    <cellStyle name="Normální 29 2 6 2 6" xfId="15006" xr:uid="{00000000-0005-0000-0000-0000273C0000}"/>
    <cellStyle name="Normální 29 2 6 2 6 2" xfId="32104" xr:uid="{00000000-0005-0000-0000-0000283C0000}"/>
    <cellStyle name="Normální 29 2 6 2 7" xfId="21356" xr:uid="{00000000-0005-0000-0000-0000293C0000}"/>
    <cellStyle name="Normální 29 2 6 3" xfId="2837" xr:uid="{00000000-0005-0000-0000-00002A3C0000}"/>
    <cellStyle name="Normální 29 2 6 3 2" xfId="6076" xr:uid="{00000000-0005-0000-0000-00002B3C0000}"/>
    <cellStyle name="Normální 29 2 6 3 2 2" xfId="18059" xr:uid="{00000000-0005-0000-0000-00002C3C0000}"/>
    <cellStyle name="Normální 29 2 6 3 2 2 2" xfId="35124" xr:uid="{00000000-0005-0000-0000-00002D3C0000}"/>
    <cellStyle name="Normální 29 2 6 3 2 3" xfId="23530" xr:uid="{00000000-0005-0000-0000-00002E3C0000}"/>
    <cellStyle name="Normální 29 2 6 3 3" xfId="9302" xr:uid="{00000000-0005-0000-0000-00002F3C0000}"/>
    <cellStyle name="Normální 29 2 6 3 3 2" xfId="26531" xr:uid="{00000000-0005-0000-0000-0000303C0000}"/>
    <cellStyle name="Normální 29 2 6 3 4" xfId="12360" xr:uid="{00000000-0005-0000-0000-0000313C0000}"/>
    <cellStyle name="Normální 29 2 6 3 4 2" xfId="29524" xr:uid="{00000000-0005-0000-0000-0000323C0000}"/>
    <cellStyle name="Normální 29 2 6 3 5" xfId="15419" xr:uid="{00000000-0005-0000-0000-0000333C0000}"/>
    <cellStyle name="Normální 29 2 6 3 5 2" xfId="32517" xr:uid="{00000000-0005-0000-0000-0000343C0000}"/>
    <cellStyle name="Normální 29 2 6 3 6" xfId="21612" xr:uid="{00000000-0005-0000-0000-0000353C0000}"/>
    <cellStyle name="Normální 29 2 6 4" xfId="6703" xr:uid="{00000000-0005-0000-0000-0000363C0000}"/>
    <cellStyle name="Normální 29 2 6 4 2" xfId="9906" xr:uid="{00000000-0005-0000-0000-0000373C0000}"/>
    <cellStyle name="Normální 29 2 6 4 2 2" xfId="18060" xr:uid="{00000000-0005-0000-0000-0000383C0000}"/>
    <cellStyle name="Normální 29 2 6 4 2 2 2" xfId="35125" xr:uid="{00000000-0005-0000-0000-0000393C0000}"/>
    <cellStyle name="Normální 29 2 6 4 2 3" xfId="27134" xr:uid="{00000000-0005-0000-0000-00003A3C0000}"/>
    <cellStyle name="Normální 29 2 6 4 3" xfId="12964" xr:uid="{00000000-0005-0000-0000-00003B3C0000}"/>
    <cellStyle name="Normální 29 2 6 4 3 2" xfId="30128" xr:uid="{00000000-0005-0000-0000-00003C3C0000}"/>
    <cellStyle name="Normální 29 2 6 4 4" xfId="16022" xr:uid="{00000000-0005-0000-0000-00003D3C0000}"/>
    <cellStyle name="Normální 29 2 6 4 4 2" xfId="33120" xr:uid="{00000000-0005-0000-0000-00003E3C0000}"/>
    <cellStyle name="Normální 29 2 6 4 5" xfId="24133" xr:uid="{00000000-0005-0000-0000-00003F3C0000}"/>
    <cellStyle name="Normální 29 2 6 5" xfId="7316" xr:uid="{00000000-0005-0000-0000-0000403C0000}"/>
    <cellStyle name="Normální 29 2 6 5 2" xfId="10506" xr:uid="{00000000-0005-0000-0000-0000413C0000}"/>
    <cellStyle name="Normální 29 2 6 5 2 2" xfId="18061" xr:uid="{00000000-0005-0000-0000-0000423C0000}"/>
    <cellStyle name="Normální 29 2 6 5 2 2 2" xfId="35126" xr:uid="{00000000-0005-0000-0000-0000433C0000}"/>
    <cellStyle name="Normální 29 2 6 5 2 3" xfId="27734" xr:uid="{00000000-0005-0000-0000-0000443C0000}"/>
    <cellStyle name="Normální 29 2 6 5 3" xfId="13564" xr:uid="{00000000-0005-0000-0000-0000453C0000}"/>
    <cellStyle name="Normální 29 2 6 5 3 2" xfId="30728" xr:uid="{00000000-0005-0000-0000-0000463C0000}"/>
    <cellStyle name="Normální 29 2 6 5 4" xfId="16622" xr:uid="{00000000-0005-0000-0000-0000473C0000}"/>
    <cellStyle name="Normální 29 2 6 5 4 2" xfId="33720" xr:uid="{00000000-0005-0000-0000-0000483C0000}"/>
    <cellStyle name="Normální 29 2 6 5 5" xfId="24733" xr:uid="{00000000-0005-0000-0000-0000493C0000}"/>
    <cellStyle name="Normální 29 2 6 6" xfId="4230" xr:uid="{00000000-0005-0000-0000-00004A3C0000}"/>
    <cellStyle name="Normální 29 2 6 6 2" xfId="18057" xr:uid="{00000000-0005-0000-0000-00004B3C0000}"/>
    <cellStyle name="Normální 29 2 6 6 2 2" xfId="35122" xr:uid="{00000000-0005-0000-0000-00004C3C0000}"/>
    <cellStyle name="Normální 29 2 6 6 3" xfId="22395" xr:uid="{00000000-0005-0000-0000-00004D3C0000}"/>
    <cellStyle name="Normální 29 2 6 7" xfId="8253" xr:uid="{00000000-0005-0000-0000-00004E3C0000}"/>
    <cellStyle name="Normální 29 2 6 7 2" xfId="25490" xr:uid="{00000000-0005-0000-0000-00004F3C0000}"/>
    <cellStyle name="Normální 29 2 6 8" xfId="11304" xr:uid="{00000000-0005-0000-0000-0000503C0000}"/>
    <cellStyle name="Normální 29 2 6 8 2" xfId="28482" xr:uid="{00000000-0005-0000-0000-0000513C0000}"/>
    <cellStyle name="Normální 29 2 6 9" xfId="14374" xr:uid="{00000000-0005-0000-0000-0000523C0000}"/>
    <cellStyle name="Normální 29 2 6 9 2" xfId="31477" xr:uid="{00000000-0005-0000-0000-0000533C0000}"/>
    <cellStyle name="Normální 29 2 7" xfId="2281" xr:uid="{00000000-0005-0000-0000-0000543C0000}"/>
    <cellStyle name="Normální 29 2 7 10" xfId="21135" xr:uid="{00000000-0005-0000-0000-0000553C0000}"/>
    <cellStyle name="Normální 29 2 7 2" xfId="2579" xr:uid="{00000000-0005-0000-0000-0000563C0000}"/>
    <cellStyle name="Normální 29 2 7 2 2" xfId="3129" xr:uid="{00000000-0005-0000-0000-0000573C0000}"/>
    <cellStyle name="Normální 29 2 7 2 2 2" xfId="18063" xr:uid="{00000000-0005-0000-0000-0000583C0000}"/>
    <cellStyle name="Normální 29 2 7 2 2 2 2" xfId="35128" xr:uid="{00000000-0005-0000-0000-0000593C0000}"/>
    <cellStyle name="Normální 29 2 7 2 2 3" xfId="21903" xr:uid="{00000000-0005-0000-0000-00005A3C0000}"/>
    <cellStyle name="Normální 29 2 7 2 3" xfId="5632" xr:uid="{00000000-0005-0000-0000-00005B3C0000}"/>
    <cellStyle name="Normální 29 2 7 2 3 2" xfId="23113" xr:uid="{00000000-0005-0000-0000-00005C3C0000}"/>
    <cellStyle name="Normální 29 2 7 2 4" xfId="8935" xr:uid="{00000000-0005-0000-0000-00005D3C0000}"/>
    <cellStyle name="Normální 29 2 7 2 4 2" xfId="26164" xr:uid="{00000000-0005-0000-0000-00005E3C0000}"/>
    <cellStyle name="Normální 29 2 7 2 5" xfId="11991" xr:uid="{00000000-0005-0000-0000-00005F3C0000}"/>
    <cellStyle name="Normální 29 2 7 2 5 2" xfId="29157" xr:uid="{00000000-0005-0000-0000-0000603C0000}"/>
    <cellStyle name="Normální 29 2 7 2 6" xfId="15052" xr:uid="{00000000-0005-0000-0000-0000613C0000}"/>
    <cellStyle name="Normální 29 2 7 2 6 2" xfId="32150" xr:uid="{00000000-0005-0000-0000-0000623C0000}"/>
    <cellStyle name="Normální 29 2 7 2 7" xfId="21391" xr:uid="{00000000-0005-0000-0000-0000633C0000}"/>
    <cellStyle name="Normální 29 2 7 3" xfId="2873" xr:uid="{00000000-0005-0000-0000-0000643C0000}"/>
    <cellStyle name="Normální 29 2 7 3 2" xfId="6077" xr:uid="{00000000-0005-0000-0000-0000653C0000}"/>
    <cellStyle name="Normální 29 2 7 3 2 2" xfId="18064" xr:uid="{00000000-0005-0000-0000-0000663C0000}"/>
    <cellStyle name="Normální 29 2 7 3 2 2 2" xfId="35129" xr:uid="{00000000-0005-0000-0000-0000673C0000}"/>
    <cellStyle name="Normální 29 2 7 3 2 3" xfId="23531" xr:uid="{00000000-0005-0000-0000-0000683C0000}"/>
    <cellStyle name="Normální 29 2 7 3 3" xfId="9303" xr:uid="{00000000-0005-0000-0000-0000693C0000}"/>
    <cellStyle name="Normální 29 2 7 3 3 2" xfId="26532" xr:uid="{00000000-0005-0000-0000-00006A3C0000}"/>
    <cellStyle name="Normální 29 2 7 3 4" xfId="12361" xr:uid="{00000000-0005-0000-0000-00006B3C0000}"/>
    <cellStyle name="Normální 29 2 7 3 4 2" xfId="29525" xr:uid="{00000000-0005-0000-0000-00006C3C0000}"/>
    <cellStyle name="Normální 29 2 7 3 5" xfId="15420" xr:uid="{00000000-0005-0000-0000-00006D3C0000}"/>
    <cellStyle name="Normální 29 2 7 3 5 2" xfId="32518" xr:uid="{00000000-0005-0000-0000-00006E3C0000}"/>
    <cellStyle name="Normální 29 2 7 3 6" xfId="21647" xr:uid="{00000000-0005-0000-0000-00006F3C0000}"/>
    <cellStyle name="Normální 29 2 7 4" xfId="6704" xr:uid="{00000000-0005-0000-0000-0000703C0000}"/>
    <cellStyle name="Normální 29 2 7 4 2" xfId="9907" xr:uid="{00000000-0005-0000-0000-0000713C0000}"/>
    <cellStyle name="Normální 29 2 7 4 2 2" xfId="18065" xr:uid="{00000000-0005-0000-0000-0000723C0000}"/>
    <cellStyle name="Normální 29 2 7 4 2 2 2" xfId="35130" xr:uid="{00000000-0005-0000-0000-0000733C0000}"/>
    <cellStyle name="Normální 29 2 7 4 2 3" xfId="27135" xr:uid="{00000000-0005-0000-0000-0000743C0000}"/>
    <cellStyle name="Normální 29 2 7 4 3" xfId="12965" xr:uid="{00000000-0005-0000-0000-0000753C0000}"/>
    <cellStyle name="Normální 29 2 7 4 3 2" xfId="30129" xr:uid="{00000000-0005-0000-0000-0000763C0000}"/>
    <cellStyle name="Normální 29 2 7 4 4" xfId="16023" xr:uid="{00000000-0005-0000-0000-0000773C0000}"/>
    <cellStyle name="Normální 29 2 7 4 4 2" xfId="33121" xr:uid="{00000000-0005-0000-0000-0000783C0000}"/>
    <cellStyle name="Normální 29 2 7 4 5" xfId="24134" xr:uid="{00000000-0005-0000-0000-0000793C0000}"/>
    <cellStyle name="Normální 29 2 7 5" xfId="7317" xr:uid="{00000000-0005-0000-0000-00007A3C0000}"/>
    <cellStyle name="Normální 29 2 7 5 2" xfId="10507" xr:uid="{00000000-0005-0000-0000-00007B3C0000}"/>
    <cellStyle name="Normální 29 2 7 5 2 2" xfId="18066" xr:uid="{00000000-0005-0000-0000-00007C3C0000}"/>
    <cellStyle name="Normální 29 2 7 5 2 2 2" xfId="35131" xr:uid="{00000000-0005-0000-0000-00007D3C0000}"/>
    <cellStyle name="Normální 29 2 7 5 2 3" xfId="27735" xr:uid="{00000000-0005-0000-0000-00007E3C0000}"/>
    <cellStyle name="Normální 29 2 7 5 3" xfId="13565" xr:uid="{00000000-0005-0000-0000-00007F3C0000}"/>
    <cellStyle name="Normální 29 2 7 5 3 2" xfId="30729" xr:uid="{00000000-0005-0000-0000-0000803C0000}"/>
    <cellStyle name="Normální 29 2 7 5 4" xfId="16623" xr:uid="{00000000-0005-0000-0000-0000813C0000}"/>
    <cellStyle name="Normální 29 2 7 5 4 2" xfId="33721" xr:uid="{00000000-0005-0000-0000-0000823C0000}"/>
    <cellStyle name="Normální 29 2 7 5 5" xfId="24734" xr:uid="{00000000-0005-0000-0000-0000833C0000}"/>
    <cellStyle name="Normální 29 2 7 6" xfId="4287" xr:uid="{00000000-0005-0000-0000-0000843C0000}"/>
    <cellStyle name="Normální 29 2 7 6 2" xfId="18062" xr:uid="{00000000-0005-0000-0000-0000853C0000}"/>
    <cellStyle name="Normální 29 2 7 6 2 2" xfId="35127" xr:uid="{00000000-0005-0000-0000-0000863C0000}"/>
    <cellStyle name="Normální 29 2 7 6 3" xfId="22441" xr:uid="{00000000-0005-0000-0000-0000873C0000}"/>
    <cellStyle name="Normální 29 2 7 7" xfId="8299" xr:uid="{00000000-0005-0000-0000-0000883C0000}"/>
    <cellStyle name="Normální 29 2 7 7 2" xfId="25536" xr:uid="{00000000-0005-0000-0000-0000893C0000}"/>
    <cellStyle name="Normální 29 2 7 8" xfId="11350" xr:uid="{00000000-0005-0000-0000-00008A3C0000}"/>
    <cellStyle name="Normální 29 2 7 8 2" xfId="28528" xr:uid="{00000000-0005-0000-0000-00008B3C0000}"/>
    <cellStyle name="Normální 29 2 7 9" xfId="14420" xr:uid="{00000000-0005-0000-0000-00008C3C0000}"/>
    <cellStyle name="Normální 29 2 7 9 2" xfId="31523" xr:uid="{00000000-0005-0000-0000-00008D3C0000}"/>
    <cellStyle name="Normální 29 2 8" xfId="2335" xr:uid="{00000000-0005-0000-0000-00008E3C0000}"/>
    <cellStyle name="Normální 29 2 8 10" xfId="21168" xr:uid="{00000000-0005-0000-0000-00008F3C0000}"/>
    <cellStyle name="Normální 29 2 8 2" xfId="2906" xr:uid="{00000000-0005-0000-0000-0000903C0000}"/>
    <cellStyle name="Normální 29 2 8 2 2" xfId="5746" xr:uid="{00000000-0005-0000-0000-0000913C0000}"/>
    <cellStyle name="Normální 29 2 8 2 2 2" xfId="18068" xr:uid="{00000000-0005-0000-0000-0000923C0000}"/>
    <cellStyle name="Normální 29 2 8 2 2 2 2" xfId="35133" xr:uid="{00000000-0005-0000-0000-0000933C0000}"/>
    <cellStyle name="Normální 29 2 8 2 2 3" xfId="23227" xr:uid="{00000000-0005-0000-0000-0000943C0000}"/>
    <cellStyle name="Normální 29 2 8 2 3" xfId="9049" xr:uid="{00000000-0005-0000-0000-0000953C0000}"/>
    <cellStyle name="Normální 29 2 8 2 3 2" xfId="26278" xr:uid="{00000000-0005-0000-0000-0000963C0000}"/>
    <cellStyle name="Normální 29 2 8 2 4" xfId="12105" xr:uid="{00000000-0005-0000-0000-0000973C0000}"/>
    <cellStyle name="Normální 29 2 8 2 4 2" xfId="29271" xr:uid="{00000000-0005-0000-0000-0000983C0000}"/>
    <cellStyle name="Normální 29 2 8 2 5" xfId="15166" xr:uid="{00000000-0005-0000-0000-0000993C0000}"/>
    <cellStyle name="Normální 29 2 8 2 5 2" xfId="32264" xr:uid="{00000000-0005-0000-0000-00009A3C0000}"/>
    <cellStyle name="Normální 29 2 8 2 6" xfId="21680" xr:uid="{00000000-0005-0000-0000-00009B3C0000}"/>
    <cellStyle name="Normální 29 2 8 3" xfId="6078" xr:uid="{00000000-0005-0000-0000-00009C3C0000}"/>
    <cellStyle name="Normální 29 2 8 3 2" xfId="9304" xr:uid="{00000000-0005-0000-0000-00009D3C0000}"/>
    <cellStyle name="Normální 29 2 8 3 2 2" xfId="18069" xr:uid="{00000000-0005-0000-0000-00009E3C0000}"/>
    <cellStyle name="Normální 29 2 8 3 2 2 2" xfId="35134" xr:uid="{00000000-0005-0000-0000-00009F3C0000}"/>
    <cellStyle name="Normální 29 2 8 3 2 3" xfId="26533" xr:uid="{00000000-0005-0000-0000-0000A03C0000}"/>
    <cellStyle name="Normální 29 2 8 3 3" xfId="12362" xr:uid="{00000000-0005-0000-0000-0000A13C0000}"/>
    <cellStyle name="Normální 29 2 8 3 3 2" xfId="29526" xr:uid="{00000000-0005-0000-0000-0000A23C0000}"/>
    <cellStyle name="Normální 29 2 8 3 4" xfId="15421" xr:uid="{00000000-0005-0000-0000-0000A33C0000}"/>
    <cellStyle name="Normální 29 2 8 3 4 2" xfId="32519" xr:uid="{00000000-0005-0000-0000-0000A43C0000}"/>
    <cellStyle name="Normální 29 2 8 3 5" xfId="23532" xr:uid="{00000000-0005-0000-0000-0000A53C0000}"/>
    <cellStyle name="Normální 29 2 8 4" xfId="6705" xr:uid="{00000000-0005-0000-0000-0000A63C0000}"/>
    <cellStyle name="Normální 29 2 8 4 2" xfId="9908" xr:uid="{00000000-0005-0000-0000-0000A73C0000}"/>
    <cellStyle name="Normální 29 2 8 4 2 2" xfId="18070" xr:uid="{00000000-0005-0000-0000-0000A83C0000}"/>
    <cellStyle name="Normální 29 2 8 4 2 2 2" xfId="35135" xr:uid="{00000000-0005-0000-0000-0000A93C0000}"/>
    <cellStyle name="Normální 29 2 8 4 2 3" xfId="27136" xr:uid="{00000000-0005-0000-0000-0000AA3C0000}"/>
    <cellStyle name="Normální 29 2 8 4 3" xfId="12966" xr:uid="{00000000-0005-0000-0000-0000AB3C0000}"/>
    <cellStyle name="Normální 29 2 8 4 3 2" xfId="30130" xr:uid="{00000000-0005-0000-0000-0000AC3C0000}"/>
    <cellStyle name="Normální 29 2 8 4 4" xfId="16024" xr:uid="{00000000-0005-0000-0000-0000AD3C0000}"/>
    <cellStyle name="Normální 29 2 8 4 4 2" xfId="33122" xr:uid="{00000000-0005-0000-0000-0000AE3C0000}"/>
    <cellStyle name="Normální 29 2 8 4 5" xfId="24135" xr:uid="{00000000-0005-0000-0000-0000AF3C0000}"/>
    <cellStyle name="Normální 29 2 8 5" xfId="7318" xr:uid="{00000000-0005-0000-0000-0000B03C0000}"/>
    <cellStyle name="Normální 29 2 8 5 2" xfId="10508" xr:uid="{00000000-0005-0000-0000-0000B13C0000}"/>
    <cellStyle name="Normální 29 2 8 5 2 2" xfId="18071" xr:uid="{00000000-0005-0000-0000-0000B23C0000}"/>
    <cellStyle name="Normální 29 2 8 5 2 2 2" xfId="35136" xr:uid="{00000000-0005-0000-0000-0000B33C0000}"/>
    <cellStyle name="Normální 29 2 8 5 2 3" xfId="27736" xr:uid="{00000000-0005-0000-0000-0000B43C0000}"/>
    <cellStyle name="Normální 29 2 8 5 3" xfId="13566" xr:uid="{00000000-0005-0000-0000-0000B53C0000}"/>
    <cellStyle name="Normální 29 2 8 5 3 2" xfId="30730" xr:uid="{00000000-0005-0000-0000-0000B63C0000}"/>
    <cellStyle name="Normální 29 2 8 5 4" xfId="16624" xr:uid="{00000000-0005-0000-0000-0000B73C0000}"/>
    <cellStyle name="Normální 29 2 8 5 4 2" xfId="33722" xr:uid="{00000000-0005-0000-0000-0000B83C0000}"/>
    <cellStyle name="Normální 29 2 8 5 5" xfId="24735" xr:uid="{00000000-0005-0000-0000-0000B93C0000}"/>
    <cellStyle name="Normální 29 2 8 6" xfId="4477" xr:uid="{00000000-0005-0000-0000-0000BA3C0000}"/>
    <cellStyle name="Normální 29 2 8 6 2" xfId="18067" xr:uid="{00000000-0005-0000-0000-0000BB3C0000}"/>
    <cellStyle name="Normální 29 2 8 6 2 2" xfId="35132" xr:uid="{00000000-0005-0000-0000-0000BC3C0000}"/>
    <cellStyle name="Normální 29 2 8 6 3" xfId="22555" xr:uid="{00000000-0005-0000-0000-0000BD3C0000}"/>
    <cellStyle name="Normální 29 2 8 7" xfId="8413" xr:uid="{00000000-0005-0000-0000-0000BE3C0000}"/>
    <cellStyle name="Normální 29 2 8 7 2" xfId="25650" xr:uid="{00000000-0005-0000-0000-0000BF3C0000}"/>
    <cellStyle name="Normální 29 2 8 8" xfId="11465" xr:uid="{00000000-0005-0000-0000-0000C03C0000}"/>
    <cellStyle name="Normální 29 2 8 8 2" xfId="28642" xr:uid="{00000000-0005-0000-0000-0000C13C0000}"/>
    <cellStyle name="Normální 29 2 8 9" xfId="14534" xr:uid="{00000000-0005-0000-0000-0000C23C0000}"/>
    <cellStyle name="Normální 29 2 8 9 2" xfId="31637" xr:uid="{00000000-0005-0000-0000-0000C33C0000}"/>
    <cellStyle name="Normální 29 2 9" xfId="1748" xr:uid="{00000000-0005-0000-0000-0000C43C0000}"/>
    <cellStyle name="Normální 29 2 9 2" xfId="5142" xr:uid="{00000000-0005-0000-0000-0000C53C0000}"/>
    <cellStyle name="Normální 29 2 9 2 2" xfId="18072" xr:uid="{00000000-0005-0000-0000-0000C63C0000}"/>
    <cellStyle name="Normální 29 2 9 2 2 2" xfId="35137" xr:uid="{00000000-0005-0000-0000-0000C73C0000}"/>
    <cellStyle name="Normální 29 2 9 2 3" xfId="22703" xr:uid="{00000000-0005-0000-0000-0000C83C0000}"/>
    <cellStyle name="Normální 29 2 9 3" xfId="8539" xr:uid="{00000000-0005-0000-0000-0000C93C0000}"/>
    <cellStyle name="Normální 29 2 9 3 2" xfId="25768" xr:uid="{00000000-0005-0000-0000-0000CA3C0000}"/>
    <cellStyle name="Normální 29 2 9 4" xfId="11595" xr:uid="{00000000-0005-0000-0000-0000CB3C0000}"/>
    <cellStyle name="Normální 29 2 9 4 2" xfId="28761" xr:uid="{00000000-0005-0000-0000-0000CC3C0000}"/>
    <cellStyle name="Normální 29 2 9 5" xfId="14656" xr:uid="{00000000-0005-0000-0000-0000CD3C0000}"/>
    <cellStyle name="Normální 29 2 9 5 2" xfId="31754" xr:uid="{00000000-0005-0000-0000-0000CE3C0000}"/>
    <cellStyle name="Normální 29 2 9 6" xfId="20893" xr:uid="{00000000-0005-0000-0000-0000CF3C0000}"/>
    <cellStyle name="Normální 29 3" xfId="1558" xr:uid="{00000000-0005-0000-0000-0000D03C0000}"/>
    <cellStyle name="Normální 29 3 2" xfId="3626" xr:uid="{00000000-0005-0000-0000-0000D13C0000}"/>
    <cellStyle name="Normální 29 4" xfId="1749" xr:uid="{00000000-0005-0000-0000-0000D23C0000}"/>
    <cellStyle name="Normální 29 4 10" xfId="10986" xr:uid="{00000000-0005-0000-0000-0000D33C0000}"/>
    <cellStyle name="Normální 29 4 10 2" xfId="28185" xr:uid="{00000000-0005-0000-0000-0000D43C0000}"/>
    <cellStyle name="Normální 29 4 11" xfId="14072" xr:uid="{00000000-0005-0000-0000-0000D53C0000}"/>
    <cellStyle name="Normální 29 4 11 2" xfId="31183" xr:uid="{00000000-0005-0000-0000-0000D63C0000}"/>
    <cellStyle name="Normální 29 4 12" xfId="20894" xr:uid="{00000000-0005-0000-0000-0000D73C0000}"/>
    <cellStyle name="Normální 29 4 2" xfId="2336" xr:uid="{00000000-0005-0000-0000-0000D83C0000}"/>
    <cellStyle name="Normální 29 4 2 10" xfId="14223" xr:uid="{00000000-0005-0000-0000-0000D93C0000}"/>
    <cellStyle name="Normální 29 4 2 10 2" xfId="31326" xr:uid="{00000000-0005-0000-0000-0000DA3C0000}"/>
    <cellStyle name="Normální 29 4 2 11" xfId="21169" xr:uid="{00000000-0005-0000-0000-0000DB3C0000}"/>
    <cellStyle name="Normální 29 4 2 2" xfId="2907" xr:uid="{00000000-0005-0000-0000-0000DC3C0000}"/>
    <cellStyle name="Normální 29 4 2 2 10" xfId="21681" xr:uid="{00000000-0005-0000-0000-0000DD3C0000}"/>
    <cellStyle name="Normální 29 4 2 2 2" xfId="5597" xr:uid="{00000000-0005-0000-0000-0000DE3C0000}"/>
    <cellStyle name="Normální 29 4 2 2 2 2" xfId="8900" xr:uid="{00000000-0005-0000-0000-0000DF3C0000}"/>
    <cellStyle name="Normální 29 4 2 2 2 2 2" xfId="18076" xr:uid="{00000000-0005-0000-0000-0000E03C0000}"/>
    <cellStyle name="Normální 29 4 2 2 2 2 2 2" xfId="35141" xr:uid="{00000000-0005-0000-0000-0000E13C0000}"/>
    <cellStyle name="Normální 29 4 2 2 2 2 3" xfId="26129" xr:uid="{00000000-0005-0000-0000-0000E23C0000}"/>
    <cellStyle name="Normální 29 4 2 2 2 3" xfId="11956" xr:uid="{00000000-0005-0000-0000-0000E33C0000}"/>
    <cellStyle name="Normální 29 4 2 2 2 3 2" xfId="29122" xr:uid="{00000000-0005-0000-0000-0000E43C0000}"/>
    <cellStyle name="Normální 29 4 2 2 2 4" xfId="15017" xr:uid="{00000000-0005-0000-0000-0000E53C0000}"/>
    <cellStyle name="Normální 29 4 2 2 2 4 2" xfId="32115" xr:uid="{00000000-0005-0000-0000-0000E63C0000}"/>
    <cellStyle name="Normální 29 4 2 2 2 5" xfId="23078" xr:uid="{00000000-0005-0000-0000-0000E73C0000}"/>
    <cellStyle name="Normální 29 4 2 2 3" xfId="6081" xr:uid="{00000000-0005-0000-0000-0000E83C0000}"/>
    <cellStyle name="Normální 29 4 2 2 3 2" xfId="9307" xr:uid="{00000000-0005-0000-0000-0000E93C0000}"/>
    <cellStyle name="Normální 29 4 2 2 3 2 2" xfId="18077" xr:uid="{00000000-0005-0000-0000-0000EA3C0000}"/>
    <cellStyle name="Normální 29 4 2 2 3 2 2 2" xfId="35142" xr:uid="{00000000-0005-0000-0000-0000EB3C0000}"/>
    <cellStyle name="Normální 29 4 2 2 3 2 3" xfId="26536" xr:uid="{00000000-0005-0000-0000-0000EC3C0000}"/>
    <cellStyle name="Normální 29 4 2 2 3 3" xfId="12365" xr:uid="{00000000-0005-0000-0000-0000ED3C0000}"/>
    <cellStyle name="Normální 29 4 2 2 3 3 2" xfId="29529" xr:uid="{00000000-0005-0000-0000-0000EE3C0000}"/>
    <cellStyle name="Normální 29 4 2 2 3 4" xfId="15424" xr:uid="{00000000-0005-0000-0000-0000EF3C0000}"/>
    <cellStyle name="Normální 29 4 2 2 3 4 2" xfId="32522" xr:uid="{00000000-0005-0000-0000-0000F03C0000}"/>
    <cellStyle name="Normální 29 4 2 2 3 5" xfId="23535" xr:uid="{00000000-0005-0000-0000-0000F13C0000}"/>
    <cellStyle name="Normální 29 4 2 2 4" xfId="6708" xr:uid="{00000000-0005-0000-0000-0000F23C0000}"/>
    <cellStyle name="Normální 29 4 2 2 4 2" xfId="9911" xr:uid="{00000000-0005-0000-0000-0000F33C0000}"/>
    <cellStyle name="Normální 29 4 2 2 4 2 2" xfId="18078" xr:uid="{00000000-0005-0000-0000-0000F43C0000}"/>
    <cellStyle name="Normální 29 4 2 2 4 2 2 2" xfId="35143" xr:uid="{00000000-0005-0000-0000-0000F53C0000}"/>
    <cellStyle name="Normální 29 4 2 2 4 2 3" xfId="27139" xr:uid="{00000000-0005-0000-0000-0000F63C0000}"/>
    <cellStyle name="Normální 29 4 2 2 4 3" xfId="12969" xr:uid="{00000000-0005-0000-0000-0000F73C0000}"/>
    <cellStyle name="Normální 29 4 2 2 4 3 2" xfId="30133" xr:uid="{00000000-0005-0000-0000-0000F83C0000}"/>
    <cellStyle name="Normální 29 4 2 2 4 4" xfId="16027" xr:uid="{00000000-0005-0000-0000-0000F93C0000}"/>
    <cellStyle name="Normální 29 4 2 2 4 4 2" xfId="33125" xr:uid="{00000000-0005-0000-0000-0000FA3C0000}"/>
    <cellStyle name="Normální 29 4 2 2 4 5" xfId="24138" xr:uid="{00000000-0005-0000-0000-0000FB3C0000}"/>
    <cellStyle name="Normální 29 4 2 2 5" xfId="7321" xr:uid="{00000000-0005-0000-0000-0000FC3C0000}"/>
    <cellStyle name="Normální 29 4 2 2 5 2" xfId="10511" xr:uid="{00000000-0005-0000-0000-0000FD3C0000}"/>
    <cellStyle name="Normální 29 4 2 2 5 2 2" xfId="18079" xr:uid="{00000000-0005-0000-0000-0000FE3C0000}"/>
    <cellStyle name="Normální 29 4 2 2 5 2 2 2" xfId="35144" xr:uid="{00000000-0005-0000-0000-0000FF3C0000}"/>
    <cellStyle name="Normální 29 4 2 2 5 2 3" xfId="27739" xr:uid="{00000000-0005-0000-0000-0000003D0000}"/>
    <cellStyle name="Normální 29 4 2 2 5 3" xfId="13569" xr:uid="{00000000-0005-0000-0000-0000013D0000}"/>
    <cellStyle name="Normální 29 4 2 2 5 3 2" xfId="30733" xr:uid="{00000000-0005-0000-0000-0000023D0000}"/>
    <cellStyle name="Normální 29 4 2 2 5 4" xfId="16627" xr:uid="{00000000-0005-0000-0000-0000033D0000}"/>
    <cellStyle name="Normální 29 4 2 2 5 4 2" xfId="33725" xr:uid="{00000000-0005-0000-0000-0000043D0000}"/>
    <cellStyle name="Normální 29 4 2 2 5 5" xfId="24738" xr:uid="{00000000-0005-0000-0000-0000053D0000}"/>
    <cellStyle name="Normální 29 4 2 2 6" xfId="4242" xr:uid="{00000000-0005-0000-0000-0000063D0000}"/>
    <cellStyle name="Normální 29 4 2 2 6 2" xfId="18075" xr:uid="{00000000-0005-0000-0000-0000073D0000}"/>
    <cellStyle name="Normální 29 4 2 2 6 2 2" xfId="35140" xr:uid="{00000000-0005-0000-0000-0000083D0000}"/>
    <cellStyle name="Normální 29 4 2 2 6 3" xfId="22406" xr:uid="{00000000-0005-0000-0000-0000093D0000}"/>
    <cellStyle name="Normální 29 4 2 2 7" xfId="8264" xr:uid="{00000000-0005-0000-0000-00000A3D0000}"/>
    <cellStyle name="Normální 29 4 2 2 7 2" xfId="25501" xr:uid="{00000000-0005-0000-0000-00000B3D0000}"/>
    <cellStyle name="Normální 29 4 2 2 8" xfId="11315" xr:uid="{00000000-0005-0000-0000-00000C3D0000}"/>
    <cellStyle name="Normální 29 4 2 2 8 2" xfId="28493" xr:uid="{00000000-0005-0000-0000-00000D3D0000}"/>
    <cellStyle name="Normální 29 4 2 2 9" xfId="14385" xr:uid="{00000000-0005-0000-0000-00000E3D0000}"/>
    <cellStyle name="Normální 29 4 2 2 9 2" xfId="31488" xr:uid="{00000000-0005-0000-0000-00000F3D0000}"/>
    <cellStyle name="Normální 29 4 2 3" xfId="5432" xr:uid="{00000000-0005-0000-0000-0000103D0000}"/>
    <cellStyle name="Normální 29 4 2 3 2" xfId="8738" xr:uid="{00000000-0005-0000-0000-0000113D0000}"/>
    <cellStyle name="Normální 29 4 2 3 2 2" xfId="18080" xr:uid="{00000000-0005-0000-0000-0000123D0000}"/>
    <cellStyle name="Normální 29 4 2 3 2 2 2" xfId="35145" xr:uid="{00000000-0005-0000-0000-0000133D0000}"/>
    <cellStyle name="Normální 29 4 2 3 2 3" xfId="25967" xr:uid="{00000000-0005-0000-0000-0000143D0000}"/>
    <cellStyle name="Normální 29 4 2 3 3" xfId="11794" xr:uid="{00000000-0005-0000-0000-0000153D0000}"/>
    <cellStyle name="Normální 29 4 2 3 3 2" xfId="28960" xr:uid="{00000000-0005-0000-0000-0000163D0000}"/>
    <cellStyle name="Normální 29 4 2 3 4" xfId="14855" xr:uid="{00000000-0005-0000-0000-0000173D0000}"/>
    <cellStyle name="Normální 29 4 2 3 4 2" xfId="31953" xr:uid="{00000000-0005-0000-0000-0000183D0000}"/>
    <cellStyle name="Normální 29 4 2 3 5" xfId="22913" xr:uid="{00000000-0005-0000-0000-0000193D0000}"/>
    <cellStyle name="Normální 29 4 2 4" xfId="6080" xr:uid="{00000000-0005-0000-0000-00001A3D0000}"/>
    <cellStyle name="Normální 29 4 2 4 2" xfId="9306" xr:uid="{00000000-0005-0000-0000-00001B3D0000}"/>
    <cellStyle name="Normální 29 4 2 4 2 2" xfId="18081" xr:uid="{00000000-0005-0000-0000-00001C3D0000}"/>
    <cellStyle name="Normální 29 4 2 4 2 2 2" xfId="35146" xr:uid="{00000000-0005-0000-0000-00001D3D0000}"/>
    <cellStyle name="Normální 29 4 2 4 2 3" xfId="26535" xr:uid="{00000000-0005-0000-0000-00001E3D0000}"/>
    <cellStyle name="Normální 29 4 2 4 3" xfId="12364" xr:uid="{00000000-0005-0000-0000-00001F3D0000}"/>
    <cellStyle name="Normální 29 4 2 4 3 2" xfId="29528" xr:uid="{00000000-0005-0000-0000-0000203D0000}"/>
    <cellStyle name="Normální 29 4 2 4 4" xfId="15423" xr:uid="{00000000-0005-0000-0000-0000213D0000}"/>
    <cellStyle name="Normální 29 4 2 4 4 2" xfId="32521" xr:uid="{00000000-0005-0000-0000-0000223D0000}"/>
    <cellStyle name="Normální 29 4 2 4 5" xfId="23534" xr:uid="{00000000-0005-0000-0000-0000233D0000}"/>
    <cellStyle name="Normální 29 4 2 5" xfId="6707" xr:uid="{00000000-0005-0000-0000-0000243D0000}"/>
    <cellStyle name="Normální 29 4 2 5 2" xfId="9910" xr:uid="{00000000-0005-0000-0000-0000253D0000}"/>
    <cellStyle name="Normální 29 4 2 5 2 2" xfId="18082" xr:uid="{00000000-0005-0000-0000-0000263D0000}"/>
    <cellStyle name="Normální 29 4 2 5 2 2 2" xfId="35147" xr:uid="{00000000-0005-0000-0000-0000273D0000}"/>
    <cellStyle name="Normální 29 4 2 5 2 3" xfId="27138" xr:uid="{00000000-0005-0000-0000-0000283D0000}"/>
    <cellStyle name="Normální 29 4 2 5 3" xfId="12968" xr:uid="{00000000-0005-0000-0000-0000293D0000}"/>
    <cellStyle name="Normální 29 4 2 5 3 2" xfId="30132" xr:uid="{00000000-0005-0000-0000-00002A3D0000}"/>
    <cellStyle name="Normální 29 4 2 5 4" xfId="16026" xr:uid="{00000000-0005-0000-0000-00002B3D0000}"/>
    <cellStyle name="Normální 29 4 2 5 4 2" xfId="33124" xr:uid="{00000000-0005-0000-0000-00002C3D0000}"/>
    <cellStyle name="Normální 29 4 2 5 5" xfId="24137" xr:uid="{00000000-0005-0000-0000-00002D3D0000}"/>
    <cellStyle name="Normální 29 4 2 6" xfId="7320" xr:uid="{00000000-0005-0000-0000-00002E3D0000}"/>
    <cellStyle name="Normální 29 4 2 6 2" xfId="10510" xr:uid="{00000000-0005-0000-0000-00002F3D0000}"/>
    <cellStyle name="Normální 29 4 2 6 2 2" xfId="18083" xr:uid="{00000000-0005-0000-0000-0000303D0000}"/>
    <cellStyle name="Normální 29 4 2 6 2 2 2" xfId="35148" xr:uid="{00000000-0005-0000-0000-0000313D0000}"/>
    <cellStyle name="Normální 29 4 2 6 2 3" xfId="27738" xr:uid="{00000000-0005-0000-0000-0000323D0000}"/>
    <cellStyle name="Normální 29 4 2 6 3" xfId="13568" xr:uid="{00000000-0005-0000-0000-0000333D0000}"/>
    <cellStyle name="Normální 29 4 2 6 3 2" xfId="30732" xr:uid="{00000000-0005-0000-0000-0000343D0000}"/>
    <cellStyle name="Normální 29 4 2 6 4" xfId="16626" xr:uid="{00000000-0005-0000-0000-0000353D0000}"/>
    <cellStyle name="Normální 29 4 2 6 4 2" xfId="33724" xr:uid="{00000000-0005-0000-0000-0000363D0000}"/>
    <cellStyle name="Normální 29 4 2 6 5" xfId="24737" xr:uid="{00000000-0005-0000-0000-0000373D0000}"/>
    <cellStyle name="Normální 29 4 2 7" xfId="3960" xr:uid="{00000000-0005-0000-0000-0000383D0000}"/>
    <cellStyle name="Normální 29 4 2 7 2" xfId="18074" xr:uid="{00000000-0005-0000-0000-0000393D0000}"/>
    <cellStyle name="Normální 29 4 2 7 2 2" xfId="35139" xr:uid="{00000000-0005-0000-0000-00003A3D0000}"/>
    <cellStyle name="Normální 29 4 2 7 3" xfId="22222" xr:uid="{00000000-0005-0000-0000-00003B3D0000}"/>
    <cellStyle name="Normální 29 4 2 8" xfId="8099" xr:uid="{00000000-0005-0000-0000-00003C3D0000}"/>
    <cellStyle name="Normální 29 4 2 8 2" xfId="25336" xr:uid="{00000000-0005-0000-0000-00003D3D0000}"/>
    <cellStyle name="Normální 29 4 2 9" xfId="11145" xr:uid="{00000000-0005-0000-0000-00003E3D0000}"/>
    <cellStyle name="Normální 29 4 2 9 2" xfId="28328" xr:uid="{00000000-0005-0000-0000-00003F3D0000}"/>
    <cellStyle name="Normální 29 4 3" xfId="2640" xr:uid="{00000000-0005-0000-0000-0000403D0000}"/>
    <cellStyle name="Normální 29 4 3 10" xfId="21425" xr:uid="{00000000-0005-0000-0000-0000413D0000}"/>
    <cellStyle name="Normální 29 4 3 2" xfId="5596" xr:uid="{00000000-0005-0000-0000-0000423D0000}"/>
    <cellStyle name="Normální 29 4 3 2 2" xfId="8899" xr:uid="{00000000-0005-0000-0000-0000433D0000}"/>
    <cellStyle name="Normální 29 4 3 2 2 2" xfId="18085" xr:uid="{00000000-0005-0000-0000-0000443D0000}"/>
    <cellStyle name="Normální 29 4 3 2 2 2 2" xfId="35150" xr:uid="{00000000-0005-0000-0000-0000453D0000}"/>
    <cellStyle name="Normální 29 4 3 2 2 3" xfId="26128" xr:uid="{00000000-0005-0000-0000-0000463D0000}"/>
    <cellStyle name="Normální 29 4 3 2 3" xfId="11955" xr:uid="{00000000-0005-0000-0000-0000473D0000}"/>
    <cellStyle name="Normální 29 4 3 2 3 2" xfId="29121" xr:uid="{00000000-0005-0000-0000-0000483D0000}"/>
    <cellStyle name="Normální 29 4 3 2 4" xfId="15016" xr:uid="{00000000-0005-0000-0000-0000493D0000}"/>
    <cellStyle name="Normální 29 4 3 2 4 2" xfId="32114" xr:uid="{00000000-0005-0000-0000-00004A3D0000}"/>
    <cellStyle name="Normální 29 4 3 2 5" xfId="23077" xr:uid="{00000000-0005-0000-0000-00004B3D0000}"/>
    <cellStyle name="Normální 29 4 3 3" xfId="6082" xr:uid="{00000000-0005-0000-0000-00004C3D0000}"/>
    <cellStyle name="Normální 29 4 3 3 2" xfId="9308" xr:uid="{00000000-0005-0000-0000-00004D3D0000}"/>
    <cellStyle name="Normální 29 4 3 3 2 2" xfId="18086" xr:uid="{00000000-0005-0000-0000-00004E3D0000}"/>
    <cellStyle name="Normální 29 4 3 3 2 2 2" xfId="35151" xr:uid="{00000000-0005-0000-0000-00004F3D0000}"/>
    <cellStyle name="Normální 29 4 3 3 2 3" xfId="26537" xr:uid="{00000000-0005-0000-0000-0000503D0000}"/>
    <cellStyle name="Normální 29 4 3 3 3" xfId="12366" xr:uid="{00000000-0005-0000-0000-0000513D0000}"/>
    <cellStyle name="Normální 29 4 3 3 3 2" xfId="29530" xr:uid="{00000000-0005-0000-0000-0000523D0000}"/>
    <cellStyle name="Normální 29 4 3 3 4" xfId="15425" xr:uid="{00000000-0005-0000-0000-0000533D0000}"/>
    <cellStyle name="Normální 29 4 3 3 4 2" xfId="32523" xr:uid="{00000000-0005-0000-0000-0000543D0000}"/>
    <cellStyle name="Normální 29 4 3 3 5" xfId="23536" xr:uid="{00000000-0005-0000-0000-0000553D0000}"/>
    <cellStyle name="Normální 29 4 3 4" xfId="6709" xr:uid="{00000000-0005-0000-0000-0000563D0000}"/>
    <cellStyle name="Normální 29 4 3 4 2" xfId="9912" xr:uid="{00000000-0005-0000-0000-0000573D0000}"/>
    <cellStyle name="Normální 29 4 3 4 2 2" xfId="18087" xr:uid="{00000000-0005-0000-0000-0000583D0000}"/>
    <cellStyle name="Normální 29 4 3 4 2 2 2" xfId="35152" xr:uid="{00000000-0005-0000-0000-0000593D0000}"/>
    <cellStyle name="Normální 29 4 3 4 2 3" xfId="27140" xr:uid="{00000000-0005-0000-0000-00005A3D0000}"/>
    <cellStyle name="Normální 29 4 3 4 3" xfId="12970" xr:uid="{00000000-0005-0000-0000-00005B3D0000}"/>
    <cellStyle name="Normální 29 4 3 4 3 2" xfId="30134" xr:uid="{00000000-0005-0000-0000-00005C3D0000}"/>
    <cellStyle name="Normální 29 4 3 4 4" xfId="16028" xr:uid="{00000000-0005-0000-0000-00005D3D0000}"/>
    <cellStyle name="Normální 29 4 3 4 4 2" xfId="33126" xr:uid="{00000000-0005-0000-0000-00005E3D0000}"/>
    <cellStyle name="Normální 29 4 3 4 5" xfId="24139" xr:uid="{00000000-0005-0000-0000-00005F3D0000}"/>
    <cellStyle name="Normální 29 4 3 5" xfId="7322" xr:uid="{00000000-0005-0000-0000-0000603D0000}"/>
    <cellStyle name="Normální 29 4 3 5 2" xfId="10512" xr:uid="{00000000-0005-0000-0000-0000613D0000}"/>
    <cellStyle name="Normální 29 4 3 5 2 2" xfId="18088" xr:uid="{00000000-0005-0000-0000-0000623D0000}"/>
    <cellStyle name="Normální 29 4 3 5 2 2 2" xfId="35153" xr:uid="{00000000-0005-0000-0000-0000633D0000}"/>
    <cellStyle name="Normální 29 4 3 5 2 3" xfId="27740" xr:uid="{00000000-0005-0000-0000-0000643D0000}"/>
    <cellStyle name="Normální 29 4 3 5 3" xfId="13570" xr:uid="{00000000-0005-0000-0000-0000653D0000}"/>
    <cellStyle name="Normální 29 4 3 5 3 2" xfId="30734" xr:uid="{00000000-0005-0000-0000-0000663D0000}"/>
    <cellStyle name="Normální 29 4 3 5 4" xfId="16628" xr:uid="{00000000-0005-0000-0000-0000673D0000}"/>
    <cellStyle name="Normální 29 4 3 5 4 2" xfId="33726" xr:uid="{00000000-0005-0000-0000-0000683D0000}"/>
    <cellStyle name="Normální 29 4 3 5 5" xfId="24739" xr:uid="{00000000-0005-0000-0000-0000693D0000}"/>
    <cellStyle name="Normální 29 4 3 6" xfId="4241" xr:uid="{00000000-0005-0000-0000-00006A3D0000}"/>
    <cellStyle name="Normální 29 4 3 6 2" xfId="18084" xr:uid="{00000000-0005-0000-0000-00006B3D0000}"/>
    <cellStyle name="Normální 29 4 3 6 2 2" xfId="35149" xr:uid="{00000000-0005-0000-0000-00006C3D0000}"/>
    <cellStyle name="Normální 29 4 3 6 3" xfId="22405" xr:uid="{00000000-0005-0000-0000-00006D3D0000}"/>
    <cellStyle name="Normální 29 4 3 7" xfId="8263" xr:uid="{00000000-0005-0000-0000-00006E3D0000}"/>
    <cellStyle name="Normální 29 4 3 7 2" xfId="25500" xr:uid="{00000000-0005-0000-0000-00006F3D0000}"/>
    <cellStyle name="Normální 29 4 3 8" xfId="11314" xr:uid="{00000000-0005-0000-0000-0000703D0000}"/>
    <cellStyle name="Normální 29 4 3 8 2" xfId="28492" xr:uid="{00000000-0005-0000-0000-0000713D0000}"/>
    <cellStyle name="Normální 29 4 3 9" xfId="14384" xr:uid="{00000000-0005-0000-0000-0000723D0000}"/>
    <cellStyle name="Normální 29 4 3 9 2" xfId="31487" xr:uid="{00000000-0005-0000-0000-0000733D0000}"/>
    <cellStyle name="Normální 29 4 4" xfId="5259" xr:uid="{00000000-0005-0000-0000-0000743D0000}"/>
    <cellStyle name="Normální 29 4 4 2" xfId="8607" xr:uid="{00000000-0005-0000-0000-0000753D0000}"/>
    <cellStyle name="Normální 29 4 4 2 2" xfId="18089" xr:uid="{00000000-0005-0000-0000-0000763D0000}"/>
    <cellStyle name="Normální 29 4 4 2 2 2" xfId="35154" xr:uid="{00000000-0005-0000-0000-0000773D0000}"/>
    <cellStyle name="Normální 29 4 4 2 3" xfId="25836" xr:uid="{00000000-0005-0000-0000-0000783D0000}"/>
    <cellStyle name="Normální 29 4 4 3" xfId="11663" xr:uid="{00000000-0005-0000-0000-0000793D0000}"/>
    <cellStyle name="Normální 29 4 4 3 2" xfId="28829" xr:uid="{00000000-0005-0000-0000-00007A3D0000}"/>
    <cellStyle name="Normální 29 4 4 4" xfId="14724" xr:uid="{00000000-0005-0000-0000-00007B3D0000}"/>
    <cellStyle name="Normální 29 4 4 4 2" xfId="31822" xr:uid="{00000000-0005-0000-0000-00007C3D0000}"/>
    <cellStyle name="Normální 29 4 4 5" xfId="22778" xr:uid="{00000000-0005-0000-0000-00007D3D0000}"/>
    <cellStyle name="Normální 29 4 5" xfId="6079" xr:uid="{00000000-0005-0000-0000-00007E3D0000}"/>
    <cellStyle name="Normální 29 4 5 2" xfId="9305" xr:uid="{00000000-0005-0000-0000-00007F3D0000}"/>
    <cellStyle name="Normální 29 4 5 2 2" xfId="18090" xr:uid="{00000000-0005-0000-0000-0000803D0000}"/>
    <cellStyle name="Normální 29 4 5 2 2 2" xfId="35155" xr:uid="{00000000-0005-0000-0000-0000813D0000}"/>
    <cellStyle name="Normální 29 4 5 2 3" xfId="26534" xr:uid="{00000000-0005-0000-0000-0000823D0000}"/>
    <cellStyle name="Normální 29 4 5 3" xfId="12363" xr:uid="{00000000-0005-0000-0000-0000833D0000}"/>
    <cellStyle name="Normální 29 4 5 3 2" xfId="29527" xr:uid="{00000000-0005-0000-0000-0000843D0000}"/>
    <cellStyle name="Normální 29 4 5 4" xfId="15422" xr:uid="{00000000-0005-0000-0000-0000853D0000}"/>
    <cellStyle name="Normální 29 4 5 4 2" xfId="32520" xr:uid="{00000000-0005-0000-0000-0000863D0000}"/>
    <cellStyle name="Normální 29 4 5 5" xfId="23533" xr:uid="{00000000-0005-0000-0000-0000873D0000}"/>
    <cellStyle name="Normální 29 4 6" xfId="6706" xr:uid="{00000000-0005-0000-0000-0000883D0000}"/>
    <cellStyle name="Normální 29 4 6 2" xfId="9909" xr:uid="{00000000-0005-0000-0000-0000893D0000}"/>
    <cellStyle name="Normální 29 4 6 2 2" xfId="18091" xr:uid="{00000000-0005-0000-0000-00008A3D0000}"/>
    <cellStyle name="Normální 29 4 6 2 2 2" xfId="35156" xr:uid="{00000000-0005-0000-0000-00008B3D0000}"/>
    <cellStyle name="Normální 29 4 6 2 3" xfId="27137" xr:uid="{00000000-0005-0000-0000-00008C3D0000}"/>
    <cellStyle name="Normální 29 4 6 3" xfId="12967" xr:uid="{00000000-0005-0000-0000-00008D3D0000}"/>
    <cellStyle name="Normální 29 4 6 3 2" xfId="30131" xr:uid="{00000000-0005-0000-0000-00008E3D0000}"/>
    <cellStyle name="Normální 29 4 6 4" xfId="16025" xr:uid="{00000000-0005-0000-0000-00008F3D0000}"/>
    <cellStyle name="Normální 29 4 6 4 2" xfId="33123" xr:uid="{00000000-0005-0000-0000-0000903D0000}"/>
    <cellStyle name="Normální 29 4 6 5" xfId="24136" xr:uid="{00000000-0005-0000-0000-0000913D0000}"/>
    <cellStyle name="Normální 29 4 7" xfId="7319" xr:uid="{00000000-0005-0000-0000-0000923D0000}"/>
    <cellStyle name="Normální 29 4 7 2" xfId="10509" xr:uid="{00000000-0005-0000-0000-0000933D0000}"/>
    <cellStyle name="Normální 29 4 7 2 2" xfId="18092" xr:uid="{00000000-0005-0000-0000-0000943D0000}"/>
    <cellStyle name="Normální 29 4 7 2 2 2" xfId="35157" xr:uid="{00000000-0005-0000-0000-0000953D0000}"/>
    <cellStyle name="Normální 29 4 7 2 3" xfId="27737" xr:uid="{00000000-0005-0000-0000-0000963D0000}"/>
    <cellStyle name="Normální 29 4 7 3" xfId="13567" xr:uid="{00000000-0005-0000-0000-0000973D0000}"/>
    <cellStyle name="Normální 29 4 7 3 2" xfId="30731" xr:uid="{00000000-0005-0000-0000-0000983D0000}"/>
    <cellStyle name="Normální 29 4 7 4" xfId="16625" xr:uid="{00000000-0005-0000-0000-0000993D0000}"/>
    <cellStyle name="Normální 29 4 7 4 2" xfId="33723" xr:uid="{00000000-0005-0000-0000-00009A3D0000}"/>
    <cellStyle name="Normální 29 4 7 5" xfId="24736" xr:uid="{00000000-0005-0000-0000-00009B3D0000}"/>
    <cellStyle name="Normální 29 4 8" xfId="3300" xr:uid="{00000000-0005-0000-0000-00009C3D0000}"/>
    <cellStyle name="Normální 29 4 8 2" xfId="18073" xr:uid="{00000000-0005-0000-0000-00009D3D0000}"/>
    <cellStyle name="Normální 29 4 8 2 2" xfId="35138" xr:uid="{00000000-0005-0000-0000-00009E3D0000}"/>
    <cellStyle name="Normální 29 4 8 3" xfId="21997" xr:uid="{00000000-0005-0000-0000-00009F3D0000}"/>
    <cellStyle name="Normální 29 4 9" xfId="7947" xr:uid="{00000000-0005-0000-0000-0000A03D0000}"/>
    <cellStyle name="Normální 29 4 9 2" xfId="25192" xr:uid="{00000000-0005-0000-0000-0000A13D0000}"/>
    <cellStyle name="Normální 29 5" xfId="1890" xr:uid="{00000000-0005-0000-0000-0000A23D0000}"/>
    <cellStyle name="Normální 29 5 10" xfId="10984" xr:uid="{00000000-0005-0000-0000-0000A33D0000}"/>
    <cellStyle name="Normální 29 5 10 2" xfId="28183" xr:uid="{00000000-0005-0000-0000-0000A43D0000}"/>
    <cellStyle name="Normální 29 5 11" xfId="14070" xr:uid="{00000000-0005-0000-0000-0000A53D0000}"/>
    <cellStyle name="Normální 29 5 11 2" xfId="31181" xr:uid="{00000000-0005-0000-0000-0000A63D0000}"/>
    <cellStyle name="Normální 29 5 12" xfId="20959" xr:uid="{00000000-0005-0000-0000-0000A73D0000}"/>
    <cellStyle name="Normální 29 5 2" xfId="2386" xr:uid="{00000000-0005-0000-0000-0000A83D0000}"/>
    <cellStyle name="Normální 29 5 2 10" xfId="14221" xr:uid="{00000000-0005-0000-0000-0000A93D0000}"/>
    <cellStyle name="Normální 29 5 2 10 2" xfId="31324" xr:uid="{00000000-0005-0000-0000-0000AA3D0000}"/>
    <cellStyle name="Normální 29 5 2 11" xfId="21215" xr:uid="{00000000-0005-0000-0000-0000AB3D0000}"/>
    <cellStyle name="Normální 29 5 2 2" xfId="2952" xr:uid="{00000000-0005-0000-0000-0000AC3D0000}"/>
    <cellStyle name="Normální 29 5 2 2 10" xfId="21727" xr:uid="{00000000-0005-0000-0000-0000AD3D0000}"/>
    <cellStyle name="Normální 29 5 2 2 2" xfId="5599" xr:uid="{00000000-0005-0000-0000-0000AE3D0000}"/>
    <cellStyle name="Normální 29 5 2 2 2 2" xfId="8902" xr:uid="{00000000-0005-0000-0000-0000AF3D0000}"/>
    <cellStyle name="Normální 29 5 2 2 2 2 2" xfId="18096" xr:uid="{00000000-0005-0000-0000-0000B03D0000}"/>
    <cellStyle name="Normální 29 5 2 2 2 2 2 2" xfId="35161" xr:uid="{00000000-0005-0000-0000-0000B13D0000}"/>
    <cellStyle name="Normální 29 5 2 2 2 2 3" xfId="26131" xr:uid="{00000000-0005-0000-0000-0000B23D0000}"/>
    <cellStyle name="Normální 29 5 2 2 2 3" xfId="11958" xr:uid="{00000000-0005-0000-0000-0000B33D0000}"/>
    <cellStyle name="Normální 29 5 2 2 2 3 2" xfId="29124" xr:uid="{00000000-0005-0000-0000-0000B43D0000}"/>
    <cellStyle name="Normální 29 5 2 2 2 4" xfId="15019" xr:uid="{00000000-0005-0000-0000-0000B53D0000}"/>
    <cellStyle name="Normální 29 5 2 2 2 4 2" xfId="32117" xr:uid="{00000000-0005-0000-0000-0000B63D0000}"/>
    <cellStyle name="Normální 29 5 2 2 2 5" xfId="23080" xr:uid="{00000000-0005-0000-0000-0000B73D0000}"/>
    <cellStyle name="Normální 29 5 2 2 3" xfId="6085" xr:uid="{00000000-0005-0000-0000-0000B83D0000}"/>
    <cellStyle name="Normální 29 5 2 2 3 2" xfId="9311" xr:uid="{00000000-0005-0000-0000-0000B93D0000}"/>
    <cellStyle name="Normální 29 5 2 2 3 2 2" xfId="18097" xr:uid="{00000000-0005-0000-0000-0000BA3D0000}"/>
    <cellStyle name="Normální 29 5 2 2 3 2 2 2" xfId="35162" xr:uid="{00000000-0005-0000-0000-0000BB3D0000}"/>
    <cellStyle name="Normální 29 5 2 2 3 2 3" xfId="26540" xr:uid="{00000000-0005-0000-0000-0000BC3D0000}"/>
    <cellStyle name="Normální 29 5 2 2 3 3" xfId="12369" xr:uid="{00000000-0005-0000-0000-0000BD3D0000}"/>
    <cellStyle name="Normální 29 5 2 2 3 3 2" xfId="29533" xr:uid="{00000000-0005-0000-0000-0000BE3D0000}"/>
    <cellStyle name="Normální 29 5 2 2 3 4" xfId="15428" xr:uid="{00000000-0005-0000-0000-0000BF3D0000}"/>
    <cellStyle name="Normální 29 5 2 2 3 4 2" xfId="32526" xr:uid="{00000000-0005-0000-0000-0000C03D0000}"/>
    <cellStyle name="Normální 29 5 2 2 3 5" xfId="23539" xr:uid="{00000000-0005-0000-0000-0000C13D0000}"/>
    <cellStyle name="Normální 29 5 2 2 4" xfId="6712" xr:uid="{00000000-0005-0000-0000-0000C23D0000}"/>
    <cellStyle name="Normální 29 5 2 2 4 2" xfId="9915" xr:uid="{00000000-0005-0000-0000-0000C33D0000}"/>
    <cellStyle name="Normální 29 5 2 2 4 2 2" xfId="18098" xr:uid="{00000000-0005-0000-0000-0000C43D0000}"/>
    <cellStyle name="Normální 29 5 2 2 4 2 2 2" xfId="35163" xr:uid="{00000000-0005-0000-0000-0000C53D0000}"/>
    <cellStyle name="Normální 29 5 2 2 4 2 3" xfId="27143" xr:uid="{00000000-0005-0000-0000-0000C63D0000}"/>
    <cellStyle name="Normální 29 5 2 2 4 3" xfId="12973" xr:uid="{00000000-0005-0000-0000-0000C73D0000}"/>
    <cellStyle name="Normální 29 5 2 2 4 3 2" xfId="30137" xr:uid="{00000000-0005-0000-0000-0000C83D0000}"/>
    <cellStyle name="Normální 29 5 2 2 4 4" xfId="16031" xr:uid="{00000000-0005-0000-0000-0000C93D0000}"/>
    <cellStyle name="Normální 29 5 2 2 4 4 2" xfId="33129" xr:uid="{00000000-0005-0000-0000-0000CA3D0000}"/>
    <cellStyle name="Normální 29 5 2 2 4 5" xfId="24142" xr:uid="{00000000-0005-0000-0000-0000CB3D0000}"/>
    <cellStyle name="Normální 29 5 2 2 5" xfId="7325" xr:uid="{00000000-0005-0000-0000-0000CC3D0000}"/>
    <cellStyle name="Normální 29 5 2 2 5 2" xfId="10515" xr:uid="{00000000-0005-0000-0000-0000CD3D0000}"/>
    <cellStyle name="Normální 29 5 2 2 5 2 2" xfId="18099" xr:uid="{00000000-0005-0000-0000-0000CE3D0000}"/>
    <cellStyle name="Normální 29 5 2 2 5 2 2 2" xfId="35164" xr:uid="{00000000-0005-0000-0000-0000CF3D0000}"/>
    <cellStyle name="Normální 29 5 2 2 5 2 3" xfId="27743" xr:uid="{00000000-0005-0000-0000-0000D03D0000}"/>
    <cellStyle name="Normální 29 5 2 2 5 3" xfId="13573" xr:uid="{00000000-0005-0000-0000-0000D13D0000}"/>
    <cellStyle name="Normální 29 5 2 2 5 3 2" xfId="30737" xr:uid="{00000000-0005-0000-0000-0000D23D0000}"/>
    <cellStyle name="Normální 29 5 2 2 5 4" xfId="16631" xr:uid="{00000000-0005-0000-0000-0000D33D0000}"/>
    <cellStyle name="Normální 29 5 2 2 5 4 2" xfId="33729" xr:uid="{00000000-0005-0000-0000-0000D43D0000}"/>
    <cellStyle name="Normální 29 5 2 2 5 5" xfId="24742" xr:uid="{00000000-0005-0000-0000-0000D53D0000}"/>
    <cellStyle name="Normální 29 5 2 2 6" xfId="4244" xr:uid="{00000000-0005-0000-0000-0000D63D0000}"/>
    <cellStyle name="Normální 29 5 2 2 6 2" xfId="18095" xr:uid="{00000000-0005-0000-0000-0000D73D0000}"/>
    <cellStyle name="Normální 29 5 2 2 6 2 2" xfId="35160" xr:uid="{00000000-0005-0000-0000-0000D83D0000}"/>
    <cellStyle name="Normální 29 5 2 2 6 3" xfId="22408" xr:uid="{00000000-0005-0000-0000-0000D93D0000}"/>
    <cellStyle name="Normální 29 5 2 2 7" xfId="8266" xr:uid="{00000000-0005-0000-0000-0000DA3D0000}"/>
    <cellStyle name="Normální 29 5 2 2 7 2" xfId="25503" xr:uid="{00000000-0005-0000-0000-0000DB3D0000}"/>
    <cellStyle name="Normální 29 5 2 2 8" xfId="11317" xr:uid="{00000000-0005-0000-0000-0000DC3D0000}"/>
    <cellStyle name="Normální 29 5 2 2 8 2" xfId="28495" xr:uid="{00000000-0005-0000-0000-0000DD3D0000}"/>
    <cellStyle name="Normální 29 5 2 2 9" xfId="14387" xr:uid="{00000000-0005-0000-0000-0000DE3D0000}"/>
    <cellStyle name="Normální 29 5 2 2 9 2" xfId="31490" xr:uid="{00000000-0005-0000-0000-0000DF3D0000}"/>
    <cellStyle name="Normální 29 5 2 3" xfId="5430" xr:uid="{00000000-0005-0000-0000-0000E03D0000}"/>
    <cellStyle name="Normální 29 5 2 3 2" xfId="8736" xr:uid="{00000000-0005-0000-0000-0000E13D0000}"/>
    <cellStyle name="Normální 29 5 2 3 2 2" xfId="18100" xr:uid="{00000000-0005-0000-0000-0000E23D0000}"/>
    <cellStyle name="Normální 29 5 2 3 2 2 2" xfId="35165" xr:uid="{00000000-0005-0000-0000-0000E33D0000}"/>
    <cellStyle name="Normální 29 5 2 3 2 3" xfId="25965" xr:uid="{00000000-0005-0000-0000-0000E43D0000}"/>
    <cellStyle name="Normální 29 5 2 3 3" xfId="11792" xr:uid="{00000000-0005-0000-0000-0000E53D0000}"/>
    <cellStyle name="Normální 29 5 2 3 3 2" xfId="28958" xr:uid="{00000000-0005-0000-0000-0000E63D0000}"/>
    <cellStyle name="Normální 29 5 2 3 4" xfId="14853" xr:uid="{00000000-0005-0000-0000-0000E73D0000}"/>
    <cellStyle name="Normální 29 5 2 3 4 2" xfId="31951" xr:uid="{00000000-0005-0000-0000-0000E83D0000}"/>
    <cellStyle name="Normální 29 5 2 3 5" xfId="22911" xr:uid="{00000000-0005-0000-0000-0000E93D0000}"/>
    <cellStyle name="Normální 29 5 2 4" xfId="6084" xr:uid="{00000000-0005-0000-0000-0000EA3D0000}"/>
    <cellStyle name="Normální 29 5 2 4 2" xfId="9310" xr:uid="{00000000-0005-0000-0000-0000EB3D0000}"/>
    <cellStyle name="Normální 29 5 2 4 2 2" xfId="18101" xr:uid="{00000000-0005-0000-0000-0000EC3D0000}"/>
    <cellStyle name="Normální 29 5 2 4 2 2 2" xfId="35166" xr:uid="{00000000-0005-0000-0000-0000ED3D0000}"/>
    <cellStyle name="Normální 29 5 2 4 2 3" xfId="26539" xr:uid="{00000000-0005-0000-0000-0000EE3D0000}"/>
    <cellStyle name="Normální 29 5 2 4 3" xfId="12368" xr:uid="{00000000-0005-0000-0000-0000EF3D0000}"/>
    <cellStyle name="Normální 29 5 2 4 3 2" xfId="29532" xr:uid="{00000000-0005-0000-0000-0000F03D0000}"/>
    <cellStyle name="Normální 29 5 2 4 4" xfId="15427" xr:uid="{00000000-0005-0000-0000-0000F13D0000}"/>
    <cellStyle name="Normální 29 5 2 4 4 2" xfId="32525" xr:uid="{00000000-0005-0000-0000-0000F23D0000}"/>
    <cellStyle name="Normální 29 5 2 4 5" xfId="23538" xr:uid="{00000000-0005-0000-0000-0000F33D0000}"/>
    <cellStyle name="Normální 29 5 2 5" xfId="6711" xr:uid="{00000000-0005-0000-0000-0000F43D0000}"/>
    <cellStyle name="Normální 29 5 2 5 2" xfId="9914" xr:uid="{00000000-0005-0000-0000-0000F53D0000}"/>
    <cellStyle name="Normální 29 5 2 5 2 2" xfId="18102" xr:uid="{00000000-0005-0000-0000-0000F63D0000}"/>
    <cellStyle name="Normální 29 5 2 5 2 2 2" xfId="35167" xr:uid="{00000000-0005-0000-0000-0000F73D0000}"/>
    <cellStyle name="Normální 29 5 2 5 2 3" xfId="27142" xr:uid="{00000000-0005-0000-0000-0000F83D0000}"/>
    <cellStyle name="Normální 29 5 2 5 3" xfId="12972" xr:uid="{00000000-0005-0000-0000-0000F93D0000}"/>
    <cellStyle name="Normální 29 5 2 5 3 2" xfId="30136" xr:uid="{00000000-0005-0000-0000-0000FA3D0000}"/>
    <cellStyle name="Normální 29 5 2 5 4" xfId="16030" xr:uid="{00000000-0005-0000-0000-0000FB3D0000}"/>
    <cellStyle name="Normální 29 5 2 5 4 2" xfId="33128" xr:uid="{00000000-0005-0000-0000-0000FC3D0000}"/>
    <cellStyle name="Normální 29 5 2 5 5" xfId="24141" xr:uid="{00000000-0005-0000-0000-0000FD3D0000}"/>
    <cellStyle name="Normální 29 5 2 6" xfId="7324" xr:uid="{00000000-0005-0000-0000-0000FE3D0000}"/>
    <cellStyle name="Normální 29 5 2 6 2" xfId="10514" xr:uid="{00000000-0005-0000-0000-0000FF3D0000}"/>
    <cellStyle name="Normální 29 5 2 6 2 2" xfId="18103" xr:uid="{00000000-0005-0000-0000-0000003E0000}"/>
    <cellStyle name="Normální 29 5 2 6 2 2 2" xfId="35168" xr:uid="{00000000-0005-0000-0000-0000013E0000}"/>
    <cellStyle name="Normální 29 5 2 6 2 3" xfId="27742" xr:uid="{00000000-0005-0000-0000-0000023E0000}"/>
    <cellStyle name="Normální 29 5 2 6 3" xfId="13572" xr:uid="{00000000-0005-0000-0000-0000033E0000}"/>
    <cellStyle name="Normální 29 5 2 6 3 2" xfId="30736" xr:uid="{00000000-0005-0000-0000-0000043E0000}"/>
    <cellStyle name="Normální 29 5 2 6 4" xfId="16630" xr:uid="{00000000-0005-0000-0000-0000053E0000}"/>
    <cellStyle name="Normální 29 5 2 6 4 2" xfId="33728" xr:uid="{00000000-0005-0000-0000-0000063E0000}"/>
    <cellStyle name="Normální 29 5 2 6 5" xfId="24741" xr:uid="{00000000-0005-0000-0000-0000073E0000}"/>
    <cellStyle name="Normální 29 5 2 7" xfId="3958" xr:uid="{00000000-0005-0000-0000-0000083E0000}"/>
    <cellStyle name="Normální 29 5 2 7 2" xfId="18094" xr:uid="{00000000-0005-0000-0000-0000093E0000}"/>
    <cellStyle name="Normální 29 5 2 7 2 2" xfId="35159" xr:uid="{00000000-0005-0000-0000-00000A3E0000}"/>
    <cellStyle name="Normální 29 5 2 7 3" xfId="22220" xr:uid="{00000000-0005-0000-0000-00000B3E0000}"/>
    <cellStyle name="Normální 29 5 2 8" xfId="8097" xr:uid="{00000000-0005-0000-0000-00000C3E0000}"/>
    <cellStyle name="Normální 29 5 2 8 2" xfId="25334" xr:uid="{00000000-0005-0000-0000-00000D3E0000}"/>
    <cellStyle name="Normální 29 5 2 9" xfId="11143" xr:uid="{00000000-0005-0000-0000-00000E3E0000}"/>
    <cellStyle name="Normální 29 5 2 9 2" xfId="28326" xr:uid="{00000000-0005-0000-0000-00000F3E0000}"/>
    <cellStyle name="Normální 29 5 3" xfId="2692" xr:uid="{00000000-0005-0000-0000-0000103E0000}"/>
    <cellStyle name="Normální 29 5 3 10" xfId="21471" xr:uid="{00000000-0005-0000-0000-0000113E0000}"/>
    <cellStyle name="Normální 29 5 3 2" xfId="5598" xr:uid="{00000000-0005-0000-0000-0000123E0000}"/>
    <cellStyle name="Normální 29 5 3 2 2" xfId="8901" xr:uid="{00000000-0005-0000-0000-0000133E0000}"/>
    <cellStyle name="Normální 29 5 3 2 2 2" xfId="18105" xr:uid="{00000000-0005-0000-0000-0000143E0000}"/>
    <cellStyle name="Normální 29 5 3 2 2 2 2" xfId="35170" xr:uid="{00000000-0005-0000-0000-0000153E0000}"/>
    <cellStyle name="Normální 29 5 3 2 2 3" xfId="26130" xr:uid="{00000000-0005-0000-0000-0000163E0000}"/>
    <cellStyle name="Normální 29 5 3 2 3" xfId="11957" xr:uid="{00000000-0005-0000-0000-0000173E0000}"/>
    <cellStyle name="Normální 29 5 3 2 3 2" xfId="29123" xr:uid="{00000000-0005-0000-0000-0000183E0000}"/>
    <cellStyle name="Normální 29 5 3 2 4" xfId="15018" xr:uid="{00000000-0005-0000-0000-0000193E0000}"/>
    <cellStyle name="Normální 29 5 3 2 4 2" xfId="32116" xr:uid="{00000000-0005-0000-0000-00001A3E0000}"/>
    <cellStyle name="Normální 29 5 3 2 5" xfId="23079" xr:uid="{00000000-0005-0000-0000-00001B3E0000}"/>
    <cellStyle name="Normální 29 5 3 3" xfId="6086" xr:uid="{00000000-0005-0000-0000-00001C3E0000}"/>
    <cellStyle name="Normální 29 5 3 3 2" xfId="9312" xr:uid="{00000000-0005-0000-0000-00001D3E0000}"/>
    <cellStyle name="Normální 29 5 3 3 2 2" xfId="18106" xr:uid="{00000000-0005-0000-0000-00001E3E0000}"/>
    <cellStyle name="Normální 29 5 3 3 2 2 2" xfId="35171" xr:uid="{00000000-0005-0000-0000-00001F3E0000}"/>
    <cellStyle name="Normální 29 5 3 3 2 3" xfId="26541" xr:uid="{00000000-0005-0000-0000-0000203E0000}"/>
    <cellStyle name="Normální 29 5 3 3 3" xfId="12370" xr:uid="{00000000-0005-0000-0000-0000213E0000}"/>
    <cellStyle name="Normální 29 5 3 3 3 2" xfId="29534" xr:uid="{00000000-0005-0000-0000-0000223E0000}"/>
    <cellStyle name="Normální 29 5 3 3 4" xfId="15429" xr:uid="{00000000-0005-0000-0000-0000233E0000}"/>
    <cellStyle name="Normální 29 5 3 3 4 2" xfId="32527" xr:uid="{00000000-0005-0000-0000-0000243E0000}"/>
    <cellStyle name="Normální 29 5 3 3 5" xfId="23540" xr:uid="{00000000-0005-0000-0000-0000253E0000}"/>
    <cellStyle name="Normální 29 5 3 4" xfId="6713" xr:uid="{00000000-0005-0000-0000-0000263E0000}"/>
    <cellStyle name="Normální 29 5 3 4 2" xfId="9916" xr:uid="{00000000-0005-0000-0000-0000273E0000}"/>
    <cellStyle name="Normální 29 5 3 4 2 2" xfId="18107" xr:uid="{00000000-0005-0000-0000-0000283E0000}"/>
    <cellStyle name="Normální 29 5 3 4 2 2 2" xfId="35172" xr:uid="{00000000-0005-0000-0000-0000293E0000}"/>
    <cellStyle name="Normální 29 5 3 4 2 3" xfId="27144" xr:uid="{00000000-0005-0000-0000-00002A3E0000}"/>
    <cellStyle name="Normální 29 5 3 4 3" xfId="12974" xr:uid="{00000000-0005-0000-0000-00002B3E0000}"/>
    <cellStyle name="Normální 29 5 3 4 3 2" xfId="30138" xr:uid="{00000000-0005-0000-0000-00002C3E0000}"/>
    <cellStyle name="Normální 29 5 3 4 4" xfId="16032" xr:uid="{00000000-0005-0000-0000-00002D3E0000}"/>
    <cellStyle name="Normální 29 5 3 4 4 2" xfId="33130" xr:uid="{00000000-0005-0000-0000-00002E3E0000}"/>
    <cellStyle name="Normální 29 5 3 4 5" xfId="24143" xr:uid="{00000000-0005-0000-0000-00002F3E0000}"/>
    <cellStyle name="Normální 29 5 3 5" xfId="7326" xr:uid="{00000000-0005-0000-0000-0000303E0000}"/>
    <cellStyle name="Normální 29 5 3 5 2" xfId="10516" xr:uid="{00000000-0005-0000-0000-0000313E0000}"/>
    <cellStyle name="Normální 29 5 3 5 2 2" xfId="18108" xr:uid="{00000000-0005-0000-0000-0000323E0000}"/>
    <cellStyle name="Normální 29 5 3 5 2 2 2" xfId="35173" xr:uid="{00000000-0005-0000-0000-0000333E0000}"/>
    <cellStyle name="Normální 29 5 3 5 2 3" xfId="27744" xr:uid="{00000000-0005-0000-0000-0000343E0000}"/>
    <cellStyle name="Normální 29 5 3 5 3" xfId="13574" xr:uid="{00000000-0005-0000-0000-0000353E0000}"/>
    <cellStyle name="Normální 29 5 3 5 3 2" xfId="30738" xr:uid="{00000000-0005-0000-0000-0000363E0000}"/>
    <cellStyle name="Normální 29 5 3 5 4" xfId="16632" xr:uid="{00000000-0005-0000-0000-0000373E0000}"/>
    <cellStyle name="Normální 29 5 3 5 4 2" xfId="33730" xr:uid="{00000000-0005-0000-0000-0000383E0000}"/>
    <cellStyle name="Normální 29 5 3 5 5" xfId="24743" xr:uid="{00000000-0005-0000-0000-0000393E0000}"/>
    <cellStyle name="Normální 29 5 3 6" xfId="4243" xr:uid="{00000000-0005-0000-0000-00003A3E0000}"/>
    <cellStyle name="Normální 29 5 3 6 2" xfId="18104" xr:uid="{00000000-0005-0000-0000-00003B3E0000}"/>
    <cellStyle name="Normální 29 5 3 6 2 2" xfId="35169" xr:uid="{00000000-0005-0000-0000-00003C3E0000}"/>
    <cellStyle name="Normální 29 5 3 6 3" xfId="22407" xr:uid="{00000000-0005-0000-0000-00003D3E0000}"/>
    <cellStyle name="Normální 29 5 3 7" xfId="8265" xr:uid="{00000000-0005-0000-0000-00003E3E0000}"/>
    <cellStyle name="Normální 29 5 3 7 2" xfId="25502" xr:uid="{00000000-0005-0000-0000-00003F3E0000}"/>
    <cellStyle name="Normální 29 5 3 8" xfId="11316" xr:uid="{00000000-0005-0000-0000-0000403E0000}"/>
    <cellStyle name="Normální 29 5 3 8 2" xfId="28494" xr:uid="{00000000-0005-0000-0000-0000413E0000}"/>
    <cellStyle name="Normální 29 5 3 9" xfId="14386" xr:uid="{00000000-0005-0000-0000-0000423E0000}"/>
    <cellStyle name="Normální 29 5 3 9 2" xfId="31489" xr:uid="{00000000-0005-0000-0000-0000433E0000}"/>
    <cellStyle name="Normální 29 5 4" xfId="5257" xr:uid="{00000000-0005-0000-0000-0000443E0000}"/>
    <cellStyle name="Normální 29 5 4 2" xfId="8605" xr:uid="{00000000-0005-0000-0000-0000453E0000}"/>
    <cellStyle name="Normální 29 5 4 2 2" xfId="18109" xr:uid="{00000000-0005-0000-0000-0000463E0000}"/>
    <cellStyle name="Normální 29 5 4 2 2 2" xfId="35174" xr:uid="{00000000-0005-0000-0000-0000473E0000}"/>
    <cellStyle name="Normální 29 5 4 2 3" xfId="25834" xr:uid="{00000000-0005-0000-0000-0000483E0000}"/>
    <cellStyle name="Normální 29 5 4 3" xfId="11661" xr:uid="{00000000-0005-0000-0000-0000493E0000}"/>
    <cellStyle name="Normální 29 5 4 3 2" xfId="28827" xr:uid="{00000000-0005-0000-0000-00004A3E0000}"/>
    <cellStyle name="Normální 29 5 4 4" xfId="14722" xr:uid="{00000000-0005-0000-0000-00004B3E0000}"/>
    <cellStyle name="Normální 29 5 4 4 2" xfId="31820" xr:uid="{00000000-0005-0000-0000-00004C3E0000}"/>
    <cellStyle name="Normální 29 5 4 5" xfId="22776" xr:uid="{00000000-0005-0000-0000-00004D3E0000}"/>
    <cellStyle name="Normální 29 5 5" xfId="6083" xr:uid="{00000000-0005-0000-0000-00004E3E0000}"/>
    <cellStyle name="Normální 29 5 5 2" xfId="9309" xr:uid="{00000000-0005-0000-0000-00004F3E0000}"/>
    <cellStyle name="Normální 29 5 5 2 2" xfId="18110" xr:uid="{00000000-0005-0000-0000-0000503E0000}"/>
    <cellStyle name="Normální 29 5 5 2 2 2" xfId="35175" xr:uid="{00000000-0005-0000-0000-0000513E0000}"/>
    <cellStyle name="Normální 29 5 5 2 3" xfId="26538" xr:uid="{00000000-0005-0000-0000-0000523E0000}"/>
    <cellStyle name="Normální 29 5 5 3" xfId="12367" xr:uid="{00000000-0005-0000-0000-0000533E0000}"/>
    <cellStyle name="Normální 29 5 5 3 2" xfId="29531" xr:uid="{00000000-0005-0000-0000-0000543E0000}"/>
    <cellStyle name="Normální 29 5 5 4" xfId="15426" xr:uid="{00000000-0005-0000-0000-0000553E0000}"/>
    <cellStyle name="Normální 29 5 5 4 2" xfId="32524" xr:uid="{00000000-0005-0000-0000-0000563E0000}"/>
    <cellStyle name="Normální 29 5 5 5" xfId="23537" xr:uid="{00000000-0005-0000-0000-0000573E0000}"/>
    <cellStyle name="Normální 29 5 6" xfId="6710" xr:uid="{00000000-0005-0000-0000-0000583E0000}"/>
    <cellStyle name="Normální 29 5 6 2" xfId="9913" xr:uid="{00000000-0005-0000-0000-0000593E0000}"/>
    <cellStyle name="Normální 29 5 6 2 2" xfId="18111" xr:uid="{00000000-0005-0000-0000-00005A3E0000}"/>
    <cellStyle name="Normální 29 5 6 2 2 2" xfId="35176" xr:uid="{00000000-0005-0000-0000-00005B3E0000}"/>
    <cellStyle name="Normální 29 5 6 2 3" xfId="27141" xr:uid="{00000000-0005-0000-0000-00005C3E0000}"/>
    <cellStyle name="Normální 29 5 6 3" xfId="12971" xr:uid="{00000000-0005-0000-0000-00005D3E0000}"/>
    <cellStyle name="Normální 29 5 6 3 2" xfId="30135" xr:uid="{00000000-0005-0000-0000-00005E3E0000}"/>
    <cellStyle name="Normální 29 5 6 4" xfId="16029" xr:uid="{00000000-0005-0000-0000-00005F3E0000}"/>
    <cellStyle name="Normální 29 5 6 4 2" xfId="33127" xr:uid="{00000000-0005-0000-0000-0000603E0000}"/>
    <cellStyle name="Normální 29 5 6 5" xfId="24140" xr:uid="{00000000-0005-0000-0000-0000613E0000}"/>
    <cellStyle name="Normální 29 5 7" xfId="7323" xr:uid="{00000000-0005-0000-0000-0000623E0000}"/>
    <cellStyle name="Normální 29 5 7 2" xfId="10513" xr:uid="{00000000-0005-0000-0000-0000633E0000}"/>
    <cellStyle name="Normální 29 5 7 2 2" xfId="18112" xr:uid="{00000000-0005-0000-0000-0000643E0000}"/>
    <cellStyle name="Normální 29 5 7 2 2 2" xfId="35177" xr:uid="{00000000-0005-0000-0000-0000653E0000}"/>
    <cellStyle name="Normální 29 5 7 2 3" xfId="27741" xr:uid="{00000000-0005-0000-0000-0000663E0000}"/>
    <cellStyle name="Normální 29 5 7 3" xfId="13571" xr:uid="{00000000-0005-0000-0000-0000673E0000}"/>
    <cellStyle name="Normální 29 5 7 3 2" xfId="30735" xr:uid="{00000000-0005-0000-0000-0000683E0000}"/>
    <cellStyle name="Normální 29 5 7 4" xfId="16629" xr:uid="{00000000-0005-0000-0000-0000693E0000}"/>
    <cellStyle name="Normální 29 5 7 4 2" xfId="33727" xr:uid="{00000000-0005-0000-0000-00006A3E0000}"/>
    <cellStyle name="Normální 29 5 7 5" xfId="24740" xr:uid="{00000000-0005-0000-0000-00006B3E0000}"/>
    <cellStyle name="Normální 29 5 8" xfId="3298" xr:uid="{00000000-0005-0000-0000-00006C3E0000}"/>
    <cellStyle name="Normální 29 5 8 2" xfId="18093" xr:uid="{00000000-0005-0000-0000-00006D3E0000}"/>
    <cellStyle name="Normální 29 5 8 2 2" xfId="35158" xr:uid="{00000000-0005-0000-0000-00006E3E0000}"/>
    <cellStyle name="Normální 29 5 8 3" xfId="21995" xr:uid="{00000000-0005-0000-0000-00006F3E0000}"/>
    <cellStyle name="Normální 29 5 9" xfId="7945" xr:uid="{00000000-0005-0000-0000-0000703E0000}"/>
    <cellStyle name="Normální 29 5 9 2" xfId="25190" xr:uid="{00000000-0005-0000-0000-0000713E0000}"/>
    <cellStyle name="Normální 29 6" xfId="2028" xr:uid="{00000000-0005-0000-0000-0000723E0000}"/>
    <cellStyle name="Normální 29 6 10" xfId="14131" xr:uid="{00000000-0005-0000-0000-0000733E0000}"/>
    <cellStyle name="Normální 29 6 10 2" xfId="31241" xr:uid="{00000000-0005-0000-0000-0000743E0000}"/>
    <cellStyle name="Normální 29 6 11" xfId="20994" xr:uid="{00000000-0005-0000-0000-0000753E0000}"/>
    <cellStyle name="Normální 29 6 2" xfId="2436" xr:uid="{00000000-0005-0000-0000-0000763E0000}"/>
    <cellStyle name="Normální 29 6 2 10" xfId="21250" xr:uid="{00000000-0005-0000-0000-0000773E0000}"/>
    <cellStyle name="Normální 29 6 2 2" xfId="2988" xr:uid="{00000000-0005-0000-0000-0000783E0000}"/>
    <cellStyle name="Normální 29 6 2 2 2" xfId="5600" xr:uid="{00000000-0005-0000-0000-0000793E0000}"/>
    <cellStyle name="Normální 29 6 2 2 2 2" xfId="18115" xr:uid="{00000000-0005-0000-0000-00007A3E0000}"/>
    <cellStyle name="Normální 29 6 2 2 2 2 2" xfId="35180" xr:uid="{00000000-0005-0000-0000-00007B3E0000}"/>
    <cellStyle name="Normální 29 6 2 2 2 3" xfId="23081" xr:uid="{00000000-0005-0000-0000-00007C3E0000}"/>
    <cellStyle name="Normální 29 6 2 2 3" xfId="8903" xr:uid="{00000000-0005-0000-0000-00007D3E0000}"/>
    <cellStyle name="Normální 29 6 2 2 3 2" xfId="26132" xr:uid="{00000000-0005-0000-0000-00007E3E0000}"/>
    <cellStyle name="Normální 29 6 2 2 4" xfId="11959" xr:uid="{00000000-0005-0000-0000-00007F3E0000}"/>
    <cellStyle name="Normální 29 6 2 2 4 2" xfId="29125" xr:uid="{00000000-0005-0000-0000-0000803E0000}"/>
    <cellStyle name="Normální 29 6 2 2 5" xfId="15020" xr:uid="{00000000-0005-0000-0000-0000813E0000}"/>
    <cellStyle name="Normální 29 6 2 2 5 2" xfId="32118" xr:uid="{00000000-0005-0000-0000-0000823E0000}"/>
    <cellStyle name="Normální 29 6 2 2 6" xfId="21762" xr:uid="{00000000-0005-0000-0000-0000833E0000}"/>
    <cellStyle name="Normální 29 6 2 3" xfId="6088" xr:uid="{00000000-0005-0000-0000-0000843E0000}"/>
    <cellStyle name="Normální 29 6 2 3 2" xfId="9314" xr:uid="{00000000-0005-0000-0000-0000853E0000}"/>
    <cellStyle name="Normální 29 6 2 3 2 2" xfId="18116" xr:uid="{00000000-0005-0000-0000-0000863E0000}"/>
    <cellStyle name="Normální 29 6 2 3 2 2 2" xfId="35181" xr:uid="{00000000-0005-0000-0000-0000873E0000}"/>
    <cellStyle name="Normální 29 6 2 3 2 3" xfId="26543" xr:uid="{00000000-0005-0000-0000-0000883E0000}"/>
    <cellStyle name="Normální 29 6 2 3 3" xfId="12372" xr:uid="{00000000-0005-0000-0000-0000893E0000}"/>
    <cellStyle name="Normální 29 6 2 3 3 2" xfId="29536" xr:uid="{00000000-0005-0000-0000-00008A3E0000}"/>
    <cellStyle name="Normální 29 6 2 3 4" xfId="15431" xr:uid="{00000000-0005-0000-0000-00008B3E0000}"/>
    <cellStyle name="Normální 29 6 2 3 4 2" xfId="32529" xr:uid="{00000000-0005-0000-0000-00008C3E0000}"/>
    <cellStyle name="Normální 29 6 2 3 5" xfId="23542" xr:uid="{00000000-0005-0000-0000-00008D3E0000}"/>
    <cellStyle name="Normální 29 6 2 4" xfId="6715" xr:uid="{00000000-0005-0000-0000-00008E3E0000}"/>
    <cellStyle name="Normální 29 6 2 4 2" xfId="9918" xr:uid="{00000000-0005-0000-0000-00008F3E0000}"/>
    <cellStyle name="Normální 29 6 2 4 2 2" xfId="18117" xr:uid="{00000000-0005-0000-0000-0000903E0000}"/>
    <cellStyle name="Normální 29 6 2 4 2 2 2" xfId="35182" xr:uid="{00000000-0005-0000-0000-0000913E0000}"/>
    <cellStyle name="Normální 29 6 2 4 2 3" xfId="27146" xr:uid="{00000000-0005-0000-0000-0000923E0000}"/>
    <cellStyle name="Normální 29 6 2 4 3" xfId="12976" xr:uid="{00000000-0005-0000-0000-0000933E0000}"/>
    <cellStyle name="Normální 29 6 2 4 3 2" xfId="30140" xr:uid="{00000000-0005-0000-0000-0000943E0000}"/>
    <cellStyle name="Normální 29 6 2 4 4" xfId="16034" xr:uid="{00000000-0005-0000-0000-0000953E0000}"/>
    <cellStyle name="Normální 29 6 2 4 4 2" xfId="33132" xr:uid="{00000000-0005-0000-0000-0000963E0000}"/>
    <cellStyle name="Normální 29 6 2 4 5" xfId="24145" xr:uid="{00000000-0005-0000-0000-0000973E0000}"/>
    <cellStyle name="Normální 29 6 2 5" xfId="7328" xr:uid="{00000000-0005-0000-0000-0000983E0000}"/>
    <cellStyle name="Normální 29 6 2 5 2" xfId="10518" xr:uid="{00000000-0005-0000-0000-0000993E0000}"/>
    <cellStyle name="Normální 29 6 2 5 2 2" xfId="18118" xr:uid="{00000000-0005-0000-0000-00009A3E0000}"/>
    <cellStyle name="Normální 29 6 2 5 2 2 2" xfId="35183" xr:uid="{00000000-0005-0000-0000-00009B3E0000}"/>
    <cellStyle name="Normální 29 6 2 5 2 3" xfId="27746" xr:uid="{00000000-0005-0000-0000-00009C3E0000}"/>
    <cellStyle name="Normální 29 6 2 5 3" xfId="13576" xr:uid="{00000000-0005-0000-0000-00009D3E0000}"/>
    <cellStyle name="Normální 29 6 2 5 3 2" xfId="30740" xr:uid="{00000000-0005-0000-0000-00009E3E0000}"/>
    <cellStyle name="Normální 29 6 2 5 4" xfId="16634" xr:uid="{00000000-0005-0000-0000-00009F3E0000}"/>
    <cellStyle name="Normální 29 6 2 5 4 2" xfId="33732" xr:uid="{00000000-0005-0000-0000-0000A03E0000}"/>
    <cellStyle name="Normální 29 6 2 5 5" xfId="24745" xr:uid="{00000000-0005-0000-0000-0000A13E0000}"/>
    <cellStyle name="Normální 29 6 2 6" xfId="4245" xr:uid="{00000000-0005-0000-0000-0000A23E0000}"/>
    <cellStyle name="Normální 29 6 2 6 2" xfId="18114" xr:uid="{00000000-0005-0000-0000-0000A33E0000}"/>
    <cellStyle name="Normální 29 6 2 6 2 2" xfId="35179" xr:uid="{00000000-0005-0000-0000-0000A43E0000}"/>
    <cellStyle name="Normální 29 6 2 6 3" xfId="22409" xr:uid="{00000000-0005-0000-0000-0000A53E0000}"/>
    <cellStyle name="Normální 29 6 2 7" xfId="8267" xr:uid="{00000000-0005-0000-0000-0000A63E0000}"/>
    <cellStyle name="Normální 29 6 2 7 2" xfId="25504" xr:uid="{00000000-0005-0000-0000-0000A73E0000}"/>
    <cellStyle name="Normální 29 6 2 8" xfId="11318" xr:uid="{00000000-0005-0000-0000-0000A83E0000}"/>
    <cellStyle name="Normální 29 6 2 8 2" xfId="28496" xr:uid="{00000000-0005-0000-0000-0000A93E0000}"/>
    <cellStyle name="Normální 29 6 2 9" xfId="14388" xr:uid="{00000000-0005-0000-0000-0000AA3E0000}"/>
    <cellStyle name="Normální 29 6 2 9 2" xfId="31491" xr:uid="{00000000-0005-0000-0000-0000AB3E0000}"/>
    <cellStyle name="Normální 29 6 3" xfId="2730" xr:uid="{00000000-0005-0000-0000-0000AC3E0000}"/>
    <cellStyle name="Normální 29 6 3 2" xfId="5336" xr:uid="{00000000-0005-0000-0000-0000AD3E0000}"/>
    <cellStyle name="Normální 29 6 3 2 2" xfId="18119" xr:uid="{00000000-0005-0000-0000-0000AE3E0000}"/>
    <cellStyle name="Normální 29 6 3 2 2 2" xfId="35184" xr:uid="{00000000-0005-0000-0000-0000AF3E0000}"/>
    <cellStyle name="Normální 29 6 3 2 3" xfId="22840" xr:uid="{00000000-0005-0000-0000-0000B03E0000}"/>
    <cellStyle name="Normální 29 6 3 3" xfId="8665" xr:uid="{00000000-0005-0000-0000-0000B13E0000}"/>
    <cellStyle name="Normální 29 6 3 3 2" xfId="25894" xr:uid="{00000000-0005-0000-0000-0000B23E0000}"/>
    <cellStyle name="Normální 29 6 3 4" xfId="11721" xr:uid="{00000000-0005-0000-0000-0000B33E0000}"/>
    <cellStyle name="Normální 29 6 3 4 2" xfId="28887" xr:uid="{00000000-0005-0000-0000-0000B43E0000}"/>
    <cellStyle name="Normální 29 6 3 5" xfId="14782" xr:uid="{00000000-0005-0000-0000-0000B53E0000}"/>
    <cellStyle name="Normální 29 6 3 5 2" xfId="31880" xr:uid="{00000000-0005-0000-0000-0000B63E0000}"/>
    <cellStyle name="Normální 29 6 3 6" xfId="21506" xr:uid="{00000000-0005-0000-0000-0000B73E0000}"/>
    <cellStyle name="Normální 29 6 4" xfId="6087" xr:uid="{00000000-0005-0000-0000-0000B83E0000}"/>
    <cellStyle name="Normální 29 6 4 2" xfId="9313" xr:uid="{00000000-0005-0000-0000-0000B93E0000}"/>
    <cellStyle name="Normální 29 6 4 2 2" xfId="18120" xr:uid="{00000000-0005-0000-0000-0000BA3E0000}"/>
    <cellStyle name="Normální 29 6 4 2 2 2" xfId="35185" xr:uid="{00000000-0005-0000-0000-0000BB3E0000}"/>
    <cellStyle name="Normální 29 6 4 2 3" xfId="26542" xr:uid="{00000000-0005-0000-0000-0000BC3E0000}"/>
    <cellStyle name="Normální 29 6 4 3" xfId="12371" xr:uid="{00000000-0005-0000-0000-0000BD3E0000}"/>
    <cellStyle name="Normální 29 6 4 3 2" xfId="29535" xr:uid="{00000000-0005-0000-0000-0000BE3E0000}"/>
    <cellStyle name="Normální 29 6 4 4" xfId="15430" xr:uid="{00000000-0005-0000-0000-0000BF3E0000}"/>
    <cellStyle name="Normální 29 6 4 4 2" xfId="32528" xr:uid="{00000000-0005-0000-0000-0000C03E0000}"/>
    <cellStyle name="Normální 29 6 4 5" xfId="23541" xr:uid="{00000000-0005-0000-0000-0000C13E0000}"/>
    <cellStyle name="Normální 29 6 5" xfId="6714" xr:uid="{00000000-0005-0000-0000-0000C23E0000}"/>
    <cellStyle name="Normální 29 6 5 2" xfId="9917" xr:uid="{00000000-0005-0000-0000-0000C33E0000}"/>
    <cellStyle name="Normální 29 6 5 2 2" xfId="18121" xr:uid="{00000000-0005-0000-0000-0000C43E0000}"/>
    <cellStyle name="Normální 29 6 5 2 2 2" xfId="35186" xr:uid="{00000000-0005-0000-0000-0000C53E0000}"/>
    <cellStyle name="Normální 29 6 5 2 3" xfId="27145" xr:uid="{00000000-0005-0000-0000-0000C63E0000}"/>
    <cellStyle name="Normální 29 6 5 3" xfId="12975" xr:uid="{00000000-0005-0000-0000-0000C73E0000}"/>
    <cellStyle name="Normální 29 6 5 3 2" xfId="30139" xr:uid="{00000000-0005-0000-0000-0000C83E0000}"/>
    <cellStyle name="Normální 29 6 5 4" xfId="16033" xr:uid="{00000000-0005-0000-0000-0000C93E0000}"/>
    <cellStyle name="Normální 29 6 5 4 2" xfId="33131" xr:uid="{00000000-0005-0000-0000-0000CA3E0000}"/>
    <cellStyle name="Normální 29 6 5 5" xfId="24144" xr:uid="{00000000-0005-0000-0000-0000CB3E0000}"/>
    <cellStyle name="Normální 29 6 6" xfId="7327" xr:uid="{00000000-0005-0000-0000-0000CC3E0000}"/>
    <cellStyle name="Normální 29 6 6 2" xfId="10517" xr:uid="{00000000-0005-0000-0000-0000CD3E0000}"/>
    <cellStyle name="Normální 29 6 6 2 2" xfId="18122" xr:uid="{00000000-0005-0000-0000-0000CE3E0000}"/>
    <cellStyle name="Normální 29 6 6 2 2 2" xfId="35187" xr:uid="{00000000-0005-0000-0000-0000CF3E0000}"/>
    <cellStyle name="Normální 29 6 6 2 3" xfId="27745" xr:uid="{00000000-0005-0000-0000-0000D03E0000}"/>
    <cellStyle name="Normální 29 6 6 3" xfId="13575" xr:uid="{00000000-0005-0000-0000-0000D13E0000}"/>
    <cellStyle name="Normální 29 6 6 3 2" xfId="30739" xr:uid="{00000000-0005-0000-0000-0000D23E0000}"/>
    <cellStyle name="Normální 29 6 6 4" xfId="16633" xr:uid="{00000000-0005-0000-0000-0000D33E0000}"/>
    <cellStyle name="Normální 29 6 6 4 2" xfId="33731" xr:uid="{00000000-0005-0000-0000-0000D43E0000}"/>
    <cellStyle name="Normální 29 6 6 5" xfId="24744" xr:uid="{00000000-0005-0000-0000-0000D53E0000}"/>
    <cellStyle name="Normální 29 6 7" xfId="3624" xr:uid="{00000000-0005-0000-0000-0000D63E0000}"/>
    <cellStyle name="Normální 29 6 7 2" xfId="18113" xr:uid="{00000000-0005-0000-0000-0000D73E0000}"/>
    <cellStyle name="Normální 29 6 7 2 2" xfId="35178" xr:uid="{00000000-0005-0000-0000-0000D83E0000}"/>
    <cellStyle name="Normální 29 6 7 3" xfId="22132" xr:uid="{00000000-0005-0000-0000-0000D93E0000}"/>
    <cellStyle name="Normální 29 6 8" xfId="8005" xr:uid="{00000000-0005-0000-0000-0000DA3E0000}"/>
    <cellStyle name="Normální 29 6 8 2" xfId="25250" xr:uid="{00000000-0005-0000-0000-0000DB3E0000}"/>
    <cellStyle name="Normální 29 6 9" xfId="11047" xr:uid="{00000000-0005-0000-0000-0000DC3E0000}"/>
    <cellStyle name="Normální 29 6 9 2" xfId="28243" xr:uid="{00000000-0005-0000-0000-0000DD3E0000}"/>
    <cellStyle name="Normální 29 7" xfId="2106" xr:uid="{00000000-0005-0000-0000-0000DE3E0000}"/>
    <cellStyle name="Normální 29 7 10" xfId="21029" xr:uid="{00000000-0005-0000-0000-0000DF3E0000}"/>
    <cellStyle name="Normální 29 7 2" xfId="2468" xr:uid="{00000000-0005-0000-0000-0000E03E0000}"/>
    <cellStyle name="Normální 29 7 2 2" xfId="3023" xr:uid="{00000000-0005-0000-0000-0000E13E0000}"/>
    <cellStyle name="Normální 29 7 2 2 2" xfId="18124" xr:uid="{00000000-0005-0000-0000-0000E23E0000}"/>
    <cellStyle name="Normální 29 7 2 2 2 2" xfId="35189" xr:uid="{00000000-0005-0000-0000-0000E33E0000}"/>
    <cellStyle name="Normální 29 7 2 2 3" xfId="21797" xr:uid="{00000000-0005-0000-0000-0000E43E0000}"/>
    <cellStyle name="Normální 29 7 2 3" xfId="5589" xr:uid="{00000000-0005-0000-0000-0000E53E0000}"/>
    <cellStyle name="Normální 29 7 2 3 2" xfId="23070" xr:uid="{00000000-0005-0000-0000-0000E63E0000}"/>
    <cellStyle name="Normální 29 7 2 4" xfId="8892" xr:uid="{00000000-0005-0000-0000-0000E73E0000}"/>
    <cellStyle name="Normální 29 7 2 4 2" xfId="26121" xr:uid="{00000000-0005-0000-0000-0000E83E0000}"/>
    <cellStyle name="Normální 29 7 2 5" xfId="11948" xr:uid="{00000000-0005-0000-0000-0000E93E0000}"/>
    <cellStyle name="Normální 29 7 2 5 2" xfId="29114" xr:uid="{00000000-0005-0000-0000-0000EA3E0000}"/>
    <cellStyle name="Normální 29 7 2 6" xfId="15009" xr:uid="{00000000-0005-0000-0000-0000EB3E0000}"/>
    <cellStyle name="Normální 29 7 2 6 2" xfId="32107" xr:uid="{00000000-0005-0000-0000-0000EC3E0000}"/>
    <cellStyle name="Normální 29 7 2 7" xfId="21285" xr:uid="{00000000-0005-0000-0000-0000ED3E0000}"/>
    <cellStyle name="Normální 29 7 3" xfId="2766" xr:uid="{00000000-0005-0000-0000-0000EE3E0000}"/>
    <cellStyle name="Normální 29 7 3 2" xfId="6089" xr:uid="{00000000-0005-0000-0000-0000EF3E0000}"/>
    <cellStyle name="Normální 29 7 3 2 2" xfId="18125" xr:uid="{00000000-0005-0000-0000-0000F03E0000}"/>
    <cellStyle name="Normální 29 7 3 2 2 2" xfId="35190" xr:uid="{00000000-0005-0000-0000-0000F13E0000}"/>
    <cellStyle name="Normální 29 7 3 2 3" xfId="23543" xr:uid="{00000000-0005-0000-0000-0000F23E0000}"/>
    <cellStyle name="Normální 29 7 3 3" xfId="9315" xr:uid="{00000000-0005-0000-0000-0000F33E0000}"/>
    <cellStyle name="Normální 29 7 3 3 2" xfId="26544" xr:uid="{00000000-0005-0000-0000-0000F43E0000}"/>
    <cellStyle name="Normální 29 7 3 4" xfId="12373" xr:uid="{00000000-0005-0000-0000-0000F53E0000}"/>
    <cellStyle name="Normální 29 7 3 4 2" xfId="29537" xr:uid="{00000000-0005-0000-0000-0000F63E0000}"/>
    <cellStyle name="Normální 29 7 3 5" xfId="15432" xr:uid="{00000000-0005-0000-0000-0000F73E0000}"/>
    <cellStyle name="Normální 29 7 3 5 2" xfId="32530" xr:uid="{00000000-0005-0000-0000-0000F83E0000}"/>
    <cellStyle name="Normální 29 7 3 6" xfId="21541" xr:uid="{00000000-0005-0000-0000-0000F93E0000}"/>
    <cellStyle name="Normální 29 7 4" xfId="6716" xr:uid="{00000000-0005-0000-0000-0000FA3E0000}"/>
    <cellStyle name="Normální 29 7 4 2" xfId="9919" xr:uid="{00000000-0005-0000-0000-0000FB3E0000}"/>
    <cellStyle name="Normální 29 7 4 2 2" xfId="18126" xr:uid="{00000000-0005-0000-0000-0000FC3E0000}"/>
    <cellStyle name="Normální 29 7 4 2 2 2" xfId="35191" xr:uid="{00000000-0005-0000-0000-0000FD3E0000}"/>
    <cellStyle name="Normální 29 7 4 2 3" xfId="27147" xr:uid="{00000000-0005-0000-0000-0000FE3E0000}"/>
    <cellStyle name="Normální 29 7 4 3" xfId="12977" xr:uid="{00000000-0005-0000-0000-0000FF3E0000}"/>
    <cellStyle name="Normální 29 7 4 3 2" xfId="30141" xr:uid="{00000000-0005-0000-0000-0000003F0000}"/>
    <cellStyle name="Normální 29 7 4 4" xfId="16035" xr:uid="{00000000-0005-0000-0000-0000013F0000}"/>
    <cellStyle name="Normální 29 7 4 4 2" xfId="33133" xr:uid="{00000000-0005-0000-0000-0000023F0000}"/>
    <cellStyle name="Normální 29 7 4 5" xfId="24146" xr:uid="{00000000-0005-0000-0000-0000033F0000}"/>
    <cellStyle name="Normální 29 7 5" xfId="7329" xr:uid="{00000000-0005-0000-0000-0000043F0000}"/>
    <cellStyle name="Normální 29 7 5 2" xfId="10519" xr:uid="{00000000-0005-0000-0000-0000053F0000}"/>
    <cellStyle name="Normální 29 7 5 2 2" xfId="18127" xr:uid="{00000000-0005-0000-0000-0000063F0000}"/>
    <cellStyle name="Normální 29 7 5 2 2 2" xfId="35192" xr:uid="{00000000-0005-0000-0000-0000073F0000}"/>
    <cellStyle name="Normální 29 7 5 2 3" xfId="27747" xr:uid="{00000000-0005-0000-0000-0000083F0000}"/>
    <cellStyle name="Normální 29 7 5 3" xfId="13577" xr:uid="{00000000-0005-0000-0000-0000093F0000}"/>
    <cellStyle name="Normální 29 7 5 3 2" xfId="30741" xr:uid="{00000000-0005-0000-0000-00000A3F0000}"/>
    <cellStyle name="Normální 29 7 5 4" xfId="16635" xr:uid="{00000000-0005-0000-0000-00000B3F0000}"/>
    <cellStyle name="Normální 29 7 5 4 2" xfId="33733" xr:uid="{00000000-0005-0000-0000-00000C3F0000}"/>
    <cellStyle name="Normální 29 7 5 5" xfId="24746" xr:uid="{00000000-0005-0000-0000-00000D3F0000}"/>
    <cellStyle name="Normální 29 7 6" xfId="4234" xr:uid="{00000000-0005-0000-0000-00000E3F0000}"/>
    <cellStyle name="Normální 29 7 6 2" xfId="18123" xr:uid="{00000000-0005-0000-0000-00000F3F0000}"/>
    <cellStyle name="Normální 29 7 6 2 2" xfId="35188" xr:uid="{00000000-0005-0000-0000-0000103F0000}"/>
    <cellStyle name="Normální 29 7 6 3" xfId="22398" xr:uid="{00000000-0005-0000-0000-0000113F0000}"/>
    <cellStyle name="Normální 29 7 7" xfId="8256" xr:uid="{00000000-0005-0000-0000-0000123F0000}"/>
    <cellStyle name="Normální 29 7 7 2" xfId="25493" xr:uid="{00000000-0005-0000-0000-0000133F0000}"/>
    <cellStyle name="Normální 29 7 8" xfId="11307" xr:uid="{00000000-0005-0000-0000-0000143F0000}"/>
    <cellStyle name="Normální 29 7 8 2" xfId="28485" xr:uid="{00000000-0005-0000-0000-0000153F0000}"/>
    <cellStyle name="Normální 29 7 9" xfId="14377" xr:uid="{00000000-0005-0000-0000-0000163F0000}"/>
    <cellStyle name="Normální 29 7 9 2" xfId="31480" xr:uid="{00000000-0005-0000-0000-0000173F0000}"/>
    <cellStyle name="Normální 29 8" xfId="2178" xr:uid="{00000000-0005-0000-0000-0000183F0000}"/>
    <cellStyle name="Normální 29 8 10" xfId="21064" xr:uid="{00000000-0005-0000-0000-0000193F0000}"/>
    <cellStyle name="Normální 29 8 2" xfId="2504" xr:uid="{00000000-0005-0000-0000-00001A3F0000}"/>
    <cellStyle name="Normální 29 8 2 2" xfId="3058" xr:uid="{00000000-0005-0000-0000-00001B3F0000}"/>
    <cellStyle name="Normální 29 8 2 2 2" xfId="18129" xr:uid="{00000000-0005-0000-0000-00001C3F0000}"/>
    <cellStyle name="Normální 29 8 2 2 2 2" xfId="35194" xr:uid="{00000000-0005-0000-0000-00001D3F0000}"/>
    <cellStyle name="Normální 29 8 2 2 3" xfId="21832" xr:uid="{00000000-0005-0000-0000-00001E3F0000}"/>
    <cellStyle name="Normální 29 8 2 3" xfId="5512" xr:uid="{00000000-0005-0000-0000-00001F3F0000}"/>
    <cellStyle name="Normální 29 8 2 3 2" xfId="22993" xr:uid="{00000000-0005-0000-0000-0000203F0000}"/>
    <cellStyle name="Normální 29 8 2 4" xfId="8815" xr:uid="{00000000-0005-0000-0000-0000213F0000}"/>
    <cellStyle name="Normální 29 8 2 4 2" xfId="26044" xr:uid="{00000000-0005-0000-0000-0000223F0000}"/>
    <cellStyle name="Normální 29 8 2 5" xfId="11871" xr:uid="{00000000-0005-0000-0000-0000233F0000}"/>
    <cellStyle name="Normální 29 8 2 5 2" xfId="29037" xr:uid="{00000000-0005-0000-0000-0000243F0000}"/>
    <cellStyle name="Normální 29 8 2 6" xfId="14932" xr:uid="{00000000-0005-0000-0000-0000253F0000}"/>
    <cellStyle name="Normální 29 8 2 6 2" xfId="32030" xr:uid="{00000000-0005-0000-0000-0000263F0000}"/>
    <cellStyle name="Normální 29 8 2 7" xfId="21320" xr:uid="{00000000-0005-0000-0000-0000273F0000}"/>
    <cellStyle name="Normální 29 8 3" xfId="2801" xr:uid="{00000000-0005-0000-0000-0000283F0000}"/>
    <cellStyle name="Normální 29 8 3 2" xfId="6090" xr:uid="{00000000-0005-0000-0000-0000293F0000}"/>
    <cellStyle name="Normální 29 8 3 2 2" xfId="18130" xr:uid="{00000000-0005-0000-0000-00002A3F0000}"/>
    <cellStyle name="Normální 29 8 3 2 2 2" xfId="35195" xr:uid="{00000000-0005-0000-0000-00002B3F0000}"/>
    <cellStyle name="Normální 29 8 3 2 3" xfId="23544" xr:uid="{00000000-0005-0000-0000-00002C3F0000}"/>
    <cellStyle name="Normální 29 8 3 3" xfId="9316" xr:uid="{00000000-0005-0000-0000-00002D3F0000}"/>
    <cellStyle name="Normální 29 8 3 3 2" xfId="26545" xr:uid="{00000000-0005-0000-0000-00002E3F0000}"/>
    <cellStyle name="Normální 29 8 3 4" xfId="12374" xr:uid="{00000000-0005-0000-0000-00002F3F0000}"/>
    <cellStyle name="Normální 29 8 3 4 2" xfId="29538" xr:uid="{00000000-0005-0000-0000-0000303F0000}"/>
    <cellStyle name="Normální 29 8 3 5" xfId="15433" xr:uid="{00000000-0005-0000-0000-0000313F0000}"/>
    <cellStyle name="Normální 29 8 3 5 2" xfId="32531" xr:uid="{00000000-0005-0000-0000-0000323F0000}"/>
    <cellStyle name="Normální 29 8 3 6" xfId="21576" xr:uid="{00000000-0005-0000-0000-0000333F0000}"/>
    <cellStyle name="Normální 29 8 4" xfId="6717" xr:uid="{00000000-0005-0000-0000-0000343F0000}"/>
    <cellStyle name="Normální 29 8 4 2" xfId="9920" xr:uid="{00000000-0005-0000-0000-0000353F0000}"/>
    <cellStyle name="Normální 29 8 4 2 2" xfId="18131" xr:uid="{00000000-0005-0000-0000-0000363F0000}"/>
    <cellStyle name="Normální 29 8 4 2 2 2" xfId="35196" xr:uid="{00000000-0005-0000-0000-0000373F0000}"/>
    <cellStyle name="Normální 29 8 4 2 3" xfId="27148" xr:uid="{00000000-0005-0000-0000-0000383F0000}"/>
    <cellStyle name="Normální 29 8 4 3" xfId="12978" xr:uid="{00000000-0005-0000-0000-0000393F0000}"/>
    <cellStyle name="Normální 29 8 4 3 2" xfId="30142" xr:uid="{00000000-0005-0000-0000-00003A3F0000}"/>
    <cellStyle name="Normální 29 8 4 4" xfId="16036" xr:uid="{00000000-0005-0000-0000-00003B3F0000}"/>
    <cellStyle name="Normální 29 8 4 4 2" xfId="33134" xr:uid="{00000000-0005-0000-0000-00003C3F0000}"/>
    <cellStyle name="Normální 29 8 4 5" xfId="24147" xr:uid="{00000000-0005-0000-0000-00003D3F0000}"/>
    <cellStyle name="Normální 29 8 5" xfId="7330" xr:uid="{00000000-0005-0000-0000-00003E3F0000}"/>
    <cellStyle name="Normální 29 8 5 2" xfId="10520" xr:uid="{00000000-0005-0000-0000-00003F3F0000}"/>
    <cellStyle name="Normální 29 8 5 2 2" xfId="18132" xr:uid="{00000000-0005-0000-0000-0000403F0000}"/>
    <cellStyle name="Normální 29 8 5 2 2 2" xfId="35197" xr:uid="{00000000-0005-0000-0000-0000413F0000}"/>
    <cellStyle name="Normální 29 8 5 2 3" xfId="27748" xr:uid="{00000000-0005-0000-0000-0000423F0000}"/>
    <cellStyle name="Normální 29 8 5 3" xfId="13578" xr:uid="{00000000-0005-0000-0000-0000433F0000}"/>
    <cellStyle name="Normální 29 8 5 3 2" xfId="30742" xr:uid="{00000000-0005-0000-0000-0000443F0000}"/>
    <cellStyle name="Normální 29 8 5 4" xfId="16636" xr:uid="{00000000-0005-0000-0000-0000453F0000}"/>
    <cellStyle name="Normální 29 8 5 4 2" xfId="33734" xr:uid="{00000000-0005-0000-0000-0000463F0000}"/>
    <cellStyle name="Normální 29 8 5 5" xfId="24747" xr:uid="{00000000-0005-0000-0000-0000473F0000}"/>
    <cellStyle name="Normální 29 8 6" xfId="4147" xr:uid="{00000000-0005-0000-0000-0000483F0000}"/>
    <cellStyle name="Normální 29 8 6 2" xfId="18128" xr:uid="{00000000-0005-0000-0000-0000493F0000}"/>
    <cellStyle name="Normální 29 8 6 2 2" xfId="35193" xr:uid="{00000000-0005-0000-0000-00004A3F0000}"/>
    <cellStyle name="Normální 29 8 6 3" xfId="22321" xr:uid="{00000000-0005-0000-0000-00004B3F0000}"/>
    <cellStyle name="Normální 29 8 7" xfId="8179" xr:uid="{00000000-0005-0000-0000-00004C3F0000}"/>
    <cellStyle name="Normální 29 8 7 2" xfId="25416" xr:uid="{00000000-0005-0000-0000-00004D3F0000}"/>
    <cellStyle name="Normální 29 8 8" xfId="11230" xr:uid="{00000000-0005-0000-0000-00004E3F0000}"/>
    <cellStyle name="Normální 29 8 8 2" xfId="28408" xr:uid="{00000000-0005-0000-0000-00004F3F0000}"/>
    <cellStyle name="Normální 29 8 9" xfId="14300" xr:uid="{00000000-0005-0000-0000-0000503F0000}"/>
    <cellStyle name="Normální 29 8 9 2" xfId="31403" xr:uid="{00000000-0005-0000-0000-0000513F0000}"/>
    <cellStyle name="Normální 29 9" xfId="2224" xr:uid="{00000000-0005-0000-0000-0000523F0000}"/>
    <cellStyle name="Normální 29 9 10" xfId="21099" xr:uid="{00000000-0005-0000-0000-0000533F0000}"/>
    <cellStyle name="Normální 29 9 2" xfId="2542" xr:uid="{00000000-0005-0000-0000-0000543F0000}"/>
    <cellStyle name="Normální 29 9 2 2" xfId="3093" xr:uid="{00000000-0005-0000-0000-0000553F0000}"/>
    <cellStyle name="Normální 29 9 2 2 2" xfId="18134" xr:uid="{00000000-0005-0000-0000-0000563F0000}"/>
    <cellStyle name="Normální 29 9 2 2 2 2" xfId="35199" xr:uid="{00000000-0005-0000-0000-0000573F0000}"/>
    <cellStyle name="Normální 29 9 2 2 3" xfId="21867" xr:uid="{00000000-0005-0000-0000-0000583F0000}"/>
    <cellStyle name="Normální 29 9 2 3" xfId="5585" xr:uid="{00000000-0005-0000-0000-0000593F0000}"/>
    <cellStyle name="Normální 29 9 2 3 2" xfId="23066" xr:uid="{00000000-0005-0000-0000-00005A3F0000}"/>
    <cellStyle name="Normální 29 9 2 4" xfId="8888" xr:uid="{00000000-0005-0000-0000-00005B3F0000}"/>
    <cellStyle name="Normální 29 9 2 4 2" xfId="26117" xr:uid="{00000000-0005-0000-0000-00005C3F0000}"/>
    <cellStyle name="Normální 29 9 2 5" xfId="11944" xr:uid="{00000000-0005-0000-0000-00005D3F0000}"/>
    <cellStyle name="Normální 29 9 2 5 2" xfId="29110" xr:uid="{00000000-0005-0000-0000-00005E3F0000}"/>
    <cellStyle name="Normální 29 9 2 6" xfId="15005" xr:uid="{00000000-0005-0000-0000-00005F3F0000}"/>
    <cellStyle name="Normální 29 9 2 6 2" xfId="32103" xr:uid="{00000000-0005-0000-0000-0000603F0000}"/>
    <cellStyle name="Normální 29 9 2 7" xfId="21355" xr:uid="{00000000-0005-0000-0000-0000613F0000}"/>
    <cellStyle name="Normální 29 9 3" xfId="2836" xr:uid="{00000000-0005-0000-0000-0000623F0000}"/>
    <cellStyle name="Normální 29 9 3 2" xfId="6091" xr:uid="{00000000-0005-0000-0000-0000633F0000}"/>
    <cellStyle name="Normální 29 9 3 2 2" xfId="18135" xr:uid="{00000000-0005-0000-0000-0000643F0000}"/>
    <cellStyle name="Normální 29 9 3 2 2 2" xfId="35200" xr:uid="{00000000-0005-0000-0000-0000653F0000}"/>
    <cellStyle name="Normální 29 9 3 2 3" xfId="23545" xr:uid="{00000000-0005-0000-0000-0000663F0000}"/>
    <cellStyle name="Normální 29 9 3 3" xfId="9317" xr:uid="{00000000-0005-0000-0000-0000673F0000}"/>
    <cellStyle name="Normální 29 9 3 3 2" xfId="26546" xr:uid="{00000000-0005-0000-0000-0000683F0000}"/>
    <cellStyle name="Normální 29 9 3 4" xfId="12375" xr:uid="{00000000-0005-0000-0000-0000693F0000}"/>
    <cellStyle name="Normální 29 9 3 4 2" xfId="29539" xr:uid="{00000000-0005-0000-0000-00006A3F0000}"/>
    <cellStyle name="Normální 29 9 3 5" xfId="15434" xr:uid="{00000000-0005-0000-0000-00006B3F0000}"/>
    <cellStyle name="Normální 29 9 3 5 2" xfId="32532" xr:uid="{00000000-0005-0000-0000-00006C3F0000}"/>
    <cellStyle name="Normální 29 9 3 6" xfId="21611" xr:uid="{00000000-0005-0000-0000-00006D3F0000}"/>
    <cellStyle name="Normální 29 9 4" xfId="6718" xr:uid="{00000000-0005-0000-0000-00006E3F0000}"/>
    <cellStyle name="Normální 29 9 4 2" xfId="9921" xr:uid="{00000000-0005-0000-0000-00006F3F0000}"/>
    <cellStyle name="Normální 29 9 4 2 2" xfId="18136" xr:uid="{00000000-0005-0000-0000-0000703F0000}"/>
    <cellStyle name="Normální 29 9 4 2 2 2" xfId="35201" xr:uid="{00000000-0005-0000-0000-0000713F0000}"/>
    <cellStyle name="Normální 29 9 4 2 3" xfId="27149" xr:uid="{00000000-0005-0000-0000-0000723F0000}"/>
    <cellStyle name="Normální 29 9 4 3" xfId="12979" xr:uid="{00000000-0005-0000-0000-0000733F0000}"/>
    <cellStyle name="Normální 29 9 4 3 2" xfId="30143" xr:uid="{00000000-0005-0000-0000-0000743F0000}"/>
    <cellStyle name="Normální 29 9 4 4" xfId="16037" xr:uid="{00000000-0005-0000-0000-0000753F0000}"/>
    <cellStyle name="Normální 29 9 4 4 2" xfId="33135" xr:uid="{00000000-0005-0000-0000-0000763F0000}"/>
    <cellStyle name="Normální 29 9 4 5" xfId="24148" xr:uid="{00000000-0005-0000-0000-0000773F0000}"/>
    <cellStyle name="Normální 29 9 5" xfId="7331" xr:uid="{00000000-0005-0000-0000-0000783F0000}"/>
    <cellStyle name="Normální 29 9 5 2" xfId="10521" xr:uid="{00000000-0005-0000-0000-0000793F0000}"/>
    <cellStyle name="Normální 29 9 5 2 2" xfId="18137" xr:uid="{00000000-0005-0000-0000-00007A3F0000}"/>
    <cellStyle name="Normální 29 9 5 2 2 2" xfId="35202" xr:uid="{00000000-0005-0000-0000-00007B3F0000}"/>
    <cellStyle name="Normální 29 9 5 2 3" xfId="27749" xr:uid="{00000000-0005-0000-0000-00007C3F0000}"/>
    <cellStyle name="Normální 29 9 5 3" xfId="13579" xr:uid="{00000000-0005-0000-0000-00007D3F0000}"/>
    <cellStyle name="Normální 29 9 5 3 2" xfId="30743" xr:uid="{00000000-0005-0000-0000-00007E3F0000}"/>
    <cellStyle name="Normální 29 9 5 4" xfId="16637" xr:uid="{00000000-0005-0000-0000-00007F3F0000}"/>
    <cellStyle name="Normální 29 9 5 4 2" xfId="33735" xr:uid="{00000000-0005-0000-0000-0000803F0000}"/>
    <cellStyle name="Normální 29 9 5 5" xfId="24748" xr:uid="{00000000-0005-0000-0000-0000813F0000}"/>
    <cellStyle name="Normální 29 9 6" xfId="4228" xr:uid="{00000000-0005-0000-0000-0000823F0000}"/>
    <cellStyle name="Normální 29 9 6 2" xfId="18133" xr:uid="{00000000-0005-0000-0000-0000833F0000}"/>
    <cellStyle name="Normální 29 9 6 2 2" xfId="35198" xr:uid="{00000000-0005-0000-0000-0000843F0000}"/>
    <cellStyle name="Normální 29 9 6 3" xfId="22394" xr:uid="{00000000-0005-0000-0000-0000853F0000}"/>
    <cellStyle name="Normální 29 9 7" xfId="8252" xr:uid="{00000000-0005-0000-0000-0000863F0000}"/>
    <cellStyle name="Normální 29 9 7 2" xfId="25489" xr:uid="{00000000-0005-0000-0000-0000873F0000}"/>
    <cellStyle name="Normální 29 9 8" xfId="11303" xr:uid="{00000000-0005-0000-0000-0000883F0000}"/>
    <cellStyle name="Normální 29 9 8 2" xfId="28481" xr:uid="{00000000-0005-0000-0000-0000893F0000}"/>
    <cellStyle name="Normální 29 9 9" xfId="14373" xr:uid="{00000000-0005-0000-0000-00008A3F0000}"/>
    <cellStyle name="Normální 29 9 9 2" xfId="31476" xr:uid="{00000000-0005-0000-0000-00008B3F0000}"/>
    <cellStyle name="Normální 3" xfId="142" xr:uid="{00000000-0005-0000-0000-00008C3F0000}"/>
    <cellStyle name="normální 3 10" xfId="1559" xr:uid="{00000000-0005-0000-0000-00008D3F0000}"/>
    <cellStyle name="Normální 3 100" xfId="1649" xr:uid="{00000000-0005-0000-0000-00008E3F0000}"/>
    <cellStyle name="Normální 3 100 2" xfId="4511" xr:uid="{00000000-0005-0000-0000-00008F3F0000}"/>
    <cellStyle name="Normální 3 100 3" xfId="4866" xr:uid="{00000000-0005-0000-0000-0000903F0000}"/>
    <cellStyle name="Normální 3 100 4" xfId="4350" xr:uid="{00000000-0005-0000-0000-0000913F0000}"/>
    <cellStyle name="Normální 3 101" xfId="2610" xr:uid="{00000000-0005-0000-0000-0000923F0000}"/>
    <cellStyle name="Normální 3 101 2" xfId="4518" xr:uid="{00000000-0005-0000-0000-0000933F0000}"/>
    <cellStyle name="Normální 3 101 3" xfId="4867" xr:uid="{00000000-0005-0000-0000-0000943F0000}"/>
    <cellStyle name="Normální 3 101 4" xfId="4332" xr:uid="{00000000-0005-0000-0000-0000953F0000}"/>
    <cellStyle name="Normální 3 102" xfId="2602" xr:uid="{00000000-0005-0000-0000-0000963F0000}"/>
    <cellStyle name="Normální 3 102 2" xfId="4480" xr:uid="{00000000-0005-0000-0000-0000973F0000}"/>
    <cellStyle name="Normální 3 102 3" xfId="4868" xr:uid="{00000000-0005-0000-0000-0000983F0000}"/>
    <cellStyle name="Normální 3 102 4" xfId="4447" xr:uid="{00000000-0005-0000-0000-0000993F0000}"/>
    <cellStyle name="Normální 3 103" xfId="2641" xr:uid="{00000000-0005-0000-0000-00009A3F0000}"/>
    <cellStyle name="Normální 3 103 2" xfId="4521" xr:uid="{00000000-0005-0000-0000-00009B3F0000}"/>
    <cellStyle name="Normální 3 103 3" xfId="3627" xr:uid="{00000000-0005-0000-0000-00009C3F0000}"/>
    <cellStyle name="Normální 3 104" xfId="2631" xr:uid="{00000000-0005-0000-0000-00009D3F0000}"/>
    <cellStyle name="Normální 3 104 2" xfId="4525" xr:uid="{00000000-0005-0000-0000-00009E3F0000}"/>
    <cellStyle name="Normální 3 104 3" xfId="4246" xr:uid="{00000000-0005-0000-0000-00009F3F0000}"/>
    <cellStyle name="Normální 3 105" xfId="3157" xr:uid="{00000000-0005-0000-0000-0000A03F0000}"/>
    <cellStyle name="Normální 3 105 2" xfId="4522" xr:uid="{00000000-0005-0000-0000-0000A13F0000}"/>
    <cellStyle name="Normální 3 105 3" xfId="4064" xr:uid="{00000000-0005-0000-0000-0000A23F0000}"/>
    <cellStyle name="Normální 3 106" xfId="2620" xr:uid="{00000000-0005-0000-0000-0000A33F0000}"/>
    <cellStyle name="Normální 3 106 2" xfId="4509" xr:uid="{00000000-0005-0000-0000-0000A43F0000}"/>
    <cellStyle name="Normální 3 106 3" xfId="4127" xr:uid="{00000000-0005-0000-0000-0000A53F0000}"/>
    <cellStyle name="Normální 3 107" xfId="2974" xr:uid="{00000000-0005-0000-0000-0000A63F0000}"/>
    <cellStyle name="Normální 3 107 2" xfId="4065" xr:uid="{00000000-0005-0000-0000-0000A73F0000}"/>
    <cellStyle name="Normální 3 108" xfId="3152" xr:uid="{00000000-0005-0000-0000-0000A83F0000}"/>
    <cellStyle name="Normální 3 108 2" xfId="4132" xr:uid="{00000000-0005-0000-0000-0000A93F0000}"/>
    <cellStyle name="Normální 3 109" xfId="3162" xr:uid="{00000000-0005-0000-0000-0000AA3F0000}"/>
    <cellStyle name="Normální 3 109 2" xfId="4074" xr:uid="{00000000-0005-0000-0000-0000AB3F0000}"/>
    <cellStyle name="Normální 3 11" xfId="1560" xr:uid="{00000000-0005-0000-0000-0000AC3F0000}"/>
    <cellStyle name="Normální 3 11 2" xfId="1892" xr:uid="{00000000-0005-0000-0000-0000AD3F0000}"/>
    <cellStyle name="Normální 3 11 2 2" xfId="1962" xr:uid="{00000000-0005-0000-0000-0000AE3F0000}"/>
    <cellStyle name="Normální 3 11 2 2 2" xfId="4869" xr:uid="{00000000-0005-0000-0000-0000AF3F0000}"/>
    <cellStyle name="Normální 3 11 2 2 3" xfId="4097" xr:uid="{00000000-0005-0000-0000-0000B03F0000}"/>
    <cellStyle name="Normální 3 11 2 2 4" xfId="3628" xr:uid="{00000000-0005-0000-0000-0000B13F0000}"/>
    <cellStyle name="Normální 3 11 2 3" xfId="4088" xr:uid="{00000000-0005-0000-0000-0000B23F0000}"/>
    <cellStyle name="Normální 3 11 2 4" xfId="5211" xr:uid="{00000000-0005-0000-0000-0000B33F0000}"/>
    <cellStyle name="Normální 3 11 3" xfId="1751" xr:uid="{00000000-0005-0000-0000-0000B43F0000}"/>
    <cellStyle name="Normální 3 11 4" xfId="4712" xr:uid="{00000000-0005-0000-0000-0000B53F0000}"/>
    <cellStyle name="Normální 3 110" xfId="2664" xr:uid="{00000000-0005-0000-0000-0000B63F0000}"/>
    <cellStyle name="Normální 3 110 2" xfId="4449" xr:uid="{00000000-0005-0000-0000-0000B73F0000}"/>
    <cellStyle name="Normální 3 111" xfId="2623" xr:uid="{00000000-0005-0000-0000-0000B83F0000}"/>
    <cellStyle name="Normální 3 111 2" xfId="4711" xr:uid="{00000000-0005-0000-0000-0000B93F0000}"/>
    <cellStyle name="Normální 3 112" xfId="2675" xr:uid="{00000000-0005-0000-0000-0000BA3F0000}"/>
    <cellStyle name="Normální 3 112 2" xfId="4625" xr:uid="{00000000-0005-0000-0000-0000BB3F0000}"/>
    <cellStyle name="Normální 3 113" xfId="3156" xr:uid="{00000000-0005-0000-0000-0000BC3F0000}"/>
    <cellStyle name="Normální 3 113 2" xfId="5047" xr:uid="{00000000-0005-0000-0000-0000BD3F0000}"/>
    <cellStyle name="Normální 3 114" xfId="4879" xr:uid="{00000000-0005-0000-0000-0000BE3F0000}"/>
    <cellStyle name="Normální 3 115" xfId="5070" xr:uid="{00000000-0005-0000-0000-0000BF3F0000}"/>
    <cellStyle name="Normální 3 116" xfId="4886" xr:uid="{00000000-0005-0000-0000-0000C03F0000}"/>
    <cellStyle name="Normální 3 117" xfId="4801" xr:uid="{00000000-0005-0000-0000-0000C13F0000}"/>
    <cellStyle name="Normální 3 118" xfId="4729" xr:uid="{00000000-0005-0000-0000-0000C23F0000}"/>
    <cellStyle name="Normální 3 119" xfId="5089" xr:uid="{00000000-0005-0000-0000-0000C33F0000}"/>
    <cellStyle name="Normální 3 12" xfId="1561" xr:uid="{00000000-0005-0000-0000-0000C43F0000}"/>
    <cellStyle name="Normální 3 12 2" xfId="1893" xr:uid="{00000000-0005-0000-0000-0000C53F0000}"/>
    <cellStyle name="Normální 3 12 2 2" xfId="1963" xr:uid="{00000000-0005-0000-0000-0000C63F0000}"/>
    <cellStyle name="Normální 3 12 2 2 2" xfId="4870" xr:uid="{00000000-0005-0000-0000-0000C73F0000}"/>
    <cellStyle name="Normální 3 12 2 2 3" xfId="4098" xr:uid="{00000000-0005-0000-0000-0000C83F0000}"/>
    <cellStyle name="Normální 3 12 2 2 4" xfId="3629" xr:uid="{00000000-0005-0000-0000-0000C93F0000}"/>
    <cellStyle name="Normální 3 12 2 3" xfId="4089" xr:uid="{00000000-0005-0000-0000-0000CA3F0000}"/>
    <cellStyle name="Normální 3 12 2 4" xfId="5212" xr:uid="{00000000-0005-0000-0000-0000CB3F0000}"/>
    <cellStyle name="Normální 3 12 3" xfId="1752" xr:uid="{00000000-0005-0000-0000-0000CC3F0000}"/>
    <cellStyle name="Normální 3 12 4" xfId="4714" xr:uid="{00000000-0005-0000-0000-0000CD3F0000}"/>
    <cellStyle name="Normální 3 120" xfId="5039" xr:uid="{00000000-0005-0000-0000-0000CE3F0000}"/>
    <cellStyle name="Normální 3 121" xfId="5033" xr:uid="{00000000-0005-0000-0000-0000CF3F0000}"/>
    <cellStyle name="Normální 3 122" xfId="5054" xr:uid="{00000000-0005-0000-0000-0000D03F0000}"/>
    <cellStyle name="Normální 3 123" xfId="5024" xr:uid="{00000000-0005-0000-0000-0000D13F0000}"/>
    <cellStyle name="Normální 3 124" xfId="5063" xr:uid="{00000000-0005-0000-0000-0000D23F0000}"/>
    <cellStyle name="Normální 3 125" xfId="5031" xr:uid="{00000000-0005-0000-0000-0000D33F0000}"/>
    <cellStyle name="Normální 3 126" xfId="4587" xr:uid="{00000000-0005-0000-0000-0000D43F0000}"/>
    <cellStyle name="Normální 3 127" xfId="4584" xr:uid="{00000000-0005-0000-0000-0000D53F0000}"/>
    <cellStyle name="Normální 3 128" xfId="5019" xr:uid="{00000000-0005-0000-0000-0000D63F0000}"/>
    <cellStyle name="Normální 3 129" xfId="4540" xr:uid="{00000000-0005-0000-0000-0000D73F0000}"/>
    <cellStyle name="Normální 3 13" xfId="1562" xr:uid="{00000000-0005-0000-0000-0000D83F0000}"/>
    <cellStyle name="Normální 3 130" xfId="4880" xr:uid="{00000000-0005-0000-0000-0000D93F0000}"/>
    <cellStyle name="Normální 3 131" xfId="4754" xr:uid="{00000000-0005-0000-0000-0000DA3F0000}"/>
    <cellStyle name="Normální 3 132" xfId="5029" xr:uid="{00000000-0005-0000-0000-0000DB3F0000}"/>
    <cellStyle name="Normální 3 133" xfId="5044" xr:uid="{00000000-0005-0000-0000-0000DC3F0000}"/>
    <cellStyle name="Normální 3 134" xfId="5058" xr:uid="{00000000-0005-0000-0000-0000DD3F0000}"/>
    <cellStyle name="Normální 3 135" xfId="4743" xr:uid="{00000000-0005-0000-0000-0000DE3F0000}"/>
    <cellStyle name="Normální 3 136" xfId="5052" xr:uid="{00000000-0005-0000-0000-0000DF3F0000}"/>
    <cellStyle name="Normální 3 137" xfId="4019" xr:uid="{00000000-0005-0000-0000-0000E03F0000}"/>
    <cellStyle name="Normální 3 138" xfId="4893" xr:uid="{00000000-0005-0000-0000-0000E13F0000}"/>
    <cellStyle name="Normální 3 139" xfId="4890" xr:uid="{00000000-0005-0000-0000-0000E23F0000}"/>
    <cellStyle name="Normální 3 14" xfId="1563" xr:uid="{00000000-0005-0000-0000-0000E33F0000}"/>
    <cellStyle name="Normální 3 140" xfId="5210" xr:uid="{00000000-0005-0000-0000-0000E43F0000}"/>
    <cellStyle name="Normální 3 141" xfId="5143" xr:uid="{00000000-0005-0000-0000-0000E53F0000}"/>
    <cellStyle name="Normální 3 141 2" xfId="6720" xr:uid="{00000000-0005-0000-0000-0000E63F0000}"/>
    <cellStyle name="Normální 3 142" xfId="6092" xr:uid="{00000000-0005-0000-0000-0000E73F0000}"/>
    <cellStyle name="Normální 3 143" xfId="5892" xr:uid="{00000000-0005-0000-0000-0000E83F0000}"/>
    <cellStyle name="Normální 3 144" xfId="5966" xr:uid="{00000000-0005-0000-0000-0000E93F0000}"/>
    <cellStyle name="Normální 3 145" xfId="5891" xr:uid="{00000000-0005-0000-0000-0000EA3F0000}"/>
    <cellStyle name="Normální 3 146" xfId="6719" xr:uid="{00000000-0005-0000-0000-0000EB3F0000}"/>
    <cellStyle name="Normální 3 147" xfId="6522" xr:uid="{00000000-0005-0000-0000-0000EC3F0000}"/>
    <cellStyle name="Normální 3 148" xfId="6592" xr:uid="{00000000-0005-0000-0000-0000ED3F0000}"/>
    <cellStyle name="Normální 3 149" xfId="7332" xr:uid="{00000000-0005-0000-0000-0000EE3F0000}"/>
    <cellStyle name="Normální 3 15" xfId="1564" xr:uid="{00000000-0005-0000-0000-0000EF3F0000}"/>
    <cellStyle name="Normální 3 150" xfId="3202" xr:uid="{00000000-0005-0000-0000-0000F03F0000}"/>
    <cellStyle name="Normální 3 151" xfId="3577" xr:uid="{00000000-0005-0000-0000-0000F13F0000}"/>
    <cellStyle name="Normální 3 152" xfId="7844" xr:uid="{00000000-0005-0000-0000-0000F23F0000}"/>
    <cellStyle name="Normální 3 153" xfId="7750" xr:uid="{00000000-0005-0000-0000-0000F33F0000}"/>
    <cellStyle name="Normální 3 154" xfId="7792" xr:uid="{00000000-0005-0000-0000-0000F43F0000}"/>
    <cellStyle name="Normální 3 154 2" xfId="18138" xr:uid="{00000000-0005-0000-0000-0000F53F0000}"/>
    <cellStyle name="Normální 3 155" xfId="7828" xr:uid="{00000000-0005-0000-0000-0000F63F0000}"/>
    <cellStyle name="Normální 3 155 2" xfId="17199" xr:uid="{00000000-0005-0000-0000-0000F73F0000}"/>
    <cellStyle name="Normální 3 156" xfId="7824" xr:uid="{00000000-0005-0000-0000-0000F83F0000}"/>
    <cellStyle name="Normální 3 156 2" xfId="17018" xr:uid="{00000000-0005-0000-0000-0000F93F0000}"/>
    <cellStyle name="Normální 3 157" xfId="3233" xr:uid="{00000000-0005-0000-0000-0000FA3F0000}"/>
    <cellStyle name="Normální 3 158" xfId="7758" xr:uid="{00000000-0005-0000-0000-0000FB3F0000}"/>
    <cellStyle name="Normální 3 159" xfId="7734" xr:uid="{00000000-0005-0000-0000-0000FC3F0000}"/>
    <cellStyle name="Normální 3 16" xfId="1800" xr:uid="{00000000-0005-0000-0000-0000FD3F0000}"/>
    <cellStyle name="Normální 3 160" xfId="4492" xr:uid="{00000000-0005-0000-0000-0000FE3F0000}"/>
    <cellStyle name="Normální 3 161" xfId="7823" xr:uid="{00000000-0005-0000-0000-0000FF3F0000}"/>
    <cellStyle name="Normální 3 162" xfId="7826" xr:uid="{00000000-0005-0000-0000-000000400000}"/>
    <cellStyle name="Normální 3 163" xfId="7741" xr:uid="{00000000-0005-0000-0000-000001400000}"/>
    <cellStyle name="Normální 3 164" xfId="7793" xr:uid="{00000000-0005-0000-0000-000002400000}"/>
    <cellStyle name="Normální 3 165" xfId="7783" xr:uid="{00000000-0005-0000-0000-000003400000}"/>
    <cellStyle name="Normální 3 166" xfId="7896" xr:uid="{00000000-0005-0000-0000-000004400000}"/>
    <cellStyle name="Normální 3 167" xfId="8498" xr:uid="{00000000-0005-0000-0000-000005400000}"/>
    <cellStyle name="Normální 3 168" xfId="10895" xr:uid="{00000000-0005-0000-0000-000006400000}"/>
    <cellStyle name="Normální 3 169" xfId="10931" xr:uid="{00000000-0005-0000-0000-000007400000}"/>
    <cellStyle name="Normální 3 17" xfId="1883" xr:uid="{00000000-0005-0000-0000-000008400000}"/>
    <cellStyle name="Normální 3 170" xfId="11068" xr:uid="{00000000-0005-0000-0000-000009400000}"/>
    <cellStyle name="Normální 3 171" xfId="13979" xr:uid="{00000000-0005-0000-0000-00000A400000}"/>
    <cellStyle name="Normální 3 172" xfId="13952" xr:uid="{00000000-0005-0000-0000-00000B400000}"/>
    <cellStyle name="Normální 3 173" xfId="13954" xr:uid="{00000000-0005-0000-0000-00000C400000}"/>
    <cellStyle name="Normální 3 174" xfId="11553" xr:uid="{00000000-0005-0000-0000-00000D400000}"/>
    <cellStyle name="Normální 3 175" xfId="10927" xr:uid="{00000000-0005-0000-0000-00000E400000}"/>
    <cellStyle name="Normální 3 176" xfId="11554" xr:uid="{00000000-0005-0000-0000-00000F400000}"/>
    <cellStyle name="Normální 3 177" xfId="14019" xr:uid="{00000000-0005-0000-0000-000010400000}"/>
    <cellStyle name="Normální 3 178" xfId="14151" xr:uid="{00000000-0005-0000-0000-000011400000}"/>
    <cellStyle name="Normální 3 179" xfId="17009" xr:uid="{00000000-0005-0000-0000-000012400000}"/>
    <cellStyle name="Normální 3 18" xfId="1799" xr:uid="{00000000-0005-0000-0000-000013400000}"/>
    <cellStyle name="Normální 3 180" xfId="20736" xr:uid="{00000000-0005-0000-0000-000014400000}"/>
    <cellStyle name="Normální 3 181" xfId="20695" xr:uid="{00000000-0005-0000-0000-000015400000}"/>
    <cellStyle name="Normální 3 182" xfId="20732" xr:uid="{00000000-0005-0000-0000-000016400000}"/>
    <cellStyle name="Normální 3 183" xfId="20696" xr:uid="{00000000-0005-0000-0000-000017400000}"/>
    <cellStyle name="Normální 3 184" xfId="20753" xr:uid="{00000000-0005-0000-0000-000018400000}"/>
    <cellStyle name="Normální 3 185" xfId="20757" xr:uid="{00000000-0005-0000-0000-000019400000}"/>
    <cellStyle name="Normální 3 186" xfId="20770" xr:uid="{00000000-0005-0000-0000-00001A400000}"/>
    <cellStyle name="Normální 3 187" xfId="20779" xr:uid="{00000000-0005-0000-0000-00001B400000}"/>
    <cellStyle name="Normální 3 188" xfId="20858" xr:uid="{00000000-0005-0000-0000-00001C400000}"/>
    <cellStyle name="Normální 3 189" xfId="36341" xr:uid="{00000000-0005-0000-0000-00001D400000}"/>
    <cellStyle name="Normální 3 19" xfId="1887" xr:uid="{00000000-0005-0000-0000-00001E400000}"/>
    <cellStyle name="Normální 3 190" xfId="36410" xr:uid="{00000000-0005-0000-0000-00001F400000}"/>
    <cellStyle name="Normální 3 191" xfId="36477" xr:uid="{00000000-0005-0000-0000-000020400000}"/>
    <cellStyle name="Normální 3 192" xfId="36785" xr:uid="{00000000-0005-0000-0000-000021400000}"/>
    <cellStyle name="Normální 3 193" xfId="36896" xr:uid="{00000000-0005-0000-0000-000022400000}"/>
    <cellStyle name="Normální 3 194" xfId="36842" xr:uid="{00000000-0005-0000-0000-000023400000}"/>
    <cellStyle name="Normální 3 195" xfId="37001" xr:uid="{00000000-0005-0000-0000-000024400000}"/>
    <cellStyle name="Normální 3 2" xfId="3" xr:uid="{00000000-0005-0000-0000-000025400000}"/>
    <cellStyle name="Normální 3 2 2" xfId="1565" xr:uid="{00000000-0005-0000-0000-000026400000}"/>
    <cellStyle name="Normální 3 2 2 2" xfId="3630" xr:uid="{00000000-0005-0000-0000-000027400000}"/>
    <cellStyle name="Normální 3 2 3" xfId="3631" xr:uid="{00000000-0005-0000-0000-000028400000}"/>
    <cellStyle name="Normální 3 20" xfId="1798" xr:uid="{00000000-0005-0000-0000-000029400000}"/>
    <cellStyle name="Normální 3 21" xfId="1877" xr:uid="{00000000-0005-0000-0000-00002A400000}"/>
    <cellStyle name="Normální 3 22" xfId="1966" xr:uid="{00000000-0005-0000-0000-00002B400000}"/>
    <cellStyle name="Normální 3 23" xfId="1967" xr:uid="{00000000-0005-0000-0000-00002C400000}"/>
    <cellStyle name="Normální 3 24" xfId="1968" xr:uid="{00000000-0005-0000-0000-00002D400000}"/>
    <cellStyle name="Normální 3 25" xfId="1969" xr:uid="{00000000-0005-0000-0000-00002E400000}"/>
    <cellStyle name="Normální 3 26" xfId="1970" xr:uid="{00000000-0005-0000-0000-00002F400000}"/>
    <cellStyle name="Normální 3 27" xfId="1971" xr:uid="{00000000-0005-0000-0000-000030400000}"/>
    <cellStyle name="Normální 3 28" xfId="1972" xr:uid="{00000000-0005-0000-0000-000031400000}"/>
    <cellStyle name="Normální 3 29" xfId="1973" xr:uid="{00000000-0005-0000-0000-000032400000}"/>
    <cellStyle name="Normální 3 3" xfId="143" xr:uid="{00000000-0005-0000-0000-000033400000}"/>
    <cellStyle name="Normální 3 3 2" xfId="269" xr:uid="{00000000-0005-0000-0000-000034400000}"/>
    <cellStyle name="Normální 3 3 3" xfId="1753" xr:uid="{00000000-0005-0000-0000-000035400000}"/>
    <cellStyle name="Normální 3 3 4" xfId="4719" xr:uid="{00000000-0005-0000-0000-000036400000}"/>
    <cellStyle name="Normální 3 30" xfId="1974" xr:uid="{00000000-0005-0000-0000-000037400000}"/>
    <cellStyle name="Normální 3 30 2" xfId="3633" xr:uid="{00000000-0005-0000-0000-000038400000}"/>
    <cellStyle name="Normální 3 30 3" xfId="3632" xr:uid="{00000000-0005-0000-0000-000039400000}"/>
    <cellStyle name="Normální 3 31" xfId="1975" xr:uid="{00000000-0005-0000-0000-00003A400000}"/>
    <cellStyle name="Normální 3 32" xfId="1976" xr:uid="{00000000-0005-0000-0000-00003B400000}"/>
    <cellStyle name="Normální 3 33" xfId="1977" xr:uid="{00000000-0005-0000-0000-00003C400000}"/>
    <cellStyle name="Normální 3 34" xfId="1978" xr:uid="{00000000-0005-0000-0000-00003D400000}"/>
    <cellStyle name="Normální 3 34 2" xfId="3635" xr:uid="{00000000-0005-0000-0000-00003E400000}"/>
    <cellStyle name="Normální 3 34 3" xfId="3634" xr:uid="{00000000-0005-0000-0000-00003F400000}"/>
    <cellStyle name="Normální 3 35" xfId="1981" xr:uid="{00000000-0005-0000-0000-000040400000}"/>
    <cellStyle name="Normální 3 36" xfId="1982" xr:uid="{00000000-0005-0000-0000-000041400000}"/>
    <cellStyle name="Normální 3 37" xfId="1983" xr:uid="{00000000-0005-0000-0000-000042400000}"/>
    <cellStyle name="Normální 3 38" xfId="1984" xr:uid="{00000000-0005-0000-0000-000043400000}"/>
    <cellStyle name="Normální 3 39" xfId="1985" xr:uid="{00000000-0005-0000-0000-000044400000}"/>
    <cellStyle name="Normální 3 4" xfId="144" xr:uid="{00000000-0005-0000-0000-000045400000}"/>
    <cellStyle name="Normální 3 4 2" xfId="270" xr:uid="{00000000-0005-0000-0000-000046400000}"/>
    <cellStyle name="Normální 3 4 3" xfId="1754" xr:uid="{00000000-0005-0000-0000-000047400000}"/>
    <cellStyle name="Normální 3 4 4" xfId="4720" xr:uid="{00000000-0005-0000-0000-000048400000}"/>
    <cellStyle name="Normální 3 40" xfId="1986" xr:uid="{00000000-0005-0000-0000-000049400000}"/>
    <cellStyle name="Normální 3 41" xfId="1990" xr:uid="{00000000-0005-0000-0000-00004A400000}"/>
    <cellStyle name="Normální 3 42" xfId="1991" xr:uid="{00000000-0005-0000-0000-00004B400000}"/>
    <cellStyle name="Normální 3 42 2" xfId="3924" xr:uid="{00000000-0005-0000-0000-00004C400000}"/>
    <cellStyle name="Normální 3 42 3" xfId="3636" xr:uid="{00000000-0005-0000-0000-00004D400000}"/>
    <cellStyle name="Normální 3 42 4" xfId="4721" xr:uid="{00000000-0005-0000-0000-00004E400000}"/>
    <cellStyle name="Normální 3 42 5" xfId="5213" xr:uid="{00000000-0005-0000-0000-00004F400000}"/>
    <cellStyle name="Normální 3 43" xfId="1992" xr:uid="{00000000-0005-0000-0000-000050400000}"/>
    <cellStyle name="Normální 3 43 2" xfId="3925" xr:uid="{00000000-0005-0000-0000-000051400000}"/>
    <cellStyle name="Normální 3 43 3" xfId="3637" xr:uid="{00000000-0005-0000-0000-000052400000}"/>
    <cellStyle name="Normální 3 43 4" xfId="4722" xr:uid="{00000000-0005-0000-0000-000053400000}"/>
    <cellStyle name="Normální 3 43 5" xfId="5214" xr:uid="{00000000-0005-0000-0000-000054400000}"/>
    <cellStyle name="Normální 3 44" xfId="1961" xr:uid="{00000000-0005-0000-0000-000055400000}"/>
    <cellStyle name="Normální 3 45" xfId="1876" xr:uid="{00000000-0005-0000-0000-000056400000}"/>
    <cellStyle name="Normální 3 46" xfId="1960" xr:uid="{00000000-0005-0000-0000-000057400000}"/>
    <cellStyle name="Normální 3 47" xfId="1879" xr:uid="{00000000-0005-0000-0000-000058400000}"/>
    <cellStyle name="Normální 3 48" xfId="1957" xr:uid="{00000000-0005-0000-0000-000059400000}"/>
    <cellStyle name="Normální 3 49" xfId="1881" xr:uid="{00000000-0005-0000-0000-00005A400000}"/>
    <cellStyle name="normální 3 5" xfId="145" xr:uid="{00000000-0005-0000-0000-00005B400000}"/>
    <cellStyle name="normální 3 5 10" xfId="18139" xr:uid="{00000000-0005-0000-0000-00005C400000}"/>
    <cellStyle name="Normální 3 5 11" xfId="17196" xr:uid="{00000000-0005-0000-0000-00005D400000}"/>
    <cellStyle name="Normální 3 5 12" xfId="37002" xr:uid="{00000000-0005-0000-0000-00005E400000}"/>
    <cellStyle name="Normální 3 5 2" xfId="1566" xr:uid="{00000000-0005-0000-0000-00005F400000}"/>
    <cellStyle name="Normální 3 5 2 2" xfId="3638" xr:uid="{00000000-0005-0000-0000-000060400000}"/>
    <cellStyle name="normální 3 5 3" xfId="1567" xr:uid="{00000000-0005-0000-0000-000061400000}"/>
    <cellStyle name="Normální 3 5 4" xfId="1755" xr:uid="{00000000-0005-0000-0000-000062400000}"/>
    <cellStyle name="normální 3 5 5" xfId="3303" xr:uid="{00000000-0005-0000-0000-000063400000}"/>
    <cellStyle name="normální 3 5 6" xfId="3639" xr:uid="{00000000-0005-0000-0000-000064400000}"/>
    <cellStyle name="normální 3 5 7" xfId="4021" xr:uid="{00000000-0005-0000-0000-000065400000}"/>
    <cellStyle name="normální 3 5 8" xfId="4891" xr:uid="{00000000-0005-0000-0000-000066400000}"/>
    <cellStyle name="normální 3 5 9" xfId="5144" xr:uid="{00000000-0005-0000-0000-000067400000}"/>
    <cellStyle name="Normální 3 50" xfId="1958" xr:uid="{00000000-0005-0000-0000-000068400000}"/>
    <cellStyle name="Normální 3 50 2" xfId="3961" xr:uid="{00000000-0005-0000-0000-000069400000}"/>
    <cellStyle name="Normální 3 50 3" xfId="3640" xr:uid="{00000000-0005-0000-0000-00006A400000}"/>
    <cellStyle name="Normální 3 51" xfId="1885" xr:uid="{00000000-0005-0000-0000-00006B400000}"/>
    <cellStyle name="Normální 3 51 2" xfId="3962" xr:uid="{00000000-0005-0000-0000-00006C400000}"/>
    <cellStyle name="Normální 3 51 3" xfId="3641" xr:uid="{00000000-0005-0000-0000-00006D400000}"/>
    <cellStyle name="Normální 3 52" xfId="1959" xr:uid="{00000000-0005-0000-0000-00006E400000}"/>
    <cellStyle name="Normální 3 52 2" xfId="3963" xr:uid="{00000000-0005-0000-0000-00006F400000}"/>
    <cellStyle name="Normální 3 52 3" xfId="3642" xr:uid="{00000000-0005-0000-0000-000070400000}"/>
    <cellStyle name="Normální 3 53" xfId="1889" xr:uid="{00000000-0005-0000-0000-000071400000}"/>
    <cellStyle name="Normální 3 53 2" xfId="3964" xr:uid="{00000000-0005-0000-0000-000072400000}"/>
    <cellStyle name="Normální 3 53 3" xfId="3643" xr:uid="{00000000-0005-0000-0000-000073400000}"/>
    <cellStyle name="Normální 3 54" xfId="1964" xr:uid="{00000000-0005-0000-0000-000074400000}"/>
    <cellStyle name="Normální 3 54 2" xfId="3965" xr:uid="{00000000-0005-0000-0000-000075400000}"/>
    <cellStyle name="Normální 3 54 3" xfId="3644" xr:uid="{00000000-0005-0000-0000-000076400000}"/>
    <cellStyle name="Normální 3 55" xfId="1866" xr:uid="{00000000-0005-0000-0000-000077400000}"/>
    <cellStyle name="Normální 3 55 2" xfId="3966" xr:uid="{00000000-0005-0000-0000-000078400000}"/>
    <cellStyle name="Normální 3 55 3" xfId="3645" xr:uid="{00000000-0005-0000-0000-000079400000}"/>
    <cellStyle name="Normální 3 56" xfId="1965" xr:uid="{00000000-0005-0000-0000-00007A400000}"/>
    <cellStyle name="Normální 3 56 2" xfId="3967" xr:uid="{00000000-0005-0000-0000-00007B400000}"/>
    <cellStyle name="Normální 3 56 3" xfId="3646" xr:uid="{00000000-0005-0000-0000-00007C400000}"/>
    <cellStyle name="Normální 3 57" xfId="2030" xr:uid="{00000000-0005-0000-0000-00007D400000}"/>
    <cellStyle name="Normální 3 57 2" xfId="3968" xr:uid="{00000000-0005-0000-0000-00007E400000}"/>
    <cellStyle name="Normální 3 57 3" xfId="3647" xr:uid="{00000000-0005-0000-0000-00007F400000}"/>
    <cellStyle name="Normální 3 58" xfId="2015" xr:uid="{00000000-0005-0000-0000-000080400000}"/>
    <cellStyle name="Normální 3 58 2" xfId="3969" xr:uid="{00000000-0005-0000-0000-000081400000}"/>
    <cellStyle name="Normální 3 58 3" xfId="3648" xr:uid="{00000000-0005-0000-0000-000082400000}"/>
    <cellStyle name="Normální 3 59" xfId="2108" xr:uid="{00000000-0005-0000-0000-000083400000}"/>
    <cellStyle name="Normální 3 59 2" xfId="3970" xr:uid="{00000000-0005-0000-0000-000084400000}"/>
    <cellStyle name="Normální 3 59 3" xfId="3649" xr:uid="{00000000-0005-0000-0000-000085400000}"/>
    <cellStyle name="Normální 3 6" xfId="268" xr:uid="{00000000-0005-0000-0000-000086400000}"/>
    <cellStyle name="Normální 3 6 2" xfId="20748" xr:uid="{00000000-0005-0000-0000-000087400000}"/>
    <cellStyle name="normální 3 6 3" xfId="1568" xr:uid="{00000000-0005-0000-0000-000088400000}"/>
    <cellStyle name="Normální 3 60" xfId="2069" xr:uid="{00000000-0005-0000-0000-000089400000}"/>
    <cellStyle name="Normální 3 60 2" xfId="3971" xr:uid="{00000000-0005-0000-0000-00008A400000}"/>
    <cellStyle name="Normální 3 60 3" xfId="3650" xr:uid="{00000000-0005-0000-0000-00008B400000}"/>
    <cellStyle name="Normální 3 61" xfId="2099" xr:uid="{00000000-0005-0000-0000-00008C400000}"/>
    <cellStyle name="Normální 3 61 2" xfId="4444" xr:uid="{00000000-0005-0000-0000-00008D400000}"/>
    <cellStyle name="Normální 3 61 3" xfId="4800" xr:uid="{00000000-0005-0000-0000-00008E400000}"/>
    <cellStyle name="Normální 3 61 4" xfId="4131" xr:uid="{00000000-0005-0000-0000-00008F400000}"/>
    <cellStyle name="Normální 3 61 5" xfId="3301" xr:uid="{00000000-0005-0000-0000-000090400000}"/>
    <cellStyle name="Normální 3 62" xfId="2068" xr:uid="{00000000-0005-0000-0000-000091400000}"/>
    <cellStyle name="Normální 3 62 2" xfId="4355" xr:uid="{00000000-0005-0000-0000-000092400000}"/>
    <cellStyle name="Normální 3 62 3" xfId="4755" xr:uid="{00000000-0005-0000-0000-000093400000}"/>
    <cellStyle name="Normální 3 62 4" xfId="4122" xr:uid="{00000000-0005-0000-0000-000094400000}"/>
    <cellStyle name="Normální 3 62 5" xfId="3241" xr:uid="{00000000-0005-0000-0000-000095400000}"/>
    <cellStyle name="Normální 3 63" xfId="2105" xr:uid="{00000000-0005-0000-0000-000096400000}"/>
    <cellStyle name="Normální 3 63 2" xfId="4871" xr:uid="{00000000-0005-0000-0000-000097400000}"/>
    <cellStyle name="Normální 3 63 3" xfId="4135" xr:uid="{00000000-0005-0000-0000-000098400000}"/>
    <cellStyle name="Normální 3 63 4" xfId="6723" xr:uid="{00000000-0005-0000-0000-000099400000}"/>
    <cellStyle name="Normální 3 63 5" xfId="3651" xr:uid="{00000000-0005-0000-0000-00009A400000}"/>
    <cellStyle name="Normální 3 64" xfId="2070" xr:uid="{00000000-0005-0000-0000-00009B400000}"/>
    <cellStyle name="Normální 3 64 2" xfId="4872" xr:uid="{00000000-0005-0000-0000-00009C400000}"/>
    <cellStyle name="Normální 3 64 3" xfId="4123" xr:uid="{00000000-0005-0000-0000-00009D400000}"/>
    <cellStyle name="Normální 3 64 4" xfId="6724" xr:uid="{00000000-0005-0000-0000-00009E400000}"/>
    <cellStyle name="Normální 3 64 5" xfId="3652" xr:uid="{00000000-0005-0000-0000-00009F400000}"/>
    <cellStyle name="Normální 3 65" xfId="2103" xr:uid="{00000000-0005-0000-0000-0000A0400000}"/>
    <cellStyle name="Normální 3 65 2" xfId="4873" xr:uid="{00000000-0005-0000-0000-0000A1400000}"/>
    <cellStyle name="Normální 3 65 3" xfId="4133" xr:uid="{00000000-0005-0000-0000-0000A2400000}"/>
    <cellStyle name="Normální 3 65 4" xfId="3653" xr:uid="{00000000-0005-0000-0000-0000A3400000}"/>
    <cellStyle name="Normální 3 66" xfId="2071" xr:uid="{00000000-0005-0000-0000-0000A4400000}"/>
    <cellStyle name="Normální 3 66 2" xfId="4874" xr:uid="{00000000-0005-0000-0000-0000A5400000}"/>
    <cellStyle name="Normální 3 66 3" xfId="4124" xr:uid="{00000000-0005-0000-0000-0000A6400000}"/>
    <cellStyle name="Normální 3 66 4" xfId="3654" xr:uid="{00000000-0005-0000-0000-0000A7400000}"/>
    <cellStyle name="Normální 3 67" xfId="2104" xr:uid="{00000000-0005-0000-0000-0000A8400000}"/>
    <cellStyle name="Normální 3 67 2" xfId="4875" xr:uid="{00000000-0005-0000-0000-0000A9400000}"/>
    <cellStyle name="Normální 3 67 3" xfId="4134" xr:uid="{00000000-0005-0000-0000-0000AA400000}"/>
    <cellStyle name="Normální 3 67 4" xfId="3655" xr:uid="{00000000-0005-0000-0000-0000AB400000}"/>
    <cellStyle name="Normální 3 68" xfId="2064" xr:uid="{00000000-0005-0000-0000-0000AC400000}"/>
    <cellStyle name="Normální 3 68 2" xfId="4876" xr:uid="{00000000-0005-0000-0000-0000AD400000}"/>
    <cellStyle name="Normální 3 68 3" xfId="4120" xr:uid="{00000000-0005-0000-0000-0000AE400000}"/>
    <cellStyle name="Normální 3 68 4" xfId="3656" xr:uid="{00000000-0005-0000-0000-0000AF400000}"/>
    <cellStyle name="Normální 3 69" xfId="2095" xr:uid="{00000000-0005-0000-0000-0000B0400000}"/>
    <cellStyle name="Normální 3 69 2" xfId="4877" xr:uid="{00000000-0005-0000-0000-0000B1400000}"/>
    <cellStyle name="Normální 3 69 3" xfId="4130" xr:uid="{00000000-0005-0000-0000-0000B2400000}"/>
    <cellStyle name="Normální 3 69 4" xfId="3657" xr:uid="{00000000-0005-0000-0000-0000B3400000}"/>
    <cellStyle name="normální 3 7" xfId="1569" xr:uid="{00000000-0005-0000-0000-0000B4400000}"/>
    <cellStyle name="Normální 3 70" xfId="2067" xr:uid="{00000000-0005-0000-0000-0000B5400000}"/>
    <cellStyle name="Normální 3 70 2" xfId="4878" xr:uid="{00000000-0005-0000-0000-0000B6400000}"/>
    <cellStyle name="Normální 3 70 3" xfId="4121" xr:uid="{00000000-0005-0000-0000-0000B7400000}"/>
    <cellStyle name="Normální 3 70 4" xfId="3658" xr:uid="{00000000-0005-0000-0000-0000B8400000}"/>
    <cellStyle name="Normální 3 71" xfId="2097" xr:uid="{00000000-0005-0000-0000-0000B9400000}"/>
    <cellStyle name="Normální 3 72" xfId="2066" xr:uid="{00000000-0005-0000-0000-0000BA400000}"/>
    <cellStyle name="Normální 3 73" xfId="2100" xr:uid="{00000000-0005-0000-0000-0000BB400000}"/>
    <cellStyle name="Normální 3 74" xfId="2065" xr:uid="{00000000-0005-0000-0000-0000BC400000}"/>
    <cellStyle name="Normální 3 75" xfId="2102" xr:uid="{00000000-0005-0000-0000-0000BD400000}"/>
    <cellStyle name="Normální 3 76" xfId="2180" xr:uid="{00000000-0005-0000-0000-0000BE400000}"/>
    <cellStyle name="Normální 3 77" xfId="2151" xr:uid="{00000000-0005-0000-0000-0000BF400000}"/>
    <cellStyle name="Normální 3 78" xfId="2176" xr:uid="{00000000-0005-0000-0000-0000C0400000}"/>
    <cellStyle name="Normální 3 79" xfId="2150" xr:uid="{00000000-0005-0000-0000-0000C1400000}"/>
    <cellStyle name="normální 3 8" xfId="1570" xr:uid="{00000000-0005-0000-0000-0000C2400000}"/>
    <cellStyle name="Normální 3 80" xfId="2169" xr:uid="{00000000-0005-0000-0000-0000C3400000}"/>
    <cellStyle name="Normální 3 81" xfId="2149" xr:uid="{00000000-0005-0000-0000-0000C4400000}"/>
    <cellStyle name="Normální 3 82" xfId="2170" xr:uid="{00000000-0005-0000-0000-0000C5400000}"/>
    <cellStyle name="Normální 3 83" xfId="2148" xr:uid="{00000000-0005-0000-0000-0000C6400000}"/>
    <cellStyle name="Normální 3 84" xfId="2171" xr:uid="{00000000-0005-0000-0000-0000C7400000}"/>
    <cellStyle name="Normální 3 85" xfId="2147" xr:uid="{00000000-0005-0000-0000-0000C8400000}"/>
    <cellStyle name="Normální 3 86" xfId="2172" xr:uid="{00000000-0005-0000-0000-0000C9400000}"/>
    <cellStyle name="Normální 3 87" xfId="2226" xr:uid="{00000000-0005-0000-0000-0000CA400000}"/>
    <cellStyle name="Normální 3 88" xfId="2211" xr:uid="{00000000-0005-0000-0000-0000CB400000}"/>
    <cellStyle name="Normální 3 89" xfId="2282" xr:uid="{00000000-0005-0000-0000-0000CC400000}"/>
    <cellStyle name="normální 3 9" xfId="1571" xr:uid="{00000000-0005-0000-0000-0000CD400000}"/>
    <cellStyle name="Normální 3 90" xfId="2256" xr:uid="{00000000-0005-0000-0000-0000CE400000}"/>
    <cellStyle name="Normální 3 91" xfId="2273" xr:uid="{00000000-0005-0000-0000-0000CF400000}"/>
    <cellStyle name="Normální 3 92" xfId="2255" xr:uid="{00000000-0005-0000-0000-0000D0400000}"/>
    <cellStyle name="Normální 3 93" xfId="2272" xr:uid="{00000000-0005-0000-0000-0000D1400000}"/>
    <cellStyle name="Normální 3 94" xfId="2254" xr:uid="{00000000-0005-0000-0000-0000D2400000}"/>
    <cellStyle name="Normální 3 95" xfId="2277" xr:uid="{00000000-0005-0000-0000-0000D3400000}"/>
    <cellStyle name="Normální 3 96" xfId="2257" xr:uid="{00000000-0005-0000-0000-0000D4400000}"/>
    <cellStyle name="Normální 3 97" xfId="2278" xr:uid="{00000000-0005-0000-0000-0000D5400000}"/>
    <cellStyle name="Normální 3 97 2" xfId="4881" xr:uid="{00000000-0005-0000-0000-0000D6400000}"/>
    <cellStyle name="Normální 3 97 3" xfId="4284" xr:uid="{00000000-0005-0000-0000-0000D7400000}"/>
    <cellStyle name="Normální 3 97 4" xfId="3660" xr:uid="{00000000-0005-0000-0000-0000D8400000}"/>
    <cellStyle name="Normální 3 98" xfId="2337" xr:uid="{00000000-0005-0000-0000-0000D9400000}"/>
    <cellStyle name="Normální 3 98 2" xfId="4476" xr:uid="{00000000-0005-0000-0000-0000DA400000}"/>
    <cellStyle name="Normální 3 98 3" xfId="4882" xr:uid="{00000000-0005-0000-0000-0000DB400000}"/>
    <cellStyle name="Normální 3 98 4" xfId="4320" xr:uid="{00000000-0005-0000-0000-0000DC400000}"/>
    <cellStyle name="Normální 3 99" xfId="1750" xr:uid="{00000000-0005-0000-0000-0000DD400000}"/>
    <cellStyle name="Normální 3 99 2" xfId="4510" xr:uid="{00000000-0005-0000-0000-0000DE400000}"/>
    <cellStyle name="Normální 3 99 3" xfId="4883" xr:uid="{00000000-0005-0000-0000-0000DF400000}"/>
    <cellStyle name="Normální 3 99 4" xfId="4327" xr:uid="{00000000-0005-0000-0000-0000E0400000}"/>
    <cellStyle name="Normální 30" xfId="146" xr:uid="{00000000-0005-0000-0000-0000E1400000}"/>
    <cellStyle name="Normální 30 10" xfId="2283" xr:uid="{00000000-0005-0000-0000-0000E2400000}"/>
    <cellStyle name="Normální 30 10 10" xfId="21136" xr:uid="{00000000-0005-0000-0000-0000E3400000}"/>
    <cellStyle name="Normální 30 10 2" xfId="2580" xr:uid="{00000000-0005-0000-0000-0000E4400000}"/>
    <cellStyle name="Normální 30 10 2 2" xfId="3130" xr:uid="{00000000-0005-0000-0000-0000E5400000}"/>
    <cellStyle name="Normální 30 10 2 2 2" xfId="18141" xr:uid="{00000000-0005-0000-0000-0000E6400000}"/>
    <cellStyle name="Normální 30 10 2 2 2 2" xfId="35204" xr:uid="{00000000-0005-0000-0000-0000E7400000}"/>
    <cellStyle name="Normální 30 10 2 2 3" xfId="21904" xr:uid="{00000000-0005-0000-0000-0000E8400000}"/>
    <cellStyle name="Normální 30 10 2 3" xfId="5633" xr:uid="{00000000-0005-0000-0000-0000E9400000}"/>
    <cellStyle name="Normální 30 10 2 3 2" xfId="23114" xr:uid="{00000000-0005-0000-0000-0000EA400000}"/>
    <cellStyle name="Normální 30 10 2 4" xfId="8936" xr:uid="{00000000-0005-0000-0000-0000EB400000}"/>
    <cellStyle name="Normální 30 10 2 4 2" xfId="26165" xr:uid="{00000000-0005-0000-0000-0000EC400000}"/>
    <cellStyle name="Normální 30 10 2 5" xfId="11992" xr:uid="{00000000-0005-0000-0000-0000ED400000}"/>
    <cellStyle name="Normální 30 10 2 5 2" xfId="29158" xr:uid="{00000000-0005-0000-0000-0000EE400000}"/>
    <cellStyle name="Normální 30 10 2 6" xfId="15053" xr:uid="{00000000-0005-0000-0000-0000EF400000}"/>
    <cellStyle name="Normální 30 10 2 6 2" xfId="32151" xr:uid="{00000000-0005-0000-0000-0000F0400000}"/>
    <cellStyle name="Normální 30 10 2 7" xfId="21392" xr:uid="{00000000-0005-0000-0000-0000F1400000}"/>
    <cellStyle name="Normální 30 10 3" xfId="2874" xr:uid="{00000000-0005-0000-0000-0000F2400000}"/>
    <cellStyle name="Normální 30 10 3 2" xfId="6096" xr:uid="{00000000-0005-0000-0000-0000F3400000}"/>
    <cellStyle name="Normální 30 10 3 2 2" xfId="18142" xr:uid="{00000000-0005-0000-0000-0000F4400000}"/>
    <cellStyle name="Normální 30 10 3 2 2 2" xfId="35205" xr:uid="{00000000-0005-0000-0000-0000F5400000}"/>
    <cellStyle name="Normální 30 10 3 2 3" xfId="23549" xr:uid="{00000000-0005-0000-0000-0000F6400000}"/>
    <cellStyle name="Normální 30 10 3 3" xfId="9321" xr:uid="{00000000-0005-0000-0000-0000F7400000}"/>
    <cellStyle name="Normální 30 10 3 3 2" xfId="26550" xr:uid="{00000000-0005-0000-0000-0000F8400000}"/>
    <cellStyle name="Normální 30 10 3 4" xfId="12379" xr:uid="{00000000-0005-0000-0000-0000F9400000}"/>
    <cellStyle name="Normální 30 10 3 4 2" xfId="29543" xr:uid="{00000000-0005-0000-0000-0000FA400000}"/>
    <cellStyle name="Normální 30 10 3 5" xfId="15438" xr:uid="{00000000-0005-0000-0000-0000FB400000}"/>
    <cellStyle name="Normální 30 10 3 5 2" xfId="32536" xr:uid="{00000000-0005-0000-0000-0000FC400000}"/>
    <cellStyle name="Normální 30 10 3 6" xfId="21648" xr:uid="{00000000-0005-0000-0000-0000FD400000}"/>
    <cellStyle name="Normální 30 10 4" xfId="6726" xr:uid="{00000000-0005-0000-0000-0000FE400000}"/>
    <cellStyle name="Normální 30 10 4 2" xfId="9924" xr:uid="{00000000-0005-0000-0000-0000FF400000}"/>
    <cellStyle name="Normální 30 10 4 2 2" xfId="18143" xr:uid="{00000000-0005-0000-0000-000000410000}"/>
    <cellStyle name="Normální 30 10 4 2 2 2" xfId="35206" xr:uid="{00000000-0005-0000-0000-000001410000}"/>
    <cellStyle name="Normální 30 10 4 2 3" xfId="27152" xr:uid="{00000000-0005-0000-0000-000002410000}"/>
    <cellStyle name="Normální 30 10 4 3" xfId="12982" xr:uid="{00000000-0005-0000-0000-000003410000}"/>
    <cellStyle name="Normální 30 10 4 3 2" xfId="30146" xr:uid="{00000000-0005-0000-0000-000004410000}"/>
    <cellStyle name="Normální 30 10 4 4" xfId="16040" xr:uid="{00000000-0005-0000-0000-000005410000}"/>
    <cellStyle name="Normální 30 10 4 4 2" xfId="33138" xr:uid="{00000000-0005-0000-0000-000006410000}"/>
    <cellStyle name="Normální 30 10 4 5" xfId="24151" xr:uid="{00000000-0005-0000-0000-000007410000}"/>
    <cellStyle name="Normální 30 10 5" xfId="7334" xr:uid="{00000000-0005-0000-0000-000008410000}"/>
    <cellStyle name="Normální 30 10 5 2" xfId="10523" xr:uid="{00000000-0005-0000-0000-000009410000}"/>
    <cellStyle name="Normální 30 10 5 2 2" xfId="18144" xr:uid="{00000000-0005-0000-0000-00000A410000}"/>
    <cellStyle name="Normální 30 10 5 2 2 2" xfId="35207" xr:uid="{00000000-0005-0000-0000-00000B410000}"/>
    <cellStyle name="Normální 30 10 5 2 3" xfId="27751" xr:uid="{00000000-0005-0000-0000-00000C410000}"/>
    <cellStyle name="Normální 30 10 5 3" xfId="13581" xr:uid="{00000000-0005-0000-0000-00000D410000}"/>
    <cellStyle name="Normální 30 10 5 3 2" xfId="30745" xr:uid="{00000000-0005-0000-0000-00000E410000}"/>
    <cellStyle name="Normální 30 10 5 4" xfId="16639" xr:uid="{00000000-0005-0000-0000-00000F410000}"/>
    <cellStyle name="Normální 30 10 5 4 2" xfId="33737" xr:uid="{00000000-0005-0000-0000-000010410000}"/>
    <cellStyle name="Normální 30 10 5 5" xfId="24750" xr:uid="{00000000-0005-0000-0000-000011410000}"/>
    <cellStyle name="Normální 30 10 6" xfId="4288" xr:uid="{00000000-0005-0000-0000-000012410000}"/>
    <cellStyle name="Normální 30 10 6 2" xfId="18140" xr:uid="{00000000-0005-0000-0000-000013410000}"/>
    <cellStyle name="Normální 30 10 6 2 2" xfId="35203" xr:uid="{00000000-0005-0000-0000-000014410000}"/>
    <cellStyle name="Normální 30 10 6 3" xfId="22442" xr:uid="{00000000-0005-0000-0000-000015410000}"/>
    <cellStyle name="Normální 30 10 7" xfId="8300" xr:uid="{00000000-0005-0000-0000-000016410000}"/>
    <cellStyle name="Normální 30 10 7 2" xfId="25537" xr:uid="{00000000-0005-0000-0000-000017410000}"/>
    <cellStyle name="Normální 30 10 8" xfId="11351" xr:uid="{00000000-0005-0000-0000-000018410000}"/>
    <cellStyle name="Normální 30 10 8 2" xfId="28529" xr:uid="{00000000-0005-0000-0000-000019410000}"/>
    <cellStyle name="Normální 30 10 9" xfId="14421" xr:uid="{00000000-0005-0000-0000-00001A410000}"/>
    <cellStyle name="Normální 30 10 9 2" xfId="31524" xr:uid="{00000000-0005-0000-0000-00001B410000}"/>
    <cellStyle name="Normální 30 11" xfId="6095" xr:uid="{00000000-0005-0000-0000-00001C410000}"/>
    <cellStyle name="Normální 30 11 2" xfId="9320" xr:uid="{00000000-0005-0000-0000-00001D410000}"/>
    <cellStyle name="Normální 30 11 2 2" xfId="18145" xr:uid="{00000000-0005-0000-0000-00001E410000}"/>
    <cellStyle name="Normální 30 11 2 2 2" xfId="35208" xr:uid="{00000000-0005-0000-0000-00001F410000}"/>
    <cellStyle name="Normální 30 11 2 3" xfId="26549" xr:uid="{00000000-0005-0000-0000-000020410000}"/>
    <cellStyle name="Normální 30 11 3" xfId="12378" xr:uid="{00000000-0005-0000-0000-000021410000}"/>
    <cellStyle name="Normální 30 11 3 2" xfId="29542" xr:uid="{00000000-0005-0000-0000-000022410000}"/>
    <cellStyle name="Normální 30 11 4" xfId="15437" xr:uid="{00000000-0005-0000-0000-000023410000}"/>
    <cellStyle name="Normální 30 11 4 2" xfId="32535" xr:uid="{00000000-0005-0000-0000-000024410000}"/>
    <cellStyle name="Normální 30 11 5" xfId="23548" xr:uid="{00000000-0005-0000-0000-000025410000}"/>
    <cellStyle name="Normální 30 12" xfId="6725" xr:uid="{00000000-0005-0000-0000-000026410000}"/>
    <cellStyle name="Normální 30 12 2" xfId="9923" xr:uid="{00000000-0005-0000-0000-000027410000}"/>
    <cellStyle name="Normální 30 12 2 2" xfId="18146" xr:uid="{00000000-0005-0000-0000-000028410000}"/>
    <cellStyle name="Normální 30 12 2 2 2" xfId="35209" xr:uid="{00000000-0005-0000-0000-000029410000}"/>
    <cellStyle name="Normální 30 12 2 3" xfId="27151" xr:uid="{00000000-0005-0000-0000-00002A410000}"/>
    <cellStyle name="Normální 30 12 3" xfId="12981" xr:uid="{00000000-0005-0000-0000-00002B410000}"/>
    <cellStyle name="Normální 30 12 3 2" xfId="30145" xr:uid="{00000000-0005-0000-0000-00002C410000}"/>
    <cellStyle name="Normální 30 12 4" xfId="16039" xr:uid="{00000000-0005-0000-0000-00002D410000}"/>
    <cellStyle name="Normální 30 12 4 2" xfId="33137" xr:uid="{00000000-0005-0000-0000-00002E410000}"/>
    <cellStyle name="Normální 30 12 5" xfId="24150" xr:uid="{00000000-0005-0000-0000-00002F410000}"/>
    <cellStyle name="Normální 30 13" xfId="7333" xr:uid="{00000000-0005-0000-0000-000030410000}"/>
    <cellStyle name="Normální 30 13 2" xfId="10522" xr:uid="{00000000-0005-0000-0000-000031410000}"/>
    <cellStyle name="Normální 30 13 2 2" xfId="18147" xr:uid="{00000000-0005-0000-0000-000032410000}"/>
    <cellStyle name="Normální 30 13 2 2 2" xfId="35210" xr:uid="{00000000-0005-0000-0000-000033410000}"/>
    <cellStyle name="Normální 30 13 2 3" xfId="27750" xr:uid="{00000000-0005-0000-0000-000034410000}"/>
    <cellStyle name="Normální 30 13 3" xfId="13580" xr:uid="{00000000-0005-0000-0000-000035410000}"/>
    <cellStyle name="Normální 30 13 3 2" xfId="30744" xr:uid="{00000000-0005-0000-0000-000036410000}"/>
    <cellStyle name="Normální 30 13 4" xfId="16638" xr:uid="{00000000-0005-0000-0000-000037410000}"/>
    <cellStyle name="Normální 30 13 4 2" xfId="33736" xr:uid="{00000000-0005-0000-0000-000038410000}"/>
    <cellStyle name="Normální 30 13 5" xfId="24749" xr:uid="{00000000-0005-0000-0000-000039410000}"/>
    <cellStyle name="Normální 30 14" xfId="3208" xr:uid="{00000000-0005-0000-0000-00003A410000}"/>
    <cellStyle name="Normální 30 14 2" xfId="21941" xr:uid="{00000000-0005-0000-0000-00003B410000}"/>
    <cellStyle name="Normální 30 15" xfId="7897" xr:uid="{00000000-0005-0000-0000-00003C410000}"/>
    <cellStyle name="Normální 30 15 2" xfId="25144" xr:uid="{00000000-0005-0000-0000-00003D410000}"/>
    <cellStyle name="Normální 30 16" xfId="10932" xr:uid="{00000000-0005-0000-0000-00003E410000}"/>
    <cellStyle name="Normální 30 16 2" xfId="28136" xr:uid="{00000000-0005-0000-0000-00003F410000}"/>
    <cellStyle name="Normální 30 17" xfId="14020" xr:uid="{00000000-0005-0000-0000-000040410000}"/>
    <cellStyle name="Normální 30 17 2" xfId="31134" xr:uid="{00000000-0005-0000-0000-000041410000}"/>
    <cellStyle name="Normální 30 2" xfId="1572" xr:uid="{00000000-0005-0000-0000-000042410000}"/>
    <cellStyle name="Normální 30 2 10" xfId="2643" xr:uid="{00000000-0005-0000-0000-000043410000}"/>
    <cellStyle name="Normální 30 2 10 2" xfId="6097" xr:uid="{00000000-0005-0000-0000-000044410000}"/>
    <cellStyle name="Normální 30 2 10 2 2" xfId="18149" xr:uid="{00000000-0005-0000-0000-000045410000}"/>
    <cellStyle name="Normální 30 2 10 2 2 2" xfId="35212" xr:uid="{00000000-0005-0000-0000-000046410000}"/>
    <cellStyle name="Normální 30 2 10 2 3" xfId="23550" xr:uid="{00000000-0005-0000-0000-000047410000}"/>
    <cellStyle name="Normální 30 2 10 3" xfId="9322" xr:uid="{00000000-0005-0000-0000-000048410000}"/>
    <cellStyle name="Normální 30 2 10 3 2" xfId="26551" xr:uid="{00000000-0005-0000-0000-000049410000}"/>
    <cellStyle name="Normální 30 2 10 4" xfId="12380" xr:uid="{00000000-0005-0000-0000-00004A410000}"/>
    <cellStyle name="Normální 30 2 10 4 2" xfId="29544" xr:uid="{00000000-0005-0000-0000-00004B410000}"/>
    <cellStyle name="Normální 30 2 10 5" xfId="15439" xr:uid="{00000000-0005-0000-0000-00004C410000}"/>
    <cellStyle name="Normální 30 2 10 5 2" xfId="32537" xr:uid="{00000000-0005-0000-0000-00004D410000}"/>
    <cellStyle name="Normální 30 2 10 6" xfId="21426" xr:uid="{00000000-0005-0000-0000-00004E410000}"/>
    <cellStyle name="Normální 30 2 11" xfId="6727" xr:uid="{00000000-0005-0000-0000-00004F410000}"/>
    <cellStyle name="Normální 30 2 11 2" xfId="9925" xr:uid="{00000000-0005-0000-0000-000050410000}"/>
    <cellStyle name="Normální 30 2 11 2 2" xfId="18150" xr:uid="{00000000-0005-0000-0000-000051410000}"/>
    <cellStyle name="Normální 30 2 11 2 2 2" xfId="35213" xr:uid="{00000000-0005-0000-0000-000052410000}"/>
    <cellStyle name="Normální 30 2 11 2 3" xfId="27153" xr:uid="{00000000-0005-0000-0000-000053410000}"/>
    <cellStyle name="Normální 30 2 11 3" xfId="12983" xr:uid="{00000000-0005-0000-0000-000054410000}"/>
    <cellStyle name="Normální 30 2 11 3 2" xfId="30147" xr:uid="{00000000-0005-0000-0000-000055410000}"/>
    <cellStyle name="Normální 30 2 11 4" xfId="16041" xr:uid="{00000000-0005-0000-0000-000056410000}"/>
    <cellStyle name="Normální 30 2 11 4 2" xfId="33139" xr:uid="{00000000-0005-0000-0000-000057410000}"/>
    <cellStyle name="Normální 30 2 11 5" xfId="24152" xr:uid="{00000000-0005-0000-0000-000058410000}"/>
    <cellStyle name="Normální 30 2 12" xfId="7335" xr:uid="{00000000-0005-0000-0000-000059410000}"/>
    <cellStyle name="Normální 30 2 12 2" xfId="10524" xr:uid="{00000000-0005-0000-0000-00005A410000}"/>
    <cellStyle name="Normální 30 2 12 2 2" xfId="18151" xr:uid="{00000000-0005-0000-0000-00005B410000}"/>
    <cellStyle name="Normální 30 2 12 2 2 2" xfId="35214" xr:uid="{00000000-0005-0000-0000-00005C410000}"/>
    <cellStyle name="Normální 30 2 12 2 3" xfId="27752" xr:uid="{00000000-0005-0000-0000-00005D410000}"/>
    <cellStyle name="Normální 30 2 12 3" xfId="13582" xr:uid="{00000000-0005-0000-0000-00005E410000}"/>
    <cellStyle name="Normální 30 2 12 3 2" xfId="30746" xr:uid="{00000000-0005-0000-0000-00005F410000}"/>
    <cellStyle name="Normální 30 2 12 4" xfId="16640" xr:uid="{00000000-0005-0000-0000-000060410000}"/>
    <cellStyle name="Normální 30 2 12 4 2" xfId="33738" xr:uid="{00000000-0005-0000-0000-000061410000}"/>
    <cellStyle name="Normální 30 2 12 5" xfId="24751" xr:uid="{00000000-0005-0000-0000-000062410000}"/>
    <cellStyle name="Normální 30 2 13" xfId="3209" xr:uid="{00000000-0005-0000-0000-000063410000}"/>
    <cellStyle name="Normální 30 2 13 2" xfId="18148" xr:uid="{00000000-0005-0000-0000-000064410000}"/>
    <cellStyle name="Normální 30 2 13 2 2" xfId="35211" xr:uid="{00000000-0005-0000-0000-000065410000}"/>
    <cellStyle name="Normální 30 2 13 3" xfId="21942" xr:uid="{00000000-0005-0000-0000-000066410000}"/>
    <cellStyle name="Normální 30 2 14" xfId="7898" xr:uid="{00000000-0005-0000-0000-000067410000}"/>
    <cellStyle name="Normální 30 2 14 2" xfId="25145" xr:uid="{00000000-0005-0000-0000-000068410000}"/>
    <cellStyle name="Normální 30 2 15" xfId="10933" xr:uid="{00000000-0005-0000-0000-000069410000}"/>
    <cellStyle name="Normální 30 2 15 2" xfId="28137" xr:uid="{00000000-0005-0000-0000-00006A410000}"/>
    <cellStyle name="Normální 30 2 16" xfId="14021" xr:uid="{00000000-0005-0000-0000-00006B410000}"/>
    <cellStyle name="Normální 30 2 16 2" xfId="31135" xr:uid="{00000000-0005-0000-0000-00006C410000}"/>
    <cellStyle name="Normální 30 2 17" xfId="20859" xr:uid="{00000000-0005-0000-0000-00006D410000}"/>
    <cellStyle name="Normální 30 2 2" xfId="1895" xr:uid="{00000000-0005-0000-0000-00006E410000}"/>
    <cellStyle name="Normální 30 2 2 10" xfId="10988" xr:uid="{00000000-0005-0000-0000-00006F410000}"/>
    <cellStyle name="Normální 30 2 2 10 2" xfId="28187" xr:uid="{00000000-0005-0000-0000-000070410000}"/>
    <cellStyle name="Normální 30 2 2 11" xfId="14074" xr:uid="{00000000-0005-0000-0000-000071410000}"/>
    <cellStyle name="Normální 30 2 2 11 2" xfId="31185" xr:uid="{00000000-0005-0000-0000-000072410000}"/>
    <cellStyle name="Normální 30 2 2 12" xfId="20962" xr:uid="{00000000-0005-0000-0000-000073410000}"/>
    <cellStyle name="Normální 30 2 2 2" xfId="2389" xr:uid="{00000000-0005-0000-0000-000074410000}"/>
    <cellStyle name="Normální 30 2 2 2 10" xfId="14225" xr:uid="{00000000-0005-0000-0000-000075410000}"/>
    <cellStyle name="Normální 30 2 2 2 10 2" xfId="31328" xr:uid="{00000000-0005-0000-0000-000076410000}"/>
    <cellStyle name="Normální 30 2 2 2 11" xfId="21218" xr:uid="{00000000-0005-0000-0000-000077410000}"/>
    <cellStyle name="Normální 30 2 2 2 2" xfId="2955" xr:uid="{00000000-0005-0000-0000-000078410000}"/>
    <cellStyle name="Normální 30 2 2 2 2 10" xfId="21730" xr:uid="{00000000-0005-0000-0000-000079410000}"/>
    <cellStyle name="Normální 30 2 2 2 2 2" xfId="5657" xr:uid="{00000000-0005-0000-0000-00007A410000}"/>
    <cellStyle name="Normální 30 2 2 2 2 2 2" xfId="8960" xr:uid="{00000000-0005-0000-0000-00007B410000}"/>
    <cellStyle name="Normální 30 2 2 2 2 2 2 2" xfId="18155" xr:uid="{00000000-0005-0000-0000-00007C410000}"/>
    <cellStyle name="Normální 30 2 2 2 2 2 2 2 2" xfId="35218" xr:uid="{00000000-0005-0000-0000-00007D410000}"/>
    <cellStyle name="Normální 30 2 2 2 2 2 2 3" xfId="26189" xr:uid="{00000000-0005-0000-0000-00007E410000}"/>
    <cellStyle name="Normální 30 2 2 2 2 2 3" xfId="12016" xr:uid="{00000000-0005-0000-0000-00007F410000}"/>
    <cellStyle name="Normální 30 2 2 2 2 2 3 2" xfId="29182" xr:uid="{00000000-0005-0000-0000-000080410000}"/>
    <cellStyle name="Normální 30 2 2 2 2 2 4" xfId="15077" xr:uid="{00000000-0005-0000-0000-000081410000}"/>
    <cellStyle name="Normální 30 2 2 2 2 2 4 2" xfId="32175" xr:uid="{00000000-0005-0000-0000-000082410000}"/>
    <cellStyle name="Normální 30 2 2 2 2 2 5" xfId="23138" xr:uid="{00000000-0005-0000-0000-000083410000}"/>
    <cellStyle name="Normální 30 2 2 2 2 3" xfId="6100" xr:uid="{00000000-0005-0000-0000-000084410000}"/>
    <cellStyle name="Normální 30 2 2 2 2 3 2" xfId="9325" xr:uid="{00000000-0005-0000-0000-000085410000}"/>
    <cellStyle name="Normální 30 2 2 2 2 3 2 2" xfId="18156" xr:uid="{00000000-0005-0000-0000-000086410000}"/>
    <cellStyle name="Normální 30 2 2 2 2 3 2 2 2" xfId="35219" xr:uid="{00000000-0005-0000-0000-000087410000}"/>
    <cellStyle name="Normální 30 2 2 2 2 3 2 3" xfId="26554" xr:uid="{00000000-0005-0000-0000-000088410000}"/>
    <cellStyle name="Normální 30 2 2 2 2 3 3" xfId="12383" xr:uid="{00000000-0005-0000-0000-000089410000}"/>
    <cellStyle name="Normální 30 2 2 2 2 3 3 2" xfId="29547" xr:uid="{00000000-0005-0000-0000-00008A410000}"/>
    <cellStyle name="Normální 30 2 2 2 2 3 4" xfId="15442" xr:uid="{00000000-0005-0000-0000-00008B410000}"/>
    <cellStyle name="Normální 30 2 2 2 2 3 4 2" xfId="32540" xr:uid="{00000000-0005-0000-0000-00008C410000}"/>
    <cellStyle name="Normální 30 2 2 2 2 3 5" xfId="23553" xr:uid="{00000000-0005-0000-0000-00008D410000}"/>
    <cellStyle name="Normální 30 2 2 2 2 4" xfId="6730" xr:uid="{00000000-0005-0000-0000-00008E410000}"/>
    <cellStyle name="Normální 30 2 2 2 2 4 2" xfId="9928" xr:uid="{00000000-0005-0000-0000-00008F410000}"/>
    <cellStyle name="Normální 30 2 2 2 2 4 2 2" xfId="18157" xr:uid="{00000000-0005-0000-0000-000090410000}"/>
    <cellStyle name="Normální 30 2 2 2 2 4 2 2 2" xfId="35220" xr:uid="{00000000-0005-0000-0000-000091410000}"/>
    <cellStyle name="Normální 30 2 2 2 2 4 2 3" xfId="27156" xr:uid="{00000000-0005-0000-0000-000092410000}"/>
    <cellStyle name="Normální 30 2 2 2 2 4 3" xfId="12986" xr:uid="{00000000-0005-0000-0000-000093410000}"/>
    <cellStyle name="Normální 30 2 2 2 2 4 3 2" xfId="30150" xr:uid="{00000000-0005-0000-0000-000094410000}"/>
    <cellStyle name="Normální 30 2 2 2 2 4 4" xfId="16044" xr:uid="{00000000-0005-0000-0000-000095410000}"/>
    <cellStyle name="Normální 30 2 2 2 2 4 4 2" xfId="33142" xr:uid="{00000000-0005-0000-0000-000096410000}"/>
    <cellStyle name="Normální 30 2 2 2 2 4 5" xfId="24155" xr:uid="{00000000-0005-0000-0000-000097410000}"/>
    <cellStyle name="Normální 30 2 2 2 2 5" xfId="7338" xr:uid="{00000000-0005-0000-0000-000098410000}"/>
    <cellStyle name="Normální 30 2 2 2 2 5 2" xfId="10527" xr:uid="{00000000-0005-0000-0000-000099410000}"/>
    <cellStyle name="Normální 30 2 2 2 2 5 2 2" xfId="18158" xr:uid="{00000000-0005-0000-0000-00009A410000}"/>
    <cellStyle name="Normální 30 2 2 2 2 5 2 2 2" xfId="35221" xr:uid="{00000000-0005-0000-0000-00009B410000}"/>
    <cellStyle name="Normální 30 2 2 2 2 5 2 3" xfId="27755" xr:uid="{00000000-0005-0000-0000-00009C410000}"/>
    <cellStyle name="Normální 30 2 2 2 2 5 3" xfId="13585" xr:uid="{00000000-0005-0000-0000-00009D410000}"/>
    <cellStyle name="Normální 30 2 2 2 2 5 3 2" xfId="30749" xr:uid="{00000000-0005-0000-0000-00009E410000}"/>
    <cellStyle name="Normální 30 2 2 2 2 5 4" xfId="16643" xr:uid="{00000000-0005-0000-0000-00009F410000}"/>
    <cellStyle name="Normální 30 2 2 2 2 5 4 2" xfId="33741" xr:uid="{00000000-0005-0000-0000-0000A0410000}"/>
    <cellStyle name="Normální 30 2 2 2 2 5 5" xfId="24754" xr:uid="{00000000-0005-0000-0000-0000A1410000}"/>
    <cellStyle name="Normální 30 2 2 2 2 6" xfId="4359" xr:uid="{00000000-0005-0000-0000-0000A2410000}"/>
    <cellStyle name="Normální 30 2 2 2 2 6 2" xfId="18154" xr:uid="{00000000-0005-0000-0000-0000A3410000}"/>
    <cellStyle name="Normální 30 2 2 2 2 6 2 2" xfId="35217" xr:uid="{00000000-0005-0000-0000-0000A4410000}"/>
    <cellStyle name="Normální 30 2 2 2 2 6 3" xfId="22466" xr:uid="{00000000-0005-0000-0000-0000A5410000}"/>
    <cellStyle name="Normální 30 2 2 2 2 7" xfId="8324" xr:uid="{00000000-0005-0000-0000-0000A6410000}"/>
    <cellStyle name="Normální 30 2 2 2 2 7 2" xfId="25561" xr:uid="{00000000-0005-0000-0000-0000A7410000}"/>
    <cellStyle name="Normální 30 2 2 2 2 8" xfId="11375" xr:uid="{00000000-0005-0000-0000-0000A8410000}"/>
    <cellStyle name="Normální 30 2 2 2 2 8 2" xfId="28553" xr:uid="{00000000-0005-0000-0000-0000A9410000}"/>
    <cellStyle name="Normální 30 2 2 2 2 9" xfId="14445" xr:uid="{00000000-0005-0000-0000-0000AA410000}"/>
    <cellStyle name="Normální 30 2 2 2 2 9 2" xfId="31548" xr:uid="{00000000-0005-0000-0000-0000AB410000}"/>
    <cellStyle name="Normální 30 2 2 2 3" xfId="5434" xr:uid="{00000000-0005-0000-0000-0000AC410000}"/>
    <cellStyle name="Normální 30 2 2 2 3 2" xfId="8740" xr:uid="{00000000-0005-0000-0000-0000AD410000}"/>
    <cellStyle name="Normální 30 2 2 2 3 2 2" xfId="18159" xr:uid="{00000000-0005-0000-0000-0000AE410000}"/>
    <cellStyle name="Normální 30 2 2 2 3 2 2 2" xfId="35222" xr:uid="{00000000-0005-0000-0000-0000AF410000}"/>
    <cellStyle name="Normální 30 2 2 2 3 2 3" xfId="25969" xr:uid="{00000000-0005-0000-0000-0000B0410000}"/>
    <cellStyle name="Normální 30 2 2 2 3 3" xfId="11796" xr:uid="{00000000-0005-0000-0000-0000B1410000}"/>
    <cellStyle name="Normální 30 2 2 2 3 3 2" xfId="28962" xr:uid="{00000000-0005-0000-0000-0000B2410000}"/>
    <cellStyle name="Normální 30 2 2 2 3 4" xfId="14857" xr:uid="{00000000-0005-0000-0000-0000B3410000}"/>
    <cellStyle name="Normální 30 2 2 2 3 4 2" xfId="31955" xr:uid="{00000000-0005-0000-0000-0000B4410000}"/>
    <cellStyle name="Normální 30 2 2 2 3 5" xfId="22915" xr:uid="{00000000-0005-0000-0000-0000B5410000}"/>
    <cellStyle name="Normální 30 2 2 2 4" xfId="6099" xr:uid="{00000000-0005-0000-0000-0000B6410000}"/>
    <cellStyle name="Normální 30 2 2 2 4 2" xfId="9324" xr:uid="{00000000-0005-0000-0000-0000B7410000}"/>
    <cellStyle name="Normální 30 2 2 2 4 2 2" xfId="18160" xr:uid="{00000000-0005-0000-0000-0000B8410000}"/>
    <cellStyle name="Normální 30 2 2 2 4 2 2 2" xfId="35223" xr:uid="{00000000-0005-0000-0000-0000B9410000}"/>
    <cellStyle name="Normální 30 2 2 2 4 2 3" xfId="26553" xr:uid="{00000000-0005-0000-0000-0000BA410000}"/>
    <cellStyle name="Normální 30 2 2 2 4 3" xfId="12382" xr:uid="{00000000-0005-0000-0000-0000BB410000}"/>
    <cellStyle name="Normální 30 2 2 2 4 3 2" xfId="29546" xr:uid="{00000000-0005-0000-0000-0000BC410000}"/>
    <cellStyle name="Normální 30 2 2 2 4 4" xfId="15441" xr:uid="{00000000-0005-0000-0000-0000BD410000}"/>
    <cellStyle name="Normální 30 2 2 2 4 4 2" xfId="32539" xr:uid="{00000000-0005-0000-0000-0000BE410000}"/>
    <cellStyle name="Normální 30 2 2 2 4 5" xfId="23552" xr:uid="{00000000-0005-0000-0000-0000BF410000}"/>
    <cellStyle name="Normální 30 2 2 2 5" xfId="6729" xr:uid="{00000000-0005-0000-0000-0000C0410000}"/>
    <cellStyle name="Normální 30 2 2 2 5 2" xfId="9927" xr:uid="{00000000-0005-0000-0000-0000C1410000}"/>
    <cellStyle name="Normální 30 2 2 2 5 2 2" xfId="18161" xr:uid="{00000000-0005-0000-0000-0000C2410000}"/>
    <cellStyle name="Normální 30 2 2 2 5 2 2 2" xfId="35224" xr:uid="{00000000-0005-0000-0000-0000C3410000}"/>
    <cellStyle name="Normální 30 2 2 2 5 2 3" xfId="27155" xr:uid="{00000000-0005-0000-0000-0000C4410000}"/>
    <cellStyle name="Normální 30 2 2 2 5 3" xfId="12985" xr:uid="{00000000-0005-0000-0000-0000C5410000}"/>
    <cellStyle name="Normální 30 2 2 2 5 3 2" xfId="30149" xr:uid="{00000000-0005-0000-0000-0000C6410000}"/>
    <cellStyle name="Normální 30 2 2 2 5 4" xfId="16043" xr:uid="{00000000-0005-0000-0000-0000C7410000}"/>
    <cellStyle name="Normální 30 2 2 2 5 4 2" xfId="33141" xr:uid="{00000000-0005-0000-0000-0000C8410000}"/>
    <cellStyle name="Normální 30 2 2 2 5 5" xfId="24154" xr:uid="{00000000-0005-0000-0000-0000C9410000}"/>
    <cellStyle name="Normální 30 2 2 2 6" xfId="7337" xr:uid="{00000000-0005-0000-0000-0000CA410000}"/>
    <cellStyle name="Normální 30 2 2 2 6 2" xfId="10526" xr:uid="{00000000-0005-0000-0000-0000CB410000}"/>
    <cellStyle name="Normální 30 2 2 2 6 2 2" xfId="18162" xr:uid="{00000000-0005-0000-0000-0000CC410000}"/>
    <cellStyle name="Normální 30 2 2 2 6 2 2 2" xfId="35225" xr:uid="{00000000-0005-0000-0000-0000CD410000}"/>
    <cellStyle name="Normální 30 2 2 2 6 2 3" xfId="27754" xr:uid="{00000000-0005-0000-0000-0000CE410000}"/>
    <cellStyle name="Normální 30 2 2 2 6 3" xfId="13584" xr:uid="{00000000-0005-0000-0000-0000CF410000}"/>
    <cellStyle name="Normální 30 2 2 2 6 3 2" xfId="30748" xr:uid="{00000000-0005-0000-0000-0000D0410000}"/>
    <cellStyle name="Normální 30 2 2 2 6 4" xfId="16642" xr:uid="{00000000-0005-0000-0000-0000D1410000}"/>
    <cellStyle name="Normální 30 2 2 2 6 4 2" xfId="33740" xr:uid="{00000000-0005-0000-0000-0000D2410000}"/>
    <cellStyle name="Normální 30 2 2 2 6 5" xfId="24753" xr:uid="{00000000-0005-0000-0000-0000D3410000}"/>
    <cellStyle name="Normální 30 2 2 2 7" xfId="3973" xr:uid="{00000000-0005-0000-0000-0000D4410000}"/>
    <cellStyle name="Normální 30 2 2 2 7 2" xfId="18153" xr:uid="{00000000-0005-0000-0000-0000D5410000}"/>
    <cellStyle name="Normální 30 2 2 2 7 2 2" xfId="35216" xr:uid="{00000000-0005-0000-0000-0000D6410000}"/>
    <cellStyle name="Normální 30 2 2 2 7 3" xfId="22224" xr:uid="{00000000-0005-0000-0000-0000D7410000}"/>
    <cellStyle name="Normální 30 2 2 2 8" xfId="8101" xr:uid="{00000000-0005-0000-0000-0000D8410000}"/>
    <cellStyle name="Normální 30 2 2 2 8 2" xfId="25338" xr:uid="{00000000-0005-0000-0000-0000D9410000}"/>
    <cellStyle name="Normální 30 2 2 2 9" xfId="11147" xr:uid="{00000000-0005-0000-0000-0000DA410000}"/>
    <cellStyle name="Normální 30 2 2 2 9 2" xfId="28330" xr:uid="{00000000-0005-0000-0000-0000DB410000}"/>
    <cellStyle name="Normální 30 2 2 3" xfId="2695" xr:uid="{00000000-0005-0000-0000-0000DC410000}"/>
    <cellStyle name="Normální 30 2 2 3 10" xfId="21474" xr:uid="{00000000-0005-0000-0000-0000DD410000}"/>
    <cellStyle name="Normální 30 2 2 3 2" xfId="5656" xr:uid="{00000000-0005-0000-0000-0000DE410000}"/>
    <cellStyle name="Normální 30 2 2 3 2 2" xfId="8959" xr:uid="{00000000-0005-0000-0000-0000DF410000}"/>
    <cellStyle name="Normální 30 2 2 3 2 2 2" xfId="18164" xr:uid="{00000000-0005-0000-0000-0000E0410000}"/>
    <cellStyle name="Normální 30 2 2 3 2 2 2 2" xfId="35227" xr:uid="{00000000-0005-0000-0000-0000E1410000}"/>
    <cellStyle name="Normální 30 2 2 3 2 2 3" xfId="26188" xr:uid="{00000000-0005-0000-0000-0000E2410000}"/>
    <cellStyle name="Normální 30 2 2 3 2 3" xfId="12015" xr:uid="{00000000-0005-0000-0000-0000E3410000}"/>
    <cellStyle name="Normální 30 2 2 3 2 3 2" xfId="29181" xr:uid="{00000000-0005-0000-0000-0000E4410000}"/>
    <cellStyle name="Normální 30 2 2 3 2 4" xfId="15076" xr:uid="{00000000-0005-0000-0000-0000E5410000}"/>
    <cellStyle name="Normální 30 2 2 3 2 4 2" xfId="32174" xr:uid="{00000000-0005-0000-0000-0000E6410000}"/>
    <cellStyle name="Normální 30 2 2 3 2 5" xfId="23137" xr:uid="{00000000-0005-0000-0000-0000E7410000}"/>
    <cellStyle name="Normální 30 2 2 3 3" xfId="6101" xr:uid="{00000000-0005-0000-0000-0000E8410000}"/>
    <cellStyle name="Normální 30 2 2 3 3 2" xfId="9326" xr:uid="{00000000-0005-0000-0000-0000E9410000}"/>
    <cellStyle name="Normální 30 2 2 3 3 2 2" xfId="18165" xr:uid="{00000000-0005-0000-0000-0000EA410000}"/>
    <cellStyle name="Normální 30 2 2 3 3 2 2 2" xfId="35228" xr:uid="{00000000-0005-0000-0000-0000EB410000}"/>
    <cellStyle name="Normální 30 2 2 3 3 2 3" xfId="26555" xr:uid="{00000000-0005-0000-0000-0000EC410000}"/>
    <cellStyle name="Normální 30 2 2 3 3 3" xfId="12384" xr:uid="{00000000-0005-0000-0000-0000ED410000}"/>
    <cellStyle name="Normální 30 2 2 3 3 3 2" xfId="29548" xr:uid="{00000000-0005-0000-0000-0000EE410000}"/>
    <cellStyle name="Normální 30 2 2 3 3 4" xfId="15443" xr:uid="{00000000-0005-0000-0000-0000EF410000}"/>
    <cellStyle name="Normální 30 2 2 3 3 4 2" xfId="32541" xr:uid="{00000000-0005-0000-0000-0000F0410000}"/>
    <cellStyle name="Normální 30 2 2 3 3 5" xfId="23554" xr:uid="{00000000-0005-0000-0000-0000F1410000}"/>
    <cellStyle name="Normální 30 2 2 3 4" xfId="6731" xr:uid="{00000000-0005-0000-0000-0000F2410000}"/>
    <cellStyle name="Normální 30 2 2 3 4 2" xfId="9929" xr:uid="{00000000-0005-0000-0000-0000F3410000}"/>
    <cellStyle name="Normální 30 2 2 3 4 2 2" xfId="18166" xr:uid="{00000000-0005-0000-0000-0000F4410000}"/>
    <cellStyle name="Normální 30 2 2 3 4 2 2 2" xfId="35229" xr:uid="{00000000-0005-0000-0000-0000F5410000}"/>
    <cellStyle name="Normální 30 2 2 3 4 2 3" xfId="27157" xr:uid="{00000000-0005-0000-0000-0000F6410000}"/>
    <cellStyle name="Normální 30 2 2 3 4 3" xfId="12987" xr:uid="{00000000-0005-0000-0000-0000F7410000}"/>
    <cellStyle name="Normální 30 2 2 3 4 3 2" xfId="30151" xr:uid="{00000000-0005-0000-0000-0000F8410000}"/>
    <cellStyle name="Normální 30 2 2 3 4 4" xfId="16045" xr:uid="{00000000-0005-0000-0000-0000F9410000}"/>
    <cellStyle name="Normální 30 2 2 3 4 4 2" xfId="33143" xr:uid="{00000000-0005-0000-0000-0000FA410000}"/>
    <cellStyle name="Normální 30 2 2 3 4 5" xfId="24156" xr:uid="{00000000-0005-0000-0000-0000FB410000}"/>
    <cellStyle name="Normální 30 2 2 3 5" xfId="7339" xr:uid="{00000000-0005-0000-0000-0000FC410000}"/>
    <cellStyle name="Normální 30 2 2 3 5 2" xfId="10528" xr:uid="{00000000-0005-0000-0000-0000FD410000}"/>
    <cellStyle name="Normální 30 2 2 3 5 2 2" xfId="18167" xr:uid="{00000000-0005-0000-0000-0000FE410000}"/>
    <cellStyle name="Normální 30 2 2 3 5 2 2 2" xfId="35230" xr:uid="{00000000-0005-0000-0000-0000FF410000}"/>
    <cellStyle name="Normální 30 2 2 3 5 2 3" xfId="27756" xr:uid="{00000000-0005-0000-0000-000000420000}"/>
    <cellStyle name="Normální 30 2 2 3 5 3" xfId="13586" xr:uid="{00000000-0005-0000-0000-000001420000}"/>
    <cellStyle name="Normální 30 2 2 3 5 3 2" xfId="30750" xr:uid="{00000000-0005-0000-0000-000002420000}"/>
    <cellStyle name="Normální 30 2 2 3 5 4" xfId="16644" xr:uid="{00000000-0005-0000-0000-000003420000}"/>
    <cellStyle name="Normální 30 2 2 3 5 4 2" xfId="33742" xr:uid="{00000000-0005-0000-0000-000004420000}"/>
    <cellStyle name="Normální 30 2 2 3 5 5" xfId="24755" xr:uid="{00000000-0005-0000-0000-000005420000}"/>
    <cellStyle name="Normální 30 2 2 3 6" xfId="4358" xr:uid="{00000000-0005-0000-0000-000006420000}"/>
    <cellStyle name="Normální 30 2 2 3 6 2" xfId="18163" xr:uid="{00000000-0005-0000-0000-000007420000}"/>
    <cellStyle name="Normální 30 2 2 3 6 2 2" xfId="35226" xr:uid="{00000000-0005-0000-0000-000008420000}"/>
    <cellStyle name="Normální 30 2 2 3 6 3" xfId="22465" xr:uid="{00000000-0005-0000-0000-000009420000}"/>
    <cellStyle name="Normální 30 2 2 3 7" xfId="8323" xr:uid="{00000000-0005-0000-0000-00000A420000}"/>
    <cellStyle name="Normální 30 2 2 3 7 2" xfId="25560" xr:uid="{00000000-0005-0000-0000-00000B420000}"/>
    <cellStyle name="Normální 30 2 2 3 8" xfId="11374" xr:uid="{00000000-0005-0000-0000-00000C420000}"/>
    <cellStyle name="Normální 30 2 2 3 8 2" xfId="28552" xr:uid="{00000000-0005-0000-0000-00000D420000}"/>
    <cellStyle name="Normální 30 2 2 3 9" xfId="14444" xr:uid="{00000000-0005-0000-0000-00000E420000}"/>
    <cellStyle name="Normální 30 2 2 3 9 2" xfId="31547" xr:uid="{00000000-0005-0000-0000-00000F420000}"/>
    <cellStyle name="Normální 30 2 2 4" xfId="5261" xr:uid="{00000000-0005-0000-0000-000010420000}"/>
    <cellStyle name="Normální 30 2 2 4 2" xfId="8609" xr:uid="{00000000-0005-0000-0000-000011420000}"/>
    <cellStyle name="Normální 30 2 2 4 2 2" xfId="18168" xr:uid="{00000000-0005-0000-0000-000012420000}"/>
    <cellStyle name="Normální 30 2 2 4 2 2 2" xfId="35231" xr:uid="{00000000-0005-0000-0000-000013420000}"/>
    <cellStyle name="Normální 30 2 2 4 2 3" xfId="25838" xr:uid="{00000000-0005-0000-0000-000014420000}"/>
    <cellStyle name="Normální 30 2 2 4 3" xfId="11665" xr:uid="{00000000-0005-0000-0000-000015420000}"/>
    <cellStyle name="Normální 30 2 2 4 3 2" xfId="28831" xr:uid="{00000000-0005-0000-0000-000016420000}"/>
    <cellStyle name="Normální 30 2 2 4 4" xfId="14726" xr:uid="{00000000-0005-0000-0000-000017420000}"/>
    <cellStyle name="Normální 30 2 2 4 4 2" xfId="31824" xr:uid="{00000000-0005-0000-0000-000018420000}"/>
    <cellStyle name="Normální 30 2 2 4 5" xfId="22780" xr:uid="{00000000-0005-0000-0000-000019420000}"/>
    <cellStyle name="Normální 30 2 2 5" xfId="6098" xr:uid="{00000000-0005-0000-0000-00001A420000}"/>
    <cellStyle name="Normální 30 2 2 5 2" xfId="9323" xr:uid="{00000000-0005-0000-0000-00001B420000}"/>
    <cellStyle name="Normální 30 2 2 5 2 2" xfId="18169" xr:uid="{00000000-0005-0000-0000-00001C420000}"/>
    <cellStyle name="Normální 30 2 2 5 2 2 2" xfId="35232" xr:uid="{00000000-0005-0000-0000-00001D420000}"/>
    <cellStyle name="Normální 30 2 2 5 2 3" xfId="26552" xr:uid="{00000000-0005-0000-0000-00001E420000}"/>
    <cellStyle name="Normální 30 2 2 5 3" xfId="12381" xr:uid="{00000000-0005-0000-0000-00001F420000}"/>
    <cellStyle name="Normální 30 2 2 5 3 2" xfId="29545" xr:uid="{00000000-0005-0000-0000-000020420000}"/>
    <cellStyle name="Normální 30 2 2 5 4" xfId="15440" xr:uid="{00000000-0005-0000-0000-000021420000}"/>
    <cellStyle name="Normální 30 2 2 5 4 2" xfId="32538" xr:uid="{00000000-0005-0000-0000-000022420000}"/>
    <cellStyle name="Normální 30 2 2 5 5" xfId="23551" xr:uid="{00000000-0005-0000-0000-000023420000}"/>
    <cellStyle name="Normální 30 2 2 6" xfId="6728" xr:uid="{00000000-0005-0000-0000-000024420000}"/>
    <cellStyle name="Normální 30 2 2 6 2" xfId="9926" xr:uid="{00000000-0005-0000-0000-000025420000}"/>
    <cellStyle name="Normální 30 2 2 6 2 2" xfId="18170" xr:uid="{00000000-0005-0000-0000-000026420000}"/>
    <cellStyle name="Normální 30 2 2 6 2 2 2" xfId="35233" xr:uid="{00000000-0005-0000-0000-000027420000}"/>
    <cellStyle name="Normální 30 2 2 6 2 3" xfId="27154" xr:uid="{00000000-0005-0000-0000-000028420000}"/>
    <cellStyle name="Normální 30 2 2 6 3" xfId="12984" xr:uid="{00000000-0005-0000-0000-000029420000}"/>
    <cellStyle name="Normální 30 2 2 6 3 2" xfId="30148" xr:uid="{00000000-0005-0000-0000-00002A420000}"/>
    <cellStyle name="Normální 30 2 2 6 4" xfId="16042" xr:uid="{00000000-0005-0000-0000-00002B420000}"/>
    <cellStyle name="Normální 30 2 2 6 4 2" xfId="33140" xr:uid="{00000000-0005-0000-0000-00002C420000}"/>
    <cellStyle name="Normální 30 2 2 6 5" xfId="24153" xr:uid="{00000000-0005-0000-0000-00002D420000}"/>
    <cellStyle name="Normální 30 2 2 7" xfId="7336" xr:uid="{00000000-0005-0000-0000-00002E420000}"/>
    <cellStyle name="Normální 30 2 2 7 2" xfId="10525" xr:uid="{00000000-0005-0000-0000-00002F420000}"/>
    <cellStyle name="Normální 30 2 2 7 2 2" xfId="18171" xr:uid="{00000000-0005-0000-0000-000030420000}"/>
    <cellStyle name="Normální 30 2 2 7 2 2 2" xfId="35234" xr:uid="{00000000-0005-0000-0000-000031420000}"/>
    <cellStyle name="Normální 30 2 2 7 2 3" xfId="27753" xr:uid="{00000000-0005-0000-0000-000032420000}"/>
    <cellStyle name="Normální 30 2 2 7 3" xfId="13583" xr:uid="{00000000-0005-0000-0000-000033420000}"/>
    <cellStyle name="Normální 30 2 2 7 3 2" xfId="30747" xr:uid="{00000000-0005-0000-0000-000034420000}"/>
    <cellStyle name="Normální 30 2 2 7 4" xfId="16641" xr:uid="{00000000-0005-0000-0000-000035420000}"/>
    <cellStyle name="Normální 30 2 2 7 4 2" xfId="33739" xr:uid="{00000000-0005-0000-0000-000036420000}"/>
    <cellStyle name="Normální 30 2 2 7 5" xfId="24752" xr:uid="{00000000-0005-0000-0000-000037420000}"/>
    <cellStyle name="Normální 30 2 2 8" xfId="3306" xr:uid="{00000000-0005-0000-0000-000038420000}"/>
    <cellStyle name="Normální 30 2 2 8 2" xfId="18152" xr:uid="{00000000-0005-0000-0000-000039420000}"/>
    <cellStyle name="Normální 30 2 2 8 2 2" xfId="35215" xr:uid="{00000000-0005-0000-0000-00003A420000}"/>
    <cellStyle name="Normální 30 2 2 8 3" xfId="21999" xr:uid="{00000000-0005-0000-0000-00003B420000}"/>
    <cellStyle name="Normální 30 2 2 9" xfId="7949" xr:uid="{00000000-0005-0000-0000-00003C420000}"/>
    <cellStyle name="Normální 30 2 2 9 2" xfId="25194" xr:uid="{00000000-0005-0000-0000-00003D420000}"/>
    <cellStyle name="Normální 30 2 3" xfId="2032" xr:uid="{00000000-0005-0000-0000-00003E420000}"/>
    <cellStyle name="Normální 30 2 3 10" xfId="14134" xr:uid="{00000000-0005-0000-0000-00003F420000}"/>
    <cellStyle name="Normální 30 2 3 10 2" xfId="31244" xr:uid="{00000000-0005-0000-0000-000040420000}"/>
    <cellStyle name="Normální 30 2 3 11" xfId="20997" xr:uid="{00000000-0005-0000-0000-000041420000}"/>
    <cellStyle name="Normální 30 2 3 2" xfId="2439" xr:uid="{00000000-0005-0000-0000-000042420000}"/>
    <cellStyle name="Normální 30 2 3 2 10" xfId="21253" xr:uid="{00000000-0005-0000-0000-000043420000}"/>
    <cellStyle name="Normální 30 2 3 2 2" xfId="2991" xr:uid="{00000000-0005-0000-0000-000044420000}"/>
    <cellStyle name="Normální 30 2 3 2 2 2" xfId="5658" xr:uid="{00000000-0005-0000-0000-000045420000}"/>
    <cellStyle name="Normální 30 2 3 2 2 2 2" xfId="18174" xr:uid="{00000000-0005-0000-0000-000046420000}"/>
    <cellStyle name="Normální 30 2 3 2 2 2 2 2" xfId="35237" xr:uid="{00000000-0005-0000-0000-000047420000}"/>
    <cellStyle name="Normální 30 2 3 2 2 2 3" xfId="23139" xr:uid="{00000000-0005-0000-0000-000048420000}"/>
    <cellStyle name="Normální 30 2 3 2 2 3" xfId="8961" xr:uid="{00000000-0005-0000-0000-000049420000}"/>
    <cellStyle name="Normální 30 2 3 2 2 3 2" xfId="26190" xr:uid="{00000000-0005-0000-0000-00004A420000}"/>
    <cellStyle name="Normální 30 2 3 2 2 4" xfId="12017" xr:uid="{00000000-0005-0000-0000-00004B420000}"/>
    <cellStyle name="Normální 30 2 3 2 2 4 2" xfId="29183" xr:uid="{00000000-0005-0000-0000-00004C420000}"/>
    <cellStyle name="Normální 30 2 3 2 2 5" xfId="15078" xr:uid="{00000000-0005-0000-0000-00004D420000}"/>
    <cellStyle name="Normální 30 2 3 2 2 5 2" xfId="32176" xr:uid="{00000000-0005-0000-0000-00004E420000}"/>
    <cellStyle name="Normální 30 2 3 2 2 6" xfId="21765" xr:uid="{00000000-0005-0000-0000-00004F420000}"/>
    <cellStyle name="Normální 30 2 3 2 3" xfId="6103" xr:uid="{00000000-0005-0000-0000-000050420000}"/>
    <cellStyle name="Normální 30 2 3 2 3 2" xfId="9328" xr:uid="{00000000-0005-0000-0000-000051420000}"/>
    <cellStyle name="Normální 30 2 3 2 3 2 2" xfId="18175" xr:uid="{00000000-0005-0000-0000-000052420000}"/>
    <cellStyle name="Normální 30 2 3 2 3 2 2 2" xfId="35238" xr:uid="{00000000-0005-0000-0000-000053420000}"/>
    <cellStyle name="Normální 30 2 3 2 3 2 3" xfId="26557" xr:uid="{00000000-0005-0000-0000-000054420000}"/>
    <cellStyle name="Normální 30 2 3 2 3 3" xfId="12386" xr:uid="{00000000-0005-0000-0000-000055420000}"/>
    <cellStyle name="Normální 30 2 3 2 3 3 2" xfId="29550" xr:uid="{00000000-0005-0000-0000-000056420000}"/>
    <cellStyle name="Normální 30 2 3 2 3 4" xfId="15445" xr:uid="{00000000-0005-0000-0000-000057420000}"/>
    <cellStyle name="Normální 30 2 3 2 3 4 2" xfId="32543" xr:uid="{00000000-0005-0000-0000-000058420000}"/>
    <cellStyle name="Normální 30 2 3 2 3 5" xfId="23556" xr:uid="{00000000-0005-0000-0000-000059420000}"/>
    <cellStyle name="Normální 30 2 3 2 4" xfId="6733" xr:uid="{00000000-0005-0000-0000-00005A420000}"/>
    <cellStyle name="Normální 30 2 3 2 4 2" xfId="9931" xr:uid="{00000000-0005-0000-0000-00005B420000}"/>
    <cellStyle name="Normální 30 2 3 2 4 2 2" xfId="18176" xr:uid="{00000000-0005-0000-0000-00005C420000}"/>
    <cellStyle name="Normální 30 2 3 2 4 2 2 2" xfId="35239" xr:uid="{00000000-0005-0000-0000-00005D420000}"/>
    <cellStyle name="Normální 30 2 3 2 4 2 3" xfId="27159" xr:uid="{00000000-0005-0000-0000-00005E420000}"/>
    <cellStyle name="Normální 30 2 3 2 4 3" xfId="12989" xr:uid="{00000000-0005-0000-0000-00005F420000}"/>
    <cellStyle name="Normální 30 2 3 2 4 3 2" xfId="30153" xr:uid="{00000000-0005-0000-0000-000060420000}"/>
    <cellStyle name="Normální 30 2 3 2 4 4" xfId="16047" xr:uid="{00000000-0005-0000-0000-000061420000}"/>
    <cellStyle name="Normální 30 2 3 2 4 4 2" xfId="33145" xr:uid="{00000000-0005-0000-0000-000062420000}"/>
    <cellStyle name="Normální 30 2 3 2 4 5" xfId="24158" xr:uid="{00000000-0005-0000-0000-000063420000}"/>
    <cellStyle name="Normální 30 2 3 2 5" xfId="7341" xr:uid="{00000000-0005-0000-0000-000064420000}"/>
    <cellStyle name="Normální 30 2 3 2 5 2" xfId="10530" xr:uid="{00000000-0005-0000-0000-000065420000}"/>
    <cellStyle name="Normální 30 2 3 2 5 2 2" xfId="18177" xr:uid="{00000000-0005-0000-0000-000066420000}"/>
    <cellStyle name="Normální 30 2 3 2 5 2 2 2" xfId="35240" xr:uid="{00000000-0005-0000-0000-000067420000}"/>
    <cellStyle name="Normální 30 2 3 2 5 2 3" xfId="27758" xr:uid="{00000000-0005-0000-0000-000068420000}"/>
    <cellStyle name="Normální 30 2 3 2 5 3" xfId="13588" xr:uid="{00000000-0005-0000-0000-000069420000}"/>
    <cellStyle name="Normální 30 2 3 2 5 3 2" xfId="30752" xr:uid="{00000000-0005-0000-0000-00006A420000}"/>
    <cellStyle name="Normální 30 2 3 2 5 4" xfId="16646" xr:uid="{00000000-0005-0000-0000-00006B420000}"/>
    <cellStyle name="Normální 30 2 3 2 5 4 2" xfId="33744" xr:uid="{00000000-0005-0000-0000-00006C420000}"/>
    <cellStyle name="Normální 30 2 3 2 5 5" xfId="24757" xr:uid="{00000000-0005-0000-0000-00006D420000}"/>
    <cellStyle name="Normální 30 2 3 2 6" xfId="4360" xr:uid="{00000000-0005-0000-0000-00006E420000}"/>
    <cellStyle name="Normální 30 2 3 2 6 2" xfId="18173" xr:uid="{00000000-0005-0000-0000-00006F420000}"/>
    <cellStyle name="Normální 30 2 3 2 6 2 2" xfId="35236" xr:uid="{00000000-0005-0000-0000-000070420000}"/>
    <cellStyle name="Normální 30 2 3 2 6 3" xfId="22467" xr:uid="{00000000-0005-0000-0000-000071420000}"/>
    <cellStyle name="Normální 30 2 3 2 7" xfId="8325" xr:uid="{00000000-0005-0000-0000-000072420000}"/>
    <cellStyle name="Normální 30 2 3 2 7 2" xfId="25562" xr:uid="{00000000-0005-0000-0000-000073420000}"/>
    <cellStyle name="Normální 30 2 3 2 8" xfId="11376" xr:uid="{00000000-0005-0000-0000-000074420000}"/>
    <cellStyle name="Normální 30 2 3 2 8 2" xfId="28554" xr:uid="{00000000-0005-0000-0000-000075420000}"/>
    <cellStyle name="Normální 30 2 3 2 9" xfId="14446" xr:uid="{00000000-0005-0000-0000-000076420000}"/>
    <cellStyle name="Normální 30 2 3 2 9 2" xfId="31549" xr:uid="{00000000-0005-0000-0000-000077420000}"/>
    <cellStyle name="Normální 30 2 3 3" xfId="2733" xr:uid="{00000000-0005-0000-0000-000078420000}"/>
    <cellStyle name="Normální 30 2 3 3 2" xfId="5339" xr:uid="{00000000-0005-0000-0000-000079420000}"/>
    <cellStyle name="Normální 30 2 3 3 2 2" xfId="18178" xr:uid="{00000000-0005-0000-0000-00007A420000}"/>
    <cellStyle name="Normální 30 2 3 3 2 2 2" xfId="35241" xr:uid="{00000000-0005-0000-0000-00007B420000}"/>
    <cellStyle name="Normální 30 2 3 3 2 3" xfId="22843" xr:uid="{00000000-0005-0000-0000-00007C420000}"/>
    <cellStyle name="Normální 30 2 3 3 3" xfId="8668" xr:uid="{00000000-0005-0000-0000-00007D420000}"/>
    <cellStyle name="Normální 30 2 3 3 3 2" xfId="25897" xr:uid="{00000000-0005-0000-0000-00007E420000}"/>
    <cellStyle name="Normální 30 2 3 3 4" xfId="11724" xr:uid="{00000000-0005-0000-0000-00007F420000}"/>
    <cellStyle name="Normální 30 2 3 3 4 2" xfId="28890" xr:uid="{00000000-0005-0000-0000-000080420000}"/>
    <cellStyle name="Normální 30 2 3 3 5" xfId="14785" xr:uid="{00000000-0005-0000-0000-000081420000}"/>
    <cellStyle name="Normální 30 2 3 3 5 2" xfId="31883" xr:uid="{00000000-0005-0000-0000-000082420000}"/>
    <cellStyle name="Normální 30 2 3 3 6" xfId="21509" xr:uid="{00000000-0005-0000-0000-000083420000}"/>
    <cellStyle name="Normální 30 2 3 4" xfId="6102" xr:uid="{00000000-0005-0000-0000-000084420000}"/>
    <cellStyle name="Normální 30 2 3 4 2" xfId="9327" xr:uid="{00000000-0005-0000-0000-000085420000}"/>
    <cellStyle name="Normální 30 2 3 4 2 2" xfId="18179" xr:uid="{00000000-0005-0000-0000-000086420000}"/>
    <cellStyle name="Normální 30 2 3 4 2 2 2" xfId="35242" xr:uid="{00000000-0005-0000-0000-000087420000}"/>
    <cellStyle name="Normální 30 2 3 4 2 3" xfId="26556" xr:uid="{00000000-0005-0000-0000-000088420000}"/>
    <cellStyle name="Normální 30 2 3 4 3" xfId="12385" xr:uid="{00000000-0005-0000-0000-000089420000}"/>
    <cellStyle name="Normální 30 2 3 4 3 2" xfId="29549" xr:uid="{00000000-0005-0000-0000-00008A420000}"/>
    <cellStyle name="Normální 30 2 3 4 4" xfId="15444" xr:uid="{00000000-0005-0000-0000-00008B420000}"/>
    <cellStyle name="Normální 30 2 3 4 4 2" xfId="32542" xr:uid="{00000000-0005-0000-0000-00008C420000}"/>
    <cellStyle name="Normální 30 2 3 4 5" xfId="23555" xr:uid="{00000000-0005-0000-0000-00008D420000}"/>
    <cellStyle name="Normální 30 2 3 5" xfId="6732" xr:uid="{00000000-0005-0000-0000-00008E420000}"/>
    <cellStyle name="Normální 30 2 3 5 2" xfId="9930" xr:uid="{00000000-0005-0000-0000-00008F420000}"/>
    <cellStyle name="Normální 30 2 3 5 2 2" xfId="18180" xr:uid="{00000000-0005-0000-0000-000090420000}"/>
    <cellStyle name="Normální 30 2 3 5 2 2 2" xfId="35243" xr:uid="{00000000-0005-0000-0000-000091420000}"/>
    <cellStyle name="Normální 30 2 3 5 2 3" xfId="27158" xr:uid="{00000000-0005-0000-0000-000092420000}"/>
    <cellStyle name="Normální 30 2 3 5 3" xfId="12988" xr:uid="{00000000-0005-0000-0000-000093420000}"/>
    <cellStyle name="Normální 30 2 3 5 3 2" xfId="30152" xr:uid="{00000000-0005-0000-0000-000094420000}"/>
    <cellStyle name="Normální 30 2 3 5 4" xfId="16046" xr:uid="{00000000-0005-0000-0000-000095420000}"/>
    <cellStyle name="Normální 30 2 3 5 4 2" xfId="33144" xr:uid="{00000000-0005-0000-0000-000096420000}"/>
    <cellStyle name="Normální 30 2 3 5 5" xfId="24157" xr:uid="{00000000-0005-0000-0000-000097420000}"/>
    <cellStyle name="Normální 30 2 3 6" xfId="7340" xr:uid="{00000000-0005-0000-0000-000098420000}"/>
    <cellStyle name="Normální 30 2 3 6 2" xfId="10529" xr:uid="{00000000-0005-0000-0000-000099420000}"/>
    <cellStyle name="Normální 30 2 3 6 2 2" xfId="18181" xr:uid="{00000000-0005-0000-0000-00009A420000}"/>
    <cellStyle name="Normální 30 2 3 6 2 2 2" xfId="35244" xr:uid="{00000000-0005-0000-0000-00009B420000}"/>
    <cellStyle name="Normální 30 2 3 6 2 3" xfId="27757" xr:uid="{00000000-0005-0000-0000-00009C420000}"/>
    <cellStyle name="Normální 30 2 3 6 3" xfId="13587" xr:uid="{00000000-0005-0000-0000-00009D420000}"/>
    <cellStyle name="Normální 30 2 3 6 3 2" xfId="30751" xr:uid="{00000000-0005-0000-0000-00009E420000}"/>
    <cellStyle name="Normální 30 2 3 6 4" xfId="16645" xr:uid="{00000000-0005-0000-0000-00009F420000}"/>
    <cellStyle name="Normální 30 2 3 6 4 2" xfId="33743" xr:uid="{00000000-0005-0000-0000-0000A0420000}"/>
    <cellStyle name="Normální 30 2 3 6 5" xfId="24756" xr:uid="{00000000-0005-0000-0000-0000A1420000}"/>
    <cellStyle name="Normální 30 2 3 7" xfId="3662" xr:uid="{00000000-0005-0000-0000-0000A2420000}"/>
    <cellStyle name="Normální 30 2 3 7 2" xfId="18172" xr:uid="{00000000-0005-0000-0000-0000A3420000}"/>
    <cellStyle name="Normální 30 2 3 7 2 2" xfId="35235" xr:uid="{00000000-0005-0000-0000-0000A4420000}"/>
    <cellStyle name="Normální 30 2 3 7 3" xfId="22135" xr:uid="{00000000-0005-0000-0000-0000A5420000}"/>
    <cellStyle name="Normální 30 2 3 8" xfId="8008" xr:uid="{00000000-0005-0000-0000-0000A6420000}"/>
    <cellStyle name="Normální 30 2 3 8 2" xfId="25253" xr:uid="{00000000-0005-0000-0000-0000A7420000}"/>
    <cellStyle name="Normální 30 2 3 9" xfId="11050" xr:uid="{00000000-0005-0000-0000-0000A8420000}"/>
    <cellStyle name="Normální 30 2 3 9 2" xfId="28246" xr:uid="{00000000-0005-0000-0000-0000A9420000}"/>
    <cellStyle name="Normální 30 2 4" xfId="2110" xr:uid="{00000000-0005-0000-0000-0000AA420000}"/>
    <cellStyle name="Normální 30 2 4 10" xfId="21032" xr:uid="{00000000-0005-0000-0000-0000AB420000}"/>
    <cellStyle name="Normální 30 2 4 2" xfId="2471" xr:uid="{00000000-0005-0000-0000-0000AC420000}"/>
    <cellStyle name="Normální 30 2 4 2 2" xfId="3026" xr:uid="{00000000-0005-0000-0000-0000AD420000}"/>
    <cellStyle name="Normální 30 2 4 2 2 2" xfId="18183" xr:uid="{00000000-0005-0000-0000-0000AE420000}"/>
    <cellStyle name="Normální 30 2 4 2 2 2 2" xfId="35246" xr:uid="{00000000-0005-0000-0000-0000AF420000}"/>
    <cellStyle name="Normální 30 2 4 2 2 3" xfId="21800" xr:uid="{00000000-0005-0000-0000-0000B0420000}"/>
    <cellStyle name="Normální 30 2 4 2 3" xfId="5655" xr:uid="{00000000-0005-0000-0000-0000B1420000}"/>
    <cellStyle name="Normální 30 2 4 2 3 2" xfId="23136" xr:uid="{00000000-0005-0000-0000-0000B2420000}"/>
    <cellStyle name="Normální 30 2 4 2 4" xfId="8958" xr:uid="{00000000-0005-0000-0000-0000B3420000}"/>
    <cellStyle name="Normální 30 2 4 2 4 2" xfId="26187" xr:uid="{00000000-0005-0000-0000-0000B4420000}"/>
    <cellStyle name="Normální 30 2 4 2 5" xfId="12014" xr:uid="{00000000-0005-0000-0000-0000B5420000}"/>
    <cellStyle name="Normální 30 2 4 2 5 2" xfId="29180" xr:uid="{00000000-0005-0000-0000-0000B6420000}"/>
    <cellStyle name="Normální 30 2 4 2 6" xfId="15075" xr:uid="{00000000-0005-0000-0000-0000B7420000}"/>
    <cellStyle name="Normální 30 2 4 2 6 2" xfId="32173" xr:uid="{00000000-0005-0000-0000-0000B8420000}"/>
    <cellStyle name="Normální 30 2 4 2 7" xfId="21288" xr:uid="{00000000-0005-0000-0000-0000B9420000}"/>
    <cellStyle name="Normální 30 2 4 3" xfId="2769" xr:uid="{00000000-0005-0000-0000-0000BA420000}"/>
    <cellStyle name="Normální 30 2 4 3 2" xfId="6104" xr:uid="{00000000-0005-0000-0000-0000BB420000}"/>
    <cellStyle name="Normální 30 2 4 3 2 2" xfId="18184" xr:uid="{00000000-0005-0000-0000-0000BC420000}"/>
    <cellStyle name="Normální 30 2 4 3 2 2 2" xfId="35247" xr:uid="{00000000-0005-0000-0000-0000BD420000}"/>
    <cellStyle name="Normální 30 2 4 3 2 3" xfId="23557" xr:uid="{00000000-0005-0000-0000-0000BE420000}"/>
    <cellStyle name="Normální 30 2 4 3 3" xfId="9329" xr:uid="{00000000-0005-0000-0000-0000BF420000}"/>
    <cellStyle name="Normální 30 2 4 3 3 2" xfId="26558" xr:uid="{00000000-0005-0000-0000-0000C0420000}"/>
    <cellStyle name="Normální 30 2 4 3 4" xfId="12387" xr:uid="{00000000-0005-0000-0000-0000C1420000}"/>
    <cellStyle name="Normální 30 2 4 3 4 2" xfId="29551" xr:uid="{00000000-0005-0000-0000-0000C2420000}"/>
    <cellStyle name="Normální 30 2 4 3 5" xfId="15446" xr:uid="{00000000-0005-0000-0000-0000C3420000}"/>
    <cellStyle name="Normální 30 2 4 3 5 2" xfId="32544" xr:uid="{00000000-0005-0000-0000-0000C4420000}"/>
    <cellStyle name="Normální 30 2 4 3 6" xfId="21544" xr:uid="{00000000-0005-0000-0000-0000C5420000}"/>
    <cellStyle name="Normální 30 2 4 4" xfId="6734" xr:uid="{00000000-0005-0000-0000-0000C6420000}"/>
    <cellStyle name="Normální 30 2 4 4 2" xfId="9932" xr:uid="{00000000-0005-0000-0000-0000C7420000}"/>
    <cellStyle name="Normální 30 2 4 4 2 2" xfId="18185" xr:uid="{00000000-0005-0000-0000-0000C8420000}"/>
    <cellStyle name="Normální 30 2 4 4 2 2 2" xfId="35248" xr:uid="{00000000-0005-0000-0000-0000C9420000}"/>
    <cellStyle name="Normální 30 2 4 4 2 3" xfId="27160" xr:uid="{00000000-0005-0000-0000-0000CA420000}"/>
    <cellStyle name="Normální 30 2 4 4 3" xfId="12990" xr:uid="{00000000-0005-0000-0000-0000CB420000}"/>
    <cellStyle name="Normální 30 2 4 4 3 2" xfId="30154" xr:uid="{00000000-0005-0000-0000-0000CC420000}"/>
    <cellStyle name="Normální 30 2 4 4 4" xfId="16048" xr:uid="{00000000-0005-0000-0000-0000CD420000}"/>
    <cellStyle name="Normální 30 2 4 4 4 2" xfId="33146" xr:uid="{00000000-0005-0000-0000-0000CE420000}"/>
    <cellStyle name="Normální 30 2 4 4 5" xfId="24159" xr:uid="{00000000-0005-0000-0000-0000CF420000}"/>
    <cellStyle name="Normální 30 2 4 5" xfId="7342" xr:uid="{00000000-0005-0000-0000-0000D0420000}"/>
    <cellStyle name="Normální 30 2 4 5 2" xfId="10531" xr:uid="{00000000-0005-0000-0000-0000D1420000}"/>
    <cellStyle name="Normální 30 2 4 5 2 2" xfId="18186" xr:uid="{00000000-0005-0000-0000-0000D2420000}"/>
    <cellStyle name="Normální 30 2 4 5 2 2 2" xfId="35249" xr:uid="{00000000-0005-0000-0000-0000D3420000}"/>
    <cellStyle name="Normální 30 2 4 5 2 3" xfId="27759" xr:uid="{00000000-0005-0000-0000-0000D4420000}"/>
    <cellStyle name="Normální 30 2 4 5 3" xfId="13589" xr:uid="{00000000-0005-0000-0000-0000D5420000}"/>
    <cellStyle name="Normální 30 2 4 5 3 2" xfId="30753" xr:uid="{00000000-0005-0000-0000-0000D6420000}"/>
    <cellStyle name="Normální 30 2 4 5 4" xfId="16647" xr:uid="{00000000-0005-0000-0000-0000D7420000}"/>
    <cellStyle name="Normální 30 2 4 5 4 2" xfId="33745" xr:uid="{00000000-0005-0000-0000-0000D8420000}"/>
    <cellStyle name="Normální 30 2 4 5 5" xfId="24758" xr:uid="{00000000-0005-0000-0000-0000D9420000}"/>
    <cellStyle name="Normální 30 2 4 6" xfId="4357" xr:uid="{00000000-0005-0000-0000-0000DA420000}"/>
    <cellStyle name="Normální 30 2 4 6 2" xfId="18182" xr:uid="{00000000-0005-0000-0000-0000DB420000}"/>
    <cellStyle name="Normální 30 2 4 6 2 2" xfId="35245" xr:uid="{00000000-0005-0000-0000-0000DC420000}"/>
    <cellStyle name="Normální 30 2 4 6 3" xfId="22464" xr:uid="{00000000-0005-0000-0000-0000DD420000}"/>
    <cellStyle name="Normální 30 2 4 7" xfId="8322" xr:uid="{00000000-0005-0000-0000-0000DE420000}"/>
    <cellStyle name="Normální 30 2 4 7 2" xfId="25559" xr:uid="{00000000-0005-0000-0000-0000DF420000}"/>
    <cellStyle name="Normální 30 2 4 8" xfId="11373" xr:uid="{00000000-0005-0000-0000-0000E0420000}"/>
    <cellStyle name="Normální 30 2 4 8 2" xfId="28551" xr:uid="{00000000-0005-0000-0000-0000E1420000}"/>
    <cellStyle name="Normální 30 2 4 9" xfId="14443" xr:uid="{00000000-0005-0000-0000-0000E2420000}"/>
    <cellStyle name="Normální 30 2 4 9 2" xfId="31546" xr:uid="{00000000-0005-0000-0000-0000E3420000}"/>
    <cellStyle name="Normální 30 2 5" xfId="2182" xr:uid="{00000000-0005-0000-0000-0000E4420000}"/>
    <cellStyle name="Normální 30 2 5 10" xfId="21067" xr:uid="{00000000-0005-0000-0000-0000E5420000}"/>
    <cellStyle name="Normální 30 2 5 2" xfId="2507" xr:uid="{00000000-0005-0000-0000-0000E6420000}"/>
    <cellStyle name="Normální 30 2 5 2 2" xfId="3061" xr:uid="{00000000-0005-0000-0000-0000E7420000}"/>
    <cellStyle name="Normální 30 2 5 2 2 2" xfId="18188" xr:uid="{00000000-0005-0000-0000-0000E8420000}"/>
    <cellStyle name="Normální 30 2 5 2 2 2 2" xfId="35251" xr:uid="{00000000-0005-0000-0000-0000E9420000}"/>
    <cellStyle name="Normální 30 2 5 2 2 3" xfId="21835" xr:uid="{00000000-0005-0000-0000-0000EA420000}"/>
    <cellStyle name="Normální 30 2 5 2 3" xfId="5515" xr:uid="{00000000-0005-0000-0000-0000EB420000}"/>
    <cellStyle name="Normální 30 2 5 2 3 2" xfId="22996" xr:uid="{00000000-0005-0000-0000-0000EC420000}"/>
    <cellStyle name="Normální 30 2 5 2 4" xfId="8818" xr:uid="{00000000-0005-0000-0000-0000ED420000}"/>
    <cellStyle name="Normální 30 2 5 2 4 2" xfId="26047" xr:uid="{00000000-0005-0000-0000-0000EE420000}"/>
    <cellStyle name="Normální 30 2 5 2 5" xfId="11874" xr:uid="{00000000-0005-0000-0000-0000EF420000}"/>
    <cellStyle name="Normální 30 2 5 2 5 2" xfId="29040" xr:uid="{00000000-0005-0000-0000-0000F0420000}"/>
    <cellStyle name="Normální 30 2 5 2 6" xfId="14935" xr:uid="{00000000-0005-0000-0000-0000F1420000}"/>
    <cellStyle name="Normální 30 2 5 2 6 2" xfId="32033" xr:uid="{00000000-0005-0000-0000-0000F2420000}"/>
    <cellStyle name="Normální 30 2 5 2 7" xfId="21323" xr:uid="{00000000-0005-0000-0000-0000F3420000}"/>
    <cellStyle name="Normální 30 2 5 3" xfId="2804" xr:uid="{00000000-0005-0000-0000-0000F4420000}"/>
    <cellStyle name="Normální 30 2 5 3 2" xfId="6105" xr:uid="{00000000-0005-0000-0000-0000F5420000}"/>
    <cellStyle name="Normální 30 2 5 3 2 2" xfId="18189" xr:uid="{00000000-0005-0000-0000-0000F6420000}"/>
    <cellStyle name="Normální 30 2 5 3 2 2 2" xfId="35252" xr:uid="{00000000-0005-0000-0000-0000F7420000}"/>
    <cellStyle name="Normální 30 2 5 3 2 3" xfId="23558" xr:uid="{00000000-0005-0000-0000-0000F8420000}"/>
    <cellStyle name="Normální 30 2 5 3 3" xfId="9330" xr:uid="{00000000-0005-0000-0000-0000F9420000}"/>
    <cellStyle name="Normální 30 2 5 3 3 2" xfId="26559" xr:uid="{00000000-0005-0000-0000-0000FA420000}"/>
    <cellStyle name="Normální 30 2 5 3 4" xfId="12388" xr:uid="{00000000-0005-0000-0000-0000FB420000}"/>
    <cellStyle name="Normální 30 2 5 3 4 2" xfId="29552" xr:uid="{00000000-0005-0000-0000-0000FC420000}"/>
    <cellStyle name="Normální 30 2 5 3 5" xfId="15447" xr:uid="{00000000-0005-0000-0000-0000FD420000}"/>
    <cellStyle name="Normální 30 2 5 3 5 2" xfId="32545" xr:uid="{00000000-0005-0000-0000-0000FE420000}"/>
    <cellStyle name="Normální 30 2 5 3 6" xfId="21579" xr:uid="{00000000-0005-0000-0000-0000FF420000}"/>
    <cellStyle name="Normální 30 2 5 4" xfId="6735" xr:uid="{00000000-0005-0000-0000-000000430000}"/>
    <cellStyle name="Normální 30 2 5 4 2" xfId="9933" xr:uid="{00000000-0005-0000-0000-000001430000}"/>
    <cellStyle name="Normální 30 2 5 4 2 2" xfId="18190" xr:uid="{00000000-0005-0000-0000-000002430000}"/>
    <cellStyle name="Normální 30 2 5 4 2 2 2" xfId="35253" xr:uid="{00000000-0005-0000-0000-000003430000}"/>
    <cellStyle name="Normální 30 2 5 4 2 3" xfId="27161" xr:uid="{00000000-0005-0000-0000-000004430000}"/>
    <cellStyle name="Normální 30 2 5 4 3" xfId="12991" xr:uid="{00000000-0005-0000-0000-000005430000}"/>
    <cellStyle name="Normální 30 2 5 4 3 2" xfId="30155" xr:uid="{00000000-0005-0000-0000-000006430000}"/>
    <cellStyle name="Normální 30 2 5 4 4" xfId="16049" xr:uid="{00000000-0005-0000-0000-000007430000}"/>
    <cellStyle name="Normální 30 2 5 4 4 2" xfId="33147" xr:uid="{00000000-0005-0000-0000-000008430000}"/>
    <cellStyle name="Normální 30 2 5 4 5" xfId="24160" xr:uid="{00000000-0005-0000-0000-000009430000}"/>
    <cellStyle name="Normální 30 2 5 5" xfId="7343" xr:uid="{00000000-0005-0000-0000-00000A430000}"/>
    <cellStyle name="Normální 30 2 5 5 2" xfId="10532" xr:uid="{00000000-0005-0000-0000-00000B430000}"/>
    <cellStyle name="Normální 30 2 5 5 2 2" xfId="18191" xr:uid="{00000000-0005-0000-0000-00000C430000}"/>
    <cellStyle name="Normální 30 2 5 5 2 2 2" xfId="35254" xr:uid="{00000000-0005-0000-0000-00000D430000}"/>
    <cellStyle name="Normální 30 2 5 5 2 3" xfId="27760" xr:uid="{00000000-0005-0000-0000-00000E430000}"/>
    <cellStyle name="Normální 30 2 5 5 3" xfId="13590" xr:uid="{00000000-0005-0000-0000-00000F430000}"/>
    <cellStyle name="Normální 30 2 5 5 3 2" xfId="30754" xr:uid="{00000000-0005-0000-0000-000010430000}"/>
    <cellStyle name="Normální 30 2 5 5 4" xfId="16648" xr:uid="{00000000-0005-0000-0000-000011430000}"/>
    <cellStyle name="Normální 30 2 5 5 4 2" xfId="33746" xr:uid="{00000000-0005-0000-0000-000012430000}"/>
    <cellStyle name="Normální 30 2 5 5 5" xfId="24759" xr:uid="{00000000-0005-0000-0000-000013430000}"/>
    <cellStyle name="Normální 30 2 5 6" xfId="4151" xr:uid="{00000000-0005-0000-0000-000014430000}"/>
    <cellStyle name="Normální 30 2 5 6 2" xfId="18187" xr:uid="{00000000-0005-0000-0000-000015430000}"/>
    <cellStyle name="Normální 30 2 5 6 2 2" xfId="35250" xr:uid="{00000000-0005-0000-0000-000016430000}"/>
    <cellStyle name="Normální 30 2 5 6 3" xfId="22324" xr:uid="{00000000-0005-0000-0000-000017430000}"/>
    <cellStyle name="Normální 30 2 5 7" xfId="8182" xr:uid="{00000000-0005-0000-0000-000018430000}"/>
    <cellStyle name="Normální 30 2 5 7 2" xfId="25419" xr:uid="{00000000-0005-0000-0000-000019430000}"/>
    <cellStyle name="Normální 30 2 5 8" xfId="11233" xr:uid="{00000000-0005-0000-0000-00001A430000}"/>
    <cellStyle name="Normální 30 2 5 8 2" xfId="28411" xr:uid="{00000000-0005-0000-0000-00001B430000}"/>
    <cellStyle name="Normální 30 2 5 9" xfId="14303" xr:uid="{00000000-0005-0000-0000-00001C430000}"/>
    <cellStyle name="Normální 30 2 5 9 2" xfId="31406" xr:uid="{00000000-0005-0000-0000-00001D430000}"/>
    <cellStyle name="Normální 30 2 6" xfId="2228" xr:uid="{00000000-0005-0000-0000-00001E430000}"/>
    <cellStyle name="Normální 30 2 6 10" xfId="21102" xr:uid="{00000000-0005-0000-0000-00001F430000}"/>
    <cellStyle name="Normální 30 2 6 2" xfId="2545" xr:uid="{00000000-0005-0000-0000-000020430000}"/>
    <cellStyle name="Normální 30 2 6 2 2" xfId="3096" xr:uid="{00000000-0005-0000-0000-000021430000}"/>
    <cellStyle name="Normální 30 2 6 2 2 2" xfId="18193" xr:uid="{00000000-0005-0000-0000-000022430000}"/>
    <cellStyle name="Normální 30 2 6 2 2 2 2" xfId="35256" xr:uid="{00000000-0005-0000-0000-000023430000}"/>
    <cellStyle name="Normální 30 2 6 2 2 3" xfId="21870" xr:uid="{00000000-0005-0000-0000-000024430000}"/>
    <cellStyle name="Normální 30 2 6 2 3" xfId="5588" xr:uid="{00000000-0005-0000-0000-000025430000}"/>
    <cellStyle name="Normální 30 2 6 2 3 2" xfId="23069" xr:uid="{00000000-0005-0000-0000-000026430000}"/>
    <cellStyle name="Normální 30 2 6 2 4" xfId="8891" xr:uid="{00000000-0005-0000-0000-000027430000}"/>
    <cellStyle name="Normální 30 2 6 2 4 2" xfId="26120" xr:uid="{00000000-0005-0000-0000-000028430000}"/>
    <cellStyle name="Normální 30 2 6 2 5" xfId="11947" xr:uid="{00000000-0005-0000-0000-000029430000}"/>
    <cellStyle name="Normální 30 2 6 2 5 2" xfId="29113" xr:uid="{00000000-0005-0000-0000-00002A430000}"/>
    <cellStyle name="Normální 30 2 6 2 6" xfId="15008" xr:uid="{00000000-0005-0000-0000-00002B430000}"/>
    <cellStyle name="Normální 30 2 6 2 6 2" xfId="32106" xr:uid="{00000000-0005-0000-0000-00002C430000}"/>
    <cellStyle name="Normální 30 2 6 2 7" xfId="21358" xr:uid="{00000000-0005-0000-0000-00002D430000}"/>
    <cellStyle name="Normální 30 2 6 3" xfId="2839" xr:uid="{00000000-0005-0000-0000-00002E430000}"/>
    <cellStyle name="Normální 30 2 6 3 2" xfId="6106" xr:uid="{00000000-0005-0000-0000-00002F430000}"/>
    <cellStyle name="Normální 30 2 6 3 2 2" xfId="18194" xr:uid="{00000000-0005-0000-0000-000030430000}"/>
    <cellStyle name="Normální 30 2 6 3 2 2 2" xfId="35257" xr:uid="{00000000-0005-0000-0000-000031430000}"/>
    <cellStyle name="Normální 30 2 6 3 2 3" xfId="23559" xr:uid="{00000000-0005-0000-0000-000032430000}"/>
    <cellStyle name="Normální 30 2 6 3 3" xfId="9331" xr:uid="{00000000-0005-0000-0000-000033430000}"/>
    <cellStyle name="Normální 30 2 6 3 3 2" xfId="26560" xr:uid="{00000000-0005-0000-0000-000034430000}"/>
    <cellStyle name="Normální 30 2 6 3 4" xfId="12389" xr:uid="{00000000-0005-0000-0000-000035430000}"/>
    <cellStyle name="Normální 30 2 6 3 4 2" xfId="29553" xr:uid="{00000000-0005-0000-0000-000036430000}"/>
    <cellStyle name="Normální 30 2 6 3 5" xfId="15448" xr:uid="{00000000-0005-0000-0000-000037430000}"/>
    <cellStyle name="Normální 30 2 6 3 5 2" xfId="32546" xr:uid="{00000000-0005-0000-0000-000038430000}"/>
    <cellStyle name="Normální 30 2 6 3 6" xfId="21614" xr:uid="{00000000-0005-0000-0000-000039430000}"/>
    <cellStyle name="Normální 30 2 6 4" xfId="6736" xr:uid="{00000000-0005-0000-0000-00003A430000}"/>
    <cellStyle name="Normální 30 2 6 4 2" xfId="9934" xr:uid="{00000000-0005-0000-0000-00003B430000}"/>
    <cellStyle name="Normální 30 2 6 4 2 2" xfId="18195" xr:uid="{00000000-0005-0000-0000-00003C430000}"/>
    <cellStyle name="Normální 30 2 6 4 2 2 2" xfId="35258" xr:uid="{00000000-0005-0000-0000-00003D430000}"/>
    <cellStyle name="Normální 30 2 6 4 2 3" xfId="27162" xr:uid="{00000000-0005-0000-0000-00003E430000}"/>
    <cellStyle name="Normální 30 2 6 4 3" xfId="12992" xr:uid="{00000000-0005-0000-0000-00003F430000}"/>
    <cellStyle name="Normální 30 2 6 4 3 2" xfId="30156" xr:uid="{00000000-0005-0000-0000-000040430000}"/>
    <cellStyle name="Normální 30 2 6 4 4" xfId="16050" xr:uid="{00000000-0005-0000-0000-000041430000}"/>
    <cellStyle name="Normální 30 2 6 4 4 2" xfId="33148" xr:uid="{00000000-0005-0000-0000-000042430000}"/>
    <cellStyle name="Normální 30 2 6 4 5" xfId="24161" xr:uid="{00000000-0005-0000-0000-000043430000}"/>
    <cellStyle name="Normální 30 2 6 5" xfId="7344" xr:uid="{00000000-0005-0000-0000-000044430000}"/>
    <cellStyle name="Normální 30 2 6 5 2" xfId="10533" xr:uid="{00000000-0005-0000-0000-000045430000}"/>
    <cellStyle name="Normální 30 2 6 5 2 2" xfId="18196" xr:uid="{00000000-0005-0000-0000-000046430000}"/>
    <cellStyle name="Normální 30 2 6 5 2 2 2" xfId="35259" xr:uid="{00000000-0005-0000-0000-000047430000}"/>
    <cellStyle name="Normální 30 2 6 5 2 3" xfId="27761" xr:uid="{00000000-0005-0000-0000-000048430000}"/>
    <cellStyle name="Normální 30 2 6 5 3" xfId="13591" xr:uid="{00000000-0005-0000-0000-000049430000}"/>
    <cellStyle name="Normální 30 2 6 5 3 2" xfId="30755" xr:uid="{00000000-0005-0000-0000-00004A430000}"/>
    <cellStyle name="Normální 30 2 6 5 4" xfId="16649" xr:uid="{00000000-0005-0000-0000-00004B430000}"/>
    <cellStyle name="Normální 30 2 6 5 4 2" xfId="33747" xr:uid="{00000000-0005-0000-0000-00004C430000}"/>
    <cellStyle name="Normální 30 2 6 5 5" xfId="24760" xr:uid="{00000000-0005-0000-0000-00004D430000}"/>
    <cellStyle name="Normální 30 2 6 6" xfId="4233" xr:uid="{00000000-0005-0000-0000-00004E430000}"/>
    <cellStyle name="Normální 30 2 6 6 2" xfId="18192" xr:uid="{00000000-0005-0000-0000-00004F430000}"/>
    <cellStyle name="Normální 30 2 6 6 2 2" xfId="35255" xr:uid="{00000000-0005-0000-0000-000050430000}"/>
    <cellStyle name="Normální 30 2 6 6 3" xfId="22397" xr:uid="{00000000-0005-0000-0000-000051430000}"/>
    <cellStyle name="Normální 30 2 6 7" xfId="8255" xr:uid="{00000000-0005-0000-0000-000052430000}"/>
    <cellStyle name="Normální 30 2 6 7 2" xfId="25492" xr:uid="{00000000-0005-0000-0000-000053430000}"/>
    <cellStyle name="Normální 30 2 6 8" xfId="11306" xr:uid="{00000000-0005-0000-0000-000054430000}"/>
    <cellStyle name="Normální 30 2 6 8 2" xfId="28484" xr:uid="{00000000-0005-0000-0000-000055430000}"/>
    <cellStyle name="Normální 30 2 6 9" xfId="14376" xr:uid="{00000000-0005-0000-0000-000056430000}"/>
    <cellStyle name="Normální 30 2 6 9 2" xfId="31479" xr:uid="{00000000-0005-0000-0000-000057430000}"/>
    <cellStyle name="Normální 30 2 7" xfId="2284" xr:uid="{00000000-0005-0000-0000-000058430000}"/>
    <cellStyle name="Normální 30 2 7 10" xfId="21137" xr:uid="{00000000-0005-0000-0000-000059430000}"/>
    <cellStyle name="Normální 30 2 7 2" xfId="2581" xr:uid="{00000000-0005-0000-0000-00005A430000}"/>
    <cellStyle name="Normální 30 2 7 2 2" xfId="3131" xr:uid="{00000000-0005-0000-0000-00005B430000}"/>
    <cellStyle name="Normální 30 2 7 2 2 2" xfId="18198" xr:uid="{00000000-0005-0000-0000-00005C430000}"/>
    <cellStyle name="Normální 30 2 7 2 2 2 2" xfId="35261" xr:uid="{00000000-0005-0000-0000-00005D430000}"/>
    <cellStyle name="Normální 30 2 7 2 2 3" xfId="21905" xr:uid="{00000000-0005-0000-0000-00005E430000}"/>
    <cellStyle name="Normální 30 2 7 2 3" xfId="5634" xr:uid="{00000000-0005-0000-0000-00005F430000}"/>
    <cellStyle name="Normální 30 2 7 2 3 2" xfId="23115" xr:uid="{00000000-0005-0000-0000-000060430000}"/>
    <cellStyle name="Normální 30 2 7 2 4" xfId="8937" xr:uid="{00000000-0005-0000-0000-000061430000}"/>
    <cellStyle name="Normální 30 2 7 2 4 2" xfId="26166" xr:uid="{00000000-0005-0000-0000-000062430000}"/>
    <cellStyle name="Normální 30 2 7 2 5" xfId="11993" xr:uid="{00000000-0005-0000-0000-000063430000}"/>
    <cellStyle name="Normální 30 2 7 2 5 2" xfId="29159" xr:uid="{00000000-0005-0000-0000-000064430000}"/>
    <cellStyle name="Normální 30 2 7 2 6" xfId="15054" xr:uid="{00000000-0005-0000-0000-000065430000}"/>
    <cellStyle name="Normální 30 2 7 2 6 2" xfId="32152" xr:uid="{00000000-0005-0000-0000-000066430000}"/>
    <cellStyle name="Normální 30 2 7 2 7" xfId="21393" xr:uid="{00000000-0005-0000-0000-000067430000}"/>
    <cellStyle name="Normální 30 2 7 3" xfId="2875" xr:uid="{00000000-0005-0000-0000-000068430000}"/>
    <cellStyle name="Normální 30 2 7 3 2" xfId="6107" xr:uid="{00000000-0005-0000-0000-000069430000}"/>
    <cellStyle name="Normální 30 2 7 3 2 2" xfId="18199" xr:uid="{00000000-0005-0000-0000-00006A430000}"/>
    <cellStyle name="Normální 30 2 7 3 2 2 2" xfId="35262" xr:uid="{00000000-0005-0000-0000-00006B430000}"/>
    <cellStyle name="Normální 30 2 7 3 2 3" xfId="23560" xr:uid="{00000000-0005-0000-0000-00006C430000}"/>
    <cellStyle name="Normální 30 2 7 3 3" xfId="9332" xr:uid="{00000000-0005-0000-0000-00006D430000}"/>
    <cellStyle name="Normální 30 2 7 3 3 2" xfId="26561" xr:uid="{00000000-0005-0000-0000-00006E430000}"/>
    <cellStyle name="Normální 30 2 7 3 4" xfId="12390" xr:uid="{00000000-0005-0000-0000-00006F430000}"/>
    <cellStyle name="Normální 30 2 7 3 4 2" xfId="29554" xr:uid="{00000000-0005-0000-0000-000070430000}"/>
    <cellStyle name="Normální 30 2 7 3 5" xfId="15449" xr:uid="{00000000-0005-0000-0000-000071430000}"/>
    <cellStyle name="Normální 30 2 7 3 5 2" xfId="32547" xr:uid="{00000000-0005-0000-0000-000072430000}"/>
    <cellStyle name="Normální 30 2 7 3 6" xfId="21649" xr:uid="{00000000-0005-0000-0000-000073430000}"/>
    <cellStyle name="Normální 30 2 7 4" xfId="6737" xr:uid="{00000000-0005-0000-0000-000074430000}"/>
    <cellStyle name="Normální 30 2 7 4 2" xfId="9935" xr:uid="{00000000-0005-0000-0000-000075430000}"/>
    <cellStyle name="Normální 30 2 7 4 2 2" xfId="18200" xr:uid="{00000000-0005-0000-0000-000076430000}"/>
    <cellStyle name="Normální 30 2 7 4 2 2 2" xfId="35263" xr:uid="{00000000-0005-0000-0000-000077430000}"/>
    <cellStyle name="Normální 30 2 7 4 2 3" xfId="27163" xr:uid="{00000000-0005-0000-0000-000078430000}"/>
    <cellStyle name="Normální 30 2 7 4 3" xfId="12993" xr:uid="{00000000-0005-0000-0000-000079430000}"/>
    <cellStyle name="Normální 30 2 7 4 3 2" xfId="30157" xr:uid="{00000000-0005-0000-0000-00007A430000}"/>
    <cellStyle name="Normální 30 2 7 4 4" xfId="16051" xr:uid="{00000000-0005-0000-0000-00007B430000}"/>
    <cellStyle name="Normální 30 2 7 4 4 2" xfId="33149" xr:uid="{00000000-0005-0000-0000-00007C430000}"/>
    <cellStyle name="Normální 30 2 7 4 5" xfId="24162" xr:uid="{00000000-0005-0000-0000-00007D430000}"/>
    <cellStyle name="Normální 30 2 7 5" xfId="7345" xr:uid="{00000000-0005-0000-0000-00007E430000}"/>
    <cellStyle name="Normální 30 2 7 5 2" xfId="10534" xr:uid="{00000000-0005-0000-0000-00007F430000}"/>
    <cellStyle name="Normální 30 2 7 5 2 2" xfId="18201" xr:uid="{00000000-0005-0000-0000-000080430000}"/>
    <cellStyle name="Normální 30 2 7 5 2 2 2" xfId="35264" xr:uid="{00000000-0005-0000-0000-000081430000}"/>
    <cellStyle name="Normální 30 2 7 5 2 3" xfId="27762" xr:uid="{00000000-0005-0000-0000-000082430000}"/>
    <cellStyle name="Normální 30 2 7 5 3" xfId="13592" xr:uid="{00000000-0005-0000-0000-000083430000}"/>
    <cellStyle name="Normální 30 2 7 5 3 2" xfId="30756" xr:uid="{00000000-0005-0000-0000-000084430000}"/>
    <cellStyle name="Normální 30 2 7 5 4" xfId="16650" xr:uid="{00000000-0005-0000-0000-000085430000}"/>
    <cellStyle name="Normální 30 2 7 5 4 2" xfId="33748" xr:uid="{00000000-0005-0000-0000-000086430000}"/>
    <cellStyle name="Normální 30 2 7 5 5" xfId="24761" xr:uid="{00000000-0005-0000-0000-000087430000}"/>
    <cellStyle name="Normální 30 2 7 6" xfId="4289" xr:uid="{00000000-0005-0000-0000-000088430000}"/>
    <cellStyle name="Normální 30 2 7 6 2" xfId="18197" xr:uid="{00000000-0005-0000-0000-000089430000}"/>
    <cellStyle name="Normální 30 2 7 6 2 2" xfId="35260" xr:uid="{00000000-0005-0000-0000-00008A430000}"/>
    <cellStyle name="Normální 30 2 7 6 3" xfId="22443" xr:uid="{00000000-0005-0000-0000-00008B430000}"/>
    <cellStyle name="Normální 30 2 7 7" xfId="8301" xr:uid="{00000000-0005-0000-0000-00008C430000}"/>
    <cellStyle name="Normální 30 2 7 7 2" xfId="25538" xr:uid="{00000000-0005-0000-0000-00008D430000}"/>
    <cellStyle name="Normální 30 2 7 8" xfId="11352" xr:uid="{00000000-0005-0000-0000-00008E430000}"/>
    <cellStyle name="Normální 30 2 7 8 2" xfId="28530" xr:uid="{00000000-0005-0000-0000-00008F430000}"/>
    <cellStyle name="Normální 30 2 7 9" xfId="14422" xr:uid="{00000000-0005-0000-0000-000090430000}"/>
    <cellStyle name="Normální 30 2 7 9 2" xfId="31525" xr:uid="{00000000-0005-0000-0000-000091430000}"/>
    <cellStyle name="Normální 30 2 8" xfId="2338" xr:uid="{00000000-0005-0000-0000-000092430000}"/>
    <cellStyle name="Normální 30 2 8 10" xfId="21170" xr:uid="{00000000-0005-0000-0000-000093430000}"/>
    <cellStyle name="Normální 30 2 8 2" xfId="2908" xr:uid="{00000000-0005-0000-0000-000094430000}"/>
    <cellStyle name="Normální 30 2 8 2 2" xfId="5745" xr:uid="{00000000-0005-0000-0000-000095430000}"/>
    <cellStyle name="Normální 30 2 8 2 2 2" xfId="18203" xr:uid="{00000000-0005-0000-0000-000096430000}"/>
    <cellStyle name="Normální 30 2 8 2 2 2 2" xfId="35266" xr:uid="{00000000-0005-0000-0000-000097430000}"/>
    <cellStyle name="Normální 30 2 8 2 2 3" xfId="23226" xr:uid="{00000000-0005-0000-0000-000098430000}"/>
    <cellStyle name="Normální 30 2 8 2 3" xfId="9048" xr:uid="{00000000-0005-0000-0000-000099430000}"/>
    <cellStyle name="Normální 30 2 8 2 3 2" xfId="26277" xr:uid="{00000000-0005-0000-0000-00009A430000}"/>
    <cellStyle name="Normální 30 2 8 2 4" xfId="12104" xr:uid="{00000000-0005-0000-0000-00009B430000}"/>
    <cellStyle name="Normální 30 2 8 2 4 2" xfId="29270" xr:uid="{00000000-0005-0000-0000-00009C430000}"/>
    <cellStyle name="Normální 30 2 8 2 5" xfId="15165" xr:uid="{00000000-0005-0000-0000-00009D430000}"/>
    <cellStyle name="Normální 30 2 8 2 5 2" xfId="32263" xr:uid="{00000000-0005-0000-0000-00009E430000}"/>
    <cellStyle name="Normální 30 2 8 2 6" xfId="21682" xr:uid="{00000000-0005-0000-0000-00009F430000}"/>
    <cellStyle name="Normální 30 2 8 3" xfId="6108" xr:uid="{00000000-0005-0000-0000-0000A0430000}"/>
    <cellStyle name="Normální 30 2 8 3 2" xfId="9333" xr:uid="{00000000-0005-0000-0000-0000A1430000}"/>
    <cellStyle name="Normální 30 2 8 3 2 2" xfId="18204" xr:uid="{00000000-0005-0000-0000-0000A2430000}"/>
    <cellStyle name="Normální 30 2 8 3 2 2 2" xfId="35267" xr:uid="{00000000-0005-0000-0000-0000A3430000}"/>
    <cellStyle name="Normální 30 2 8 3 2 3" xfId="26562" xr:uid="{00000000-0005-0000-0000-0000A4430000}"/>
    <cellStyle name="Normální 30 2 8 3 3" xfId="12391" xr:uid="{00000000-0005-0000-0000-0000A5430000}"/>
    <cellStyle name="Normální 30 2 8 3 3 2" xfId="29555" xr:uid="{00000000-0005-0000-0000-0000A6430000}"/>
    <cellStyle name="Normální 30 2 8 3 4" xfId="15450" xr:uid="{00000000-0005-0000-0000-0000A7430000}"/>
    <cellStyle name="Normální 30 2 8 3 4 2" xfId="32548" xr:uid="{00000000-0005-0000-0000-0000A8430000}"/>
    <cellStyle name="Normální 30 2 8 3 5" xfId="23561" xr:uid="{00000000-0005-0000-0000-0000A9430000}"/>
    <cellStyle name="Normální 30 2 8 4" xfId="6738" xr:uid="{00000000-0005-0000-0000-0000AA430000}"/>
    <cellStyle name="Normální 30 2 8 4 2" xfId="9936" xr:uid="{00000000-0005-0000-0000-0000AB430000}"/>
    <cellStyle name="Normální 30 2 8 4 2 2" xfId="18205" xr:uid="{00000000-0005-0000-0000-0000AC430000}"/>
    <cellStyle name="Normální 30 2 8 4 2 2 2" xfId="35268" xr:uid="{00000000-0005-0000-0000-0000AD430000}"/>
    <cellStyle name="Normální 30 2 8 4 2 3" xfId="27164" xr:uid="{00000000-0005-0000-0000-0000AE430000}"/>
    <cellStyle name="Normální 30 2 8 4 3" xfId="12994" xr:uid="{00000000-0005-0000-0000-0000AF430000}"/>
    <cellStyle name="Normální 30 2 8 4 3 2" xfId="30158" xr:uid="{00000000-0005-0000-0000-0000B0430000}"/>
    <cellStyle name="Normální 30 2 8 4 4" xfId="16052" xr:uid="{00000000-0005-0000-0000-0000B1430000}"/>
    <cellStyle name="Normální 30 2 8 4 4 2" xfId="33150" xr:uid="{00000000-0005-0000-0000-0000B2430000}"/>
    <cellStyle name="Normální 30 2 8 4 5" xfId="24163" xr:uid="{00000000-0005-0000-0000-0000B3430000}"/>
    <cellStyle name="Normální 30 2 8 5" xfId="7346" xr:uid="{00000000-0005-0000-0000-0000B4430000}"/>
    <cellStyle name="Normální 30 2 8 5 2" xfId="10535" xr:uid="{00000000-0005-0000-0000-0000B5430000}"/>
    <cellStyle name="Normální 30 2 8 5 2 2" xfId="18206" xr:uid="{00000000-0005-0000-0000-0000B6430000}"/>
    <cellStyle name="Normální 30 2 8 5 2 2 2" xfId="35269" xr:uid="{00000000-0005-0000-0000-0000B7430000}"/>
    <cellStyle name="Normální 30 2 8 5 2 3" xfId="27763" xr:uid="{00000000-0005-0000-0000-0000B8430000}"/>
    <cellStyle name="Normální 30 2 8 5 3" xfId="13593" xr:uid="{00000000-0005-0000-0000-0000B9430000}"/>
    <cellStyle name="Normální 30 2 8 5 3 2" xfId="30757" xr:uid="{00000000-0005-0000-0000-0000BA430000}"/>
    <cellStyle name="Normální 30 2 8 5 4" xfId="16651" xr:uid="{00000000-0005-0000-0000-0000BB430000}"/>
    <cellStyle name="Normální 30 2 8 5 4 2" xfId="33749" xr:uid="{00000000-0005-0000-0000-0000BC430000}"/>
    <cellStyle name="Normální 30 2 8 5 5" xfId="24762" xr:uid="{00000000-0005-0000-0000-0000BD430000}"/>
    <cellStyle name="Normální 30 2 8 6" xfId="4475" xr:uid="{00000000-0005-0000-0000-0000BE430000}"/>
    <cellStyle name="Normální 30 2 8 6 2" xfId="18202" xr:uid="{00000000-0005-0000-0000-0000BF430000}"/>
    <cellStyle name="Normální 30 2 8 6 2 2" xfId="35265" xr:uid="{00000000-0005-0000-0000-0000C0430000}"/>
    <cellStyle name="Normální 30 2 8 6 3" xfId="22554" xr:uid="{00000000-0005-0000-0000-0000C1430000}"/>
    <cellStyle name="Normální 30 2 8 7" xfId="8412" xr:uid="{00000000-0005-0000-0000-0000C2430000}"/>
    <cellStyle name="Normální 30 2 8 7 2" xfId="25649" xr:uid="{00000000-0005-0000-0000-0000C3430000}"/>
    <cellStyle name="Normální 30 2 8 8" xfId="11463" xr:uid="{00000000-0005-0000-0000-0000C4430000}"/>
    <cellStyle name="Normální 30 2 8 8 2" xfId="28641" xr:uid="{00000000-0005-0000-0000-0000C5430000}"/>
    <cellStyle name="Normální 30 2 8 9" xfId="14533" xr:uid="{00000000-0005-0000-0000-0000C6430000}"/>
    <cellStyle name="Normální 30 2 8 9 2" xfId="31636" xr:uid="{00000000-0005-0000-0000-0000C7430000}"/>
    <cellStyle name="Normální 30 2 9" xfId="1756" xr:uid="{00000000-0005-0000-0000-0000C8430000}"/>
    <cellStyle name="Normální 30 2 9 2" xfId="5145" xr:uid="{00000000-0005-0000-0000-0000C9430000}"/>
    <cellStyle name="Normální 30 2 9 2 2" xfId="18207" xr:uid="{00000000-0005-0000-0000-0000CA430000}"/>
    <cellStyle name="Normální 30 2 9 2 2 2" xfId="35270" xr:uid="{00000000-0005-0000-0000-0000CB430000}"/>
    <cellStyle name="Normální 30 2 9 2 3" xfId="22704" xr:uid="{00000000-0005-0000-0000-0000CC430000}"/>
    <cellStyle name="Normální 30 2 9 3" xfId="8540" xr:uid="{00000000-0005-0000-0000-0000CD430000}"/>
    <cellStyle name="Normální 30 2 9 3 2" xfId="25769" xr:uid="{00000000-0005-0000-0000-0000CE430000}"/>
    <cellStyle name="Normální 30 2 9 4" xfId="11596" xr:uid="{00000000-0005-0000-0000-0000CF430000}"/>
    <cellStyle name="Normální 30 2 9 4 2" xfId="28762" xr:uid="{00000000-0005-0000-0000-0000D0430000}"/>
    <cellStyle name="Normální 30 2 9 5" xfId="14657" xr:uid="{00000000-0005-0000-0000-0000D1430000}"/>
    <cellStyle name="Normální 30 2 9 5 2" xfId="31755" xr:uid="{00000000-0005-0000-0000-0000D2430000}"/>
    <cellStyle name="Normální 30 2 9 6" xfId="20895" xr:uid="{00000000-0005-0000-0000-0000D3430000}"/>
    <cellStyle name="Normální 30 3" xfId="1573" xr:uid="{00000000-0005-0000-0000-0000D4430000}"/>
    <cellStyle name="Normální 30 3 2" xfId="3663" xr:uid="{00000000-0005-0000-0000-0000D5430000}"/>
    <cellStyle name="Normální 30 4" xfId="1757" xr:uid="{00000000-0005-0000-0000-0000D6430000}"/>
    <cellStyle name="Normální 30 4 10" xfId="10989" xr:uid="{00000000-0005-0000-0000-0000D7430000}"/>
    <cellStyle name="Normální 30 4 10 2" xfId="28188" xr:uid="{00000000-0005-0000-0000-0000D8430000}"/>
    <cellStyle name="Normální 30 4 11" xfId="14075" xr:uid="{00000000-0005-0000-0000-0000D9430000}"/>
    <cellStyle name="Normální 30 4 11 2" xfId="31186" xr:uid="{00000000-0005-0000-0000-0000DA430000}"/>
    <cellStyle name="Normální 30 4 12" xfId="20896" xr:uid="{00000000-0005-0000-0000-0000DB430000}"/>
    <cellStyle name="Normální 30 4 2" xfId="2339" xr:uid="{00000000-0005-0000-0000-0000DC430000}"/>
    <cellStyle name="Normální 30 4 2 10" xfId="14226" xr:uid="{00000000-0005-0000-0000-0000DD430000}"/>
    <cellStyle name="Normální 30 4 2 10 2" xfId="31329" xr:uid="{00000000-0005-0000-0000-0000DE430000}"/>
    <cellStyle name="Normální 30 4 2 11" xfId="21171" xr:uid="{00000000-0005-0000-0000-0000DF430000}"/>
    <cellStyle name="Normální 30 4 2 2" xfId="2909" xr:uid="{00000000-0005-0000-0000-0000E0430000}"/>
    <cellStyle name="Normální 30 4 2 2 10" xfId="21683" xr:uid="{00000000-0005-0000-0000-0000E1430000}"/>
    <cellStyle name="Normální 30 4 2 2 2" xfId="5660" xr:uid="{00000000-0005-0000-0000-0000E2430000}"/>
    <cellStyle name="Normální 30 4 2 2 2 2" xfId="8963" xr:uid="{00000000-0005-0000-0000-0000E3430000}"/>
    <cellStyle name="Normální 30 4 2 2 2 2 2" xfId="18211" xr:uid="{00000000-0005-0000-0000-0000E4430000}"/>
    <cellStyle name="Normální 30 4 2 2 2 2 2 2" xfId="35274" xr:uid="{00000000-0005-0000-0000-0000E5430000}"/>
    <cellStyle name="Normální 30 4 2 2 2 2 3" xfId="26192" xr:uid="{00000000-0005-0000-0000-0000E6430000}"/>
    <cellStyle name="Normální 30 4 2 2 2 3" xfId="12019" xr:uid="{00000000-0005-0000-0000-0000E7430000}"/>
    <cellStyle name="Normální 30 4 2 2 2 3 2" xfId="29185" xr:uid="{00000000-0005-0000-0000-0000E8430000}"/>
    <cellStyle name="Normální 30 4 2 2 2 4" xfId="15080" xr:uid="{00000000-0005-0000-0000-0000E9430000}"/>
    <cellStyle name="Normální 30 4 2 2 2 4 2" xfId="32178" xr:uid="{00000000-0005-0000-0000-0000EA430000}"/>
    <cellStyle name="Normální 30 4 2 2 2 5" xfId="23141" xr:uid="{00000000-0005-0000-0000-0000EB430000}"/>
    <cellStyle name="Normální 30 4 2 2 3" xfId="6111" xr:uid="{00000000-0005-0000-0000-0000EC430000}"/>
    <cellStyle name="Normální 30 4 2 2 3 2" xfId="9336" xr:uid="{00000000-0005-0000-0000-0000ED430000}"/>
    <cellStyle name="Normální 30 4 2 2 3 2 2" xfId="18212" xr:uid="{00000000-0005-0000-0000-0000EE430000}"/>
    <cellStyle name="Normální 30 4 2 2 3 2 2 2" xfId="35275" xr:uid="{00000000-0005-0000-0000-0000EF430000}"/>
    <cellStyle name="Normální 30 4 2 2 3 2 3" xfId="26565" xr:uid="{00000000-0005-0000-0000-0000F0430000}"/>
    <cellStyle name="Normální 30 4 2 2 3 3" xfId="12394" xr:uid="{00000000-0005-0000-0000-0000F1430000}"/>
    <cellStyle name="Normální 30 4 2 2 3 3 2" xfId="29558" xr:uid="{00000000-0005-0000-0000-0000F2430000}"/>
    <cellStyle name="Normální 30 4 2 2 3 4" xfId="15453" xr:uid="{00000000-0005-0000-0000-0000F3430000}"/>
    <cellStyle name="Normální 30 4 2 2 3 4 2" xfId="32551" xr:uid="{00000000-0005-0000-0000-0000F4430000}"/>
    <cellStyle name="Normální 30 4 2 2 3 5" xfId="23564" xr:uid="{00000000-0005-0000-0000-0000F5430000}"/>
    <cellStyle name="Normální 30 4 2 2 4" xfId="6741" xr:uid="{00000000-0005-0000-0000-0000F6430000}"/>
    <cellStyle name="Normální 30 4 2 2 4 2" xfId="9939" xr:uid="{00000000-0005-0000-0000-0000F7430000}"/>
    <cellStyle name="Normální 30 4 2 2 4 2 2" xfId="18213" xr:uid="{00000000-0005-0000-0000-0000F8430000}"/>
    <cellStyle name="Normální 30 4 2 2 4 2 2 2" xfId="35276" xr:uid="{00000000-0005-0000-0000-0000F9430000}"/>
    <cellStyle name="Normální 30 4 2 2 4 2 3" xfId="27167" xr:uid="{00000000-0005-0000-0000-0000FA430000}"/>
    <cellStyle name="Normální 30 4 2 2 4 3" xfId="12997" xr:uid="{00000000-0005-0000-0000-0000FB430000}"/>
    <cellStyle name="Normální 30 4 2 2 4 3 2" xfId="30161" xr:uid="{00000000-0005-0000-0000-0000FC430000}"/>
    <cellStyle name="Normální 30 4 2 2 4 4" xfId="16055" xr:uid="{00000000-0005-0000-0000-0000FD430000}"/>
    <cellStyle name="Normální 30 4 2 2 4 4 2" xfId="33153" xr:uid="{00000000-0005-0000-0000-0000FE430000}"/>
    <cellStyle name="Normální 30 4 2 2 4 5" xfId="24166" xr:uid="{00000000-0005-0000-0000-0000FF430000}"/>
    <cellStyle name="Normální 30 4 2 2 5" xfId="7349" xr:uid="{00000000-0005-0000-0000-000000440000}"/>
    <cellStyle name="Normální 30 4 2 2 5 2" xfId="10538" xr:uid="{00000000-0005-0000-0000-000001440000}"/>
    <cellStyle name="Normální 30 4 2 2 5 2 2" xfId="18214" xr:uid="{00000000-0005-0000-0000-000002440000}"/>
    <cellStyle name="Normální 30 4 2 2 5 2 2 2" xfId="35277" xr:uid="{00000000-0005-0000-0000-000003440000}"/>
    <cellStyle name="Normální 30 4 2 2 5 2 3" xfId="27766" xr:uid="{00000000-0005-0000-0000-000004440000}"/>
    <cellStyle name="Normální 30 4 2 2 5 3" xfId="13596" xr:uid="{00000000-0005-0000-0000-000005440000}"/>
    <cellStyle name="Normální 30 4 2 2 5 3 2" xfId="30760" xr:uid="{00000000-0005-0000-0000-000006440000}"/>
    <cellStyle name="Normální 30 4 2 2 5 4" xfId="16654" xr:uid="{00000000-0005-0000-0000-000007440000}"/>
    <cellStyle name="Normální 30 4 2 2 5 4 2" xfId="33752" xr:uid="{00000000-0005-0000-0000-000008440000}"/>
    <cellStyle name="Normální 30 4 2 2 5 5" xfId="24765" xr:uid="{00000000-0005-0000-0000-000009440000}"/>
    <cellStyle name="Normální 30 4 2 2 6" xfId="4362" xr:uid="{00000000-0005-0000-0000-00000A440000}"/>
    <cellStyle name="Normální 30 4 2 2 6 2" xfId="18210" xr:uid="{00000000-0005-0000-0000-00000B440000}"/>
    <cellStyle name="Normální 30 4 2 2 6 2 2" xfId="35273" xr:uid="{00000000-0005-0000-0000-00000C440000}"/>
    <cellStyle name="Normální 30 4 2 2 6 3" xfId="22469" xr:uid="{00000000-0005-0000-0000-00000D440000}"/>
    <cellStyle name="Normální 30 4 2 2 7" xfId="8327" xr:uid="{00000000-0005-0000-0000-00000E440000}"/>
    <cellStyle name="Normální 30 4 2 2 7 2" xfId="25564" xr:uid="{00000000-0005-0000-0000-00000F440000}"/>
    <cellStyle name="Normální 30 4 2 2 8" xfId="11378" xr:uid="{00000000-0005-0000-0000-000010440000}"/>
    <cellStyle name="Normální 30 4 2 2 8 2" xfId="28556" xr:uid="{00000000-0005-0000-0000-000011440000}"/>
    <cellStyle name="Normální 30 4 2 2 9" xfId="14448" xr:uid="{00000000-0005-0000-0000-000012440000}"/>
    <cellStyle name="Normální 30 4 2 2 9 2" xfId="31551" xr:uid="{00000000-0005-0000-0000-000013440000}"/>
    <cellStyle name="Normální 30 4 2 3" xfId="5435" xr:uid="{00000000-0005-0000-0000-000014440000}"/>
    <cellStyle name="Normální 30 4 2 3 2" xfId="8741" xr:uid="{00000000-0005-0000-0000-000015440000}"/>
    <cellStyle name="Normální 30 4 2 3 2 2" xfId="18215" xr:uid="{00000000-0005-0000-0000-000016440000}"/>
    <cellStyle name="Normální 30 4 2 3 2 2 2" xfId="35278" xr:uid="{00000000-0005-0000-0000-000017440000}"/>
    <cellStyle name="Normální 30 4 2 3 2 3" xfId="25970" xr:uid="{00000000-0005-0000-0000-000018440000}"/>
    <cellStyle name="Normální 30 4 2 3 3" xfId="11797" xr:uid="{00000000-0005-0000-0000-000019440000}"/>
    <cellStyle name="Normální 30 4 2 3 3 2" xfId="28963" xr:uid="{00000000-0005-0000-0000-00001A440000}"/>
    <cellStyle name="Normální 30 4 2 3 4" xfId="14858" xr:uid="{00000000-0005-0000-0000-00001B440000}"/>
    <cellStyle name="Normální 30 4 2 3 4 2" xfId="31956" xr:uid="{00000000-0005-0000-0000-00001C440000}"/>
    <cellStyle name="Normální 30 4 2 3 5" xfId="22916" xr:uid="{00000000-0005-0000-0000-00001D440000}"/>
    <cellStyle name="Normální 30 4 2 4" xfId="6110" xr:uid="{00000000-0005-0000-0000-00001E440000}"/>
    <cellStyle name="Normální 30 4 2 4 2" xfId="9335" xr:uid="{00000000-0005-0000-0000-00001F440000}"/>
    <cellStyle name="Normální 30 4 2 4 2 2" xfId="18216" xr:uid="{00000000-0005-0000-0000-000020440000}"/>
    <cellStyle name="Normální 30 4 2 4 2 2 2" xfId="35279" xr:uid="{00000000-0005-0000-0000-000021440000}"/>
    <cellStyle name="Normální 30 4 2 4 2 3" xfId="26564" xr:uid="{00000000-0005-0000-0000-000022440000}"/>
    <cellStyle name="Normální 30 4 2 4 3" xfId="12393" xr:uid="{00000000-0005-0000-0000-000023440000}"/>
    <cellStyle name="Normální 30 4 2 4 3 2" xfId="29557" xr:uid="{00000000-0005-0000-0000-000024440000}"/>
    <cellStyle name="Normální 30 4 2 4 4" xfId="15452" xr:uid="{00000000-0005-0000-0000-000025440000}"/>
    <cellStyle name="Normální 30 4 2 4 4 2" xfId="32550" xr:uid="{00000000-0005-0000-0000-000026440000}"/>
    <cellStyle name="Normální 30 4 2 4 5" xfId="23563" xr:uid="{00000000-0005-0000-0000-000027440000}"/>
    <cellStyle name="Normální 30 4 2 5" xfId="6740" xr:uid="{00000000-0005-0000-0000-000028440000}"/>
    <cellStyle name="Normální 30 4 2 5 2" xfId="9938" xr:uid="{00000000-0005-0000-0000-000029440000}"/>
    <cellStyle name="Normální 30 4 2 5 2 2" xfId="18217" xr:uid="{00000000-0005-0000-0000-00002A440000}"/>
    <cellStyle name="Normální 30 4 2 5 2 2 2" xfId="35280" xr:uid="{00000000-0005-0000-0000-00002B440000}"/>
    <cellStyle name="Normální 30 4 2 5 2 3" xfId="27166" xr:uid="{00000000-0005-0000-0000-00002C440000}"/>
    <cellStyle name="Normální 30 4 2 5 3" xfId="12996" xr:uid="{00000000-0005-0000-0000-00002D440000}"/>
    <cellStyle name="Normální 30 4 2 5 3 2" xfId="30160" xr:uid="{00000000-0005-0000-0000-00002E440000}"/>
    <cellStyle name="Normální 30 4 2 5 4" xfId="16054" xr:uid="{00000000-0005-0000-0000-00002F440000}"/>
    <cellStyle name="Normální 30 4 2 5 4 2" xfId="33152" xr:uid="{00000000-0005-0000-0000-000030440000}"/>
    <cellStyle name="Normální 30 4 2 5 5" xfId="24165" xr:uid="{00000000-0005-0000-0000-000031440000}"/>
    <cellStyle name="Normální 30 4 2 6" xfId="7348" xr:uid="{00000000-0005-0000-0000-000032440000}"/>
    <cellStyle name="Normální 30 4 2 6 2" xfId="10537" xr:uid="{00000000-0005-0000-0000-000033440000}"/>
    <cellStyle name="Normální 30 4 2 6 2 2" xfId="18218" xr:uid="{00000000-0005-0000-0000-000034440000}"/>
    <cellStyle name="Normální 30 4 2 6 2 2 2" xfId="35281" xr:uid="{00000000-0005-0000-0000-000035440000}"/>
    <cellStyle name="Normální 30 4 2 6 2 3" xfId="27765" xr:uid="{00000000-0005-0000-0000-000036440000}"/>
    <cellStyle name="Normální 30 4 2 6 3" xfId="13595" xr:uid="{00000000-0005-0000-0000-000037440000}"/>
    <cellStyle name="Normální 30 4 2 6 3 2" xfId="30759" xr:uid="{00000000-0005-0000-0000-000038440000}"/>
    <cellStyle name="Normální 30 4 2 6 4" xfId="16653" xr:uid="{00000000-0005-0000-0000-000039440000}"/>
    <cellStyle name="Normální 30 4 2 6 4 2" xfId="33751" xr:uid="{00000000-0005-0000-0000-00003A440000}"/>
    <cellStyle name="Normální 30 4 2 6 5" xfId="24764" xr:uid="{00000000-0005-0000-0000-00003B440000}"/>
    <cellStyle name="Normální 30 4 2 7" xfId="3974" xr:uid="{00000000-0005-0000-0000-00003C440000}"/>
    <cellStyle name="Normální 30 4 2 7 2" xfId="18209" xr:uid="{00000000-0005-0000-0000-00003D440000}"/>
    <cellStyle name="Normální 30 4 2 7 2 2" xfId="35272" xr:uid="{00000000-0005-0000-0000-00003E440000}"/>
    <cellStyle name="Normální 30 4 2 7 3" xfId="22225" xr:uid="{00000000-0005-0000-0000-00003F440000}"/>
    <cellStyle name="Normální 30 4 2 8" xfId="8102" xr:uid="{00000000-0005-0000-0000-000040440000}"/>
    <cellStyle name="Normální 30 4 2 8 2" xfId="25339" xr:uid="{00000000-0005-0000-0000-000041440000}"/>
    <cellStyle name="Normální 30 4 2 9" xfId="11148" xr:uid="{00000000-0005-0000-0000-000042440000}"/>
    <cellStyle name="Normální 30 4 2 9 2" xfId="28331" xr:uid="{00000000-0005-0000-0000-000043440000}"/>
    <cellStyle name="Normální 30 4 3" xfId="2644" xr:uid="{00000000-0005-0000-0000-000044440000}"/>
    <cellStyle name="Normální 30 4 3 10" xfId="21427" xr:uid="{00000000-0005-0000-0000-000045440000}"/>
    <cellStyle name="Normální 30 4 3 2" xfId="5659" xr:uid="{00000000-0005-0000-0000-000046440000}"/>
    <cellStyle name="Normální 30 4 3 2 2" xfId="8962" xr:uid="{00000000-0005-0000-0000-000047440000}"/>
    <cellStyle name="Normální 30 4 3 2 2 2" xfId="18220" xr:uid="{00000000-0005-0000-0000-000048440000}"/>
    <cellStyle name="Normální 30 4 3 2 2 2 2" xfId="35283" xr:uid="{00000000-0005-0000-0000-000049440000}"/>
    <cellStyle name="Normální 30 4 3 2 2 3" xfId="26191" xr:uid="{00000000-0005-0000-0000-00004A440000}"/>
    <cellStyle name="Normální 30 4 3 2 3" xfId="12018" xr:uid="{00000000-0005-0000-0000-00004B440000}"/>
    <cellStyle name="Normální 30 4 3 2 3 2" xfId="29184" xr:uid="{00000000-0005-0000-0000-00004C440000}"/>
    <cellStyle name="Normální 30 4 3 2 4" xfId="15079" xr:uid="{00000000-0005-0000-0000-00004D440000}"/>
    <cellStyle name="Normální 30 4 3 2 4 2" xfId="32177" xr:uid="{00000000-0005-0000-0000-00004E440000}"/>
    <cellStyle name="Normální 30 4 3 2 5" xfId="23140" xr:uid="{00000000-0005-0000-0000-00004F440000}"/>
    <cellStyle name="Normální 30 4 3 3" xfId="6112" xr:uid="{00000000-0005-0000-0000-000050440000}"/>
    <cellStyle name="Normální 30 4 3 3 2" xfId="9337" xr:uid="{00000000-0005-0000-0000-000051440000}"/>
    <cellStyle name="Normální 30 4 3 3 2 2" xfId="18221" xr:uid="{00000000-0005-0000-0000-000052440000}"/>
    <cellStyle name="Normální 30 4 3 3 2 2 2" xfId="35284" xr:uid="{00000000-0005-0000-0000-000053440000}"/>
    <cellStyle name="Normální 30 4 3 3 2 3" xfId="26566" xr:uid="{00000000-0005-0000-0000-000054440000}"/>
    <cellStyle name="Normální 30 4 3 3 3" xfId="12395" xr:uid="{00000000-0005-0000-0000-000055440000}"/>
    <cellStyle name="Normální 30 4 3 3 3 2" xfId="29559" xr:uid="{00000000-0005-0000-0000-000056440000}"/>
    <cellStyle name="Normální 30 4 3 3 4" xfId="15454" xr:uid="{00000000-0005-0000-0000-000057440000}"/>
    <cellStyle name="Normální 30 4 3 3 4 2" xfId="32552" xr:uid="{00000000-0005-0000-0000-000058440000}"/>
    <cellStyle name="Normální 30 4 3 3 5" xfId="23565" xr:uid="{00000000-0005-0000-0000-000059440000}"/>
    <cellStyle name="Normální 30 4 3 4" xfId="6742" xr:uid="{00000000-0005-0000-0000-00005A440000}"/>
    <cellStyle name="Normální 30 4 3 4 2" xfId="9940" xr:uid="{00000000-0005-0000-0000-00005B440000}"/>
    <cellStyle name="Normální 30 4 3 4 2 2" xfId="18222" xr:uid="{00000000-0005-0000-0000-00005C440000}"/>
    <cellStyle name="Normální 30 4 3 4 2 2 2" xfId="35285" xr:uid="{00000000-0005-0000-0000-00005D440000}"/>
    <cellStyle name="Normální 30 4 3 4 2 3" xfId="27168" xr:uid="{00000000-0005-0000-0000-00005E440000}"/>
    <cellStyle name="Normální 30 4 3 4 3" xfId="12998" xr:uid="{00000000-0005-0000-0000-00005F440000}"/>
    <cellStyle name="Normální 30 4 3 4 3 2" xfId="30162" xr:uid="{00000000-0005-0000-0000-000060440000}"/>
    <cellStyle name="Normální 30 4 3 4 4" xfId="16056" xr:uid="{00000000-0005-0000-0000-000061440000}"/>
    <cellStyle name="Normální 30 4 3 4 4 2" xfId="33154" xr:uid="{00000000-0005-0000-0000-000062440000}"/>
    <cellStyle name="Normální 30 4 3 4 5" xfId="24167" xr:uid="{00000000-0005-0000-0000-000063440000}"/>
    <cellStyle name="Normální 30 4 3 5" xfId="7350" xr:uid="{00000000-0005-0000-0000-000064440000}"/>
    <cellStyle name="Normální 30 4 3 5 2" xfId="10539" xr:uid="{00000000-0005-0000-0000-000065440000}"/>
    <cellStyle name="Normální 30 4 3 5 2 2" xfId="18223" xr:uid="{00000000-0005-0000-0000-000066440000}"/>
    <cellStyle name="Normální 30 4 3 5 2 2 2" xfId="35286" xr:uid="{00000000-0005-0000-0000-000067440000}"/>
    <cellStyle name="Normální 30 4 3 5 2 3" xfId="27767" xr:uid="{00000000-0005-0000-0000-000068440000}"/>
    <cellStyle name="Normální 30 4 3 5 3" xfId="13597" xr:uid="{00000000-0005-0000-0000-000069440000}"/>
    <cellStyle name="Normální 30 4 3 5 3 2" xfId="30761" xr:uid="{00000000-0005-0000-0000-00006A440000}"/>
    <cellStyle name="Normální 30 4 3 5 4" xfId="16655" xr:uid="{00000000-0005-0000-0000-00006B440000}"/>
    <cellStyle name="Normální 30 4 3 5 4 2" xfId="33753" xr:uid="{00000000-0005-0000-0000-00006C440000}"/>
    <cellStyle name="Normální 30 4 3 5 5" xfId="24766" xr:uid="{00000000-0005-0000-0000-00006D440000}"/>
    <cellStyle name="Normální 30 4 3 6" xfId="4361" xr:uid="{00000000-0005-0000-0000-00006E440000}"/>
    <cellStyle name="Normální 30 4 3 6 2" xfId="18219" xr:uid="{00000000-0005-0000-0000-00006F440000}"/>
    <cellStyle name="Normální 30 4 3 6 2 2" xfId="35282" xr:uid="{00000000-0005-0000-0000-000070440000}"/>
    <cellStyle name="Normální 30 4 3 6 3" xfId="22468" xr:uid="{00000000-0005-0000-0000-000071440000}"/>
    <cellStyle name="Normální 30 4 3 7" xfId="8326" xr:uid="{00000000-0005-0000-0000-000072440000}"/>
    <cellStyle name="Normální 30 4 3 7 2" xfId="25563" xr:uid="{00000000-0005-0000-0000-000073440000}"/>
    <cellStyle name="Normální 30 4 3 8" xfId="11377" xr:uid="{00000000-0005-0000-0000-000074440000}"/>
    <cellStyle name="Normální 30 4 3 8 2" xfId="28555" xr:uid="{00000000-0005-0000-0000-000075440000}"/>
    <cellStyle name="Normální 30 4 3 9" xfId="14447" xr:uid="{00000000-0005-0000-0000-000076440000}"/>
    <cellStyle name="Normální 30 4 3 9 2" xfId="31550" xr:uid="{00000000-0005-0000-0000-000077440000}"/>
    <cellStyle name="Normální 30 4 4" xfId="5262" xr:uid="{00000000-0005-0000-0000-000078440000}"/>
    <cellStyle name="Normální 30 4 4 2" xfId="8610" xr:uid="{00000000-0005-0000-0000-000079440000}"/>
    <cellStyle name="Normální 30 4 4 2 2" xfId="18224" xr:uid="{00000000-0005-0000-0000-00007A440000}"/>
    <cellStyle name="Normální 30 4 4 2 2 2" xfId="35287" xr:uid="{00000000-0005-0000-0000-00007B440000}"/>
    <cellStyle name="Normální 30 4 4 2 3" xfId="25839" xr:uid="{00000000-0005-0000-0000-00007C440000}"/>
    <cellStyle name="Normální 30 4 4 3" xfId="11666" xr:uid="{00000000-0005-0000-0000-00007D440000}"/>
    <cellStyle name="Normální 30 4 4 3 2" xfId="28832" xr:uid="{00000000-0005-0000-0000-00007E440000}"/>
    <cellStyle name="Normální 30 4 4 4" xfId="14727" xr:uid="{00000000-0005-0000-0000-00007F440000}"/>
    <cellStyle name="Normální 30 4 4 4 2" xfId="31825" xr:uid="{00000000-0005-0000-0000-000080440000}"/>
    <cellStyle name="Normální 30 4 4 5" xfId="22781" xr:uid="{00000000-0005-0000-0000-000081440000}"/>
    <cellStyle name="Normální 30 4 5" xfId="6109" xr:uid="{00000000-0005-0000-0000-000082440000}"/>
    <cellStyle name="Normální 30 4 5 2" xfId="9334" xr:uid="{00000000-0005-0000-0000-000083440000}"/>
    <cellStyle name="Normální 30 4 5 2 2" xfId="18225" xr:uid="{00000000-0005-0000-0000-000084440000}"/>
    <cellStyle name="Normální 30 4 5 2 2 2" xfId="35288" xr:uid="{00000000-0005-0000-0000-000085440000}"/>
    <cellStyle name="Normální 30 4 5 2 3" xfId="26563" xr:uid="{00000000-0005-0000-0000-000086440000}"/>
    <cellStyle name="Normální 30 4 5 3" xfId="12392" xr:uid="{00000000-0005-0000-0000-000087440000}"/>
    <cellStyle name="Normální 30 4 5 3 2" xfId="29556" xr:uid="{00000000-0005-0000-0000-000088440000}"/>
    <cellStyle name="Normální 30 4 5 4" xfId="15451" xr:uid="{00000000-0005-0000-0000-000089440000}"/>
    <cellStyle name="Normální 30 4 5 4 2" xfId="32549" xr:uid="{00000000-0005-0000-0000-00008A440000}"/>
    <cellStyle name="Normální 30 4 5 5" xfId="23562" xr:uid="{00000000-0005-0000-0000-00008B440000}"/>
    <cellStyle name="Normální 30 4 6" xfId="6739" xr:uid="{00000000-0005-0000-0000-00008C440000}"/>
    <cellStyle name="Normální 30 4 6 2" xfId="9937" xr:uid="{00000000-0005-0000-0000-00008D440000}"/>
    <cellStyle name="Normální 30 4 6 2 2" xfId="18226" xr:uid="{00000000-0005-0000-0000-00008E440000}"/>
    <cellStyle name="Normální 30 4 6 2 2 2" xfId="35289" xr:uid="{00000000-0005-0000-0000-00008F440000}"/>
    <cellStyle name="Normální 30 4 6 2 3" xfId="27165" xr:uid="{00000000-0005-0000-0000-000090440000}"/>
    <cellStyle name="Normální 30 4 6 3" xfId="12995" xr:uid="{00000000-0005-0000-0000-000091440000}"/>
    <cellStyle name="Normální 30 4 6 3 2" xfId="30159" xr:uid="{00000000-0005-0000-0000-000092440000}"/>
    <cellStyle name="Normální 30 4 6 4" xfId="16053" xr:uid="{00000000-0005-0000-0000-000093440000}"/>
    <cellStyle name="Normální 30 4 6 4 2" xfId="33151" xr:uid="{00000000-0005-0000-0000-000094440000}"/>
    <cellStyle name="Normální 30 4 6 5" xfId="24164" xr:uid="{00000000-0005-0000-0000-000095440000}"/>
    <cellStyle name="Normální 30 4 7" xfId="7347" xr:uid="{00000000-0005-0000-0000-000096440000}"/>
    <cellStyle name="Normální 30 4 7 2" xfId="10536" xr:uid="{00000000-0005-0000-0000-000097440000}"/>
    <cellStyle name="Normální 30 4 7 2 2" xfId="18227" xr:uid="{00000000-0005-0000-0000-000098440000}"/>
    <cellStyle name="Normální 30 4 7 2 2 2" xfId="35290" xr:uid="{00000000-0005-0000-0000-000099440000}"/>
    <cellStyle name="Normální 30 4 7 2 3" xfId="27764" xr:uid="{00000000-0005-0000-0000-00009A440000}"/>
    <cellStyle name="Normální 30 4 7 3" xfId="13594" xr:uid="{00000000-0005-0000-0000-00009B440000}"/>
    <cellStyle name="Normální 30 4 7 3 2" xfId="30758" xr:uid="{00000000-0005-0000-0000-00009C440000}"/>
    <cellStyle name="Normální 30 4 7 4" xfId="16652" xr:uid="{00000000-0005-0000-0000-00009D440000}"/>
    <cellStyle name="Normální 30 4 7 4 2" xfId="33750" xr:uid="{00000000-0005-0000-0000-00009E440000}"/>
    <cellStyle name="Normální 30 4 7 5" xfId="24763" xr:uid="{00000000-0005-0000-0000-00009F440000}"/>
    <cellStyle name="Normální 30 4 8" xfId="3307" xr:uid="{00000000-0005-0000-0000-0000A0440000}"/>
    <cellStyle name="Normální 30 4 8 2" xfId="18208" xr:uid="{00000000-0005-0000-0000-0000A1440000}"/>
    <cellStyle name="Normální 30 4 8 2 2" xfId="35271" xr:uid="{00000000-0005-0000-0000-0000A2440000}"/>
    <cellStyle name="Normální 30 4 8 3" xfId="22000" xr:uid="{00000000-0005-0000-0000-0000A3440000}"/>
    <cellStyle name="Normální 30 4 9" xfId="7950" xr:uid="{00000000-0005-0000-0000-0000A4440000}"/>
    <cellStyle name="Normální 30 4 9 2" xfId="25195" xr:uid="{00000000-0005-0000-0000-0000A5440000}"/>
    <cellStyle name="Normální 30 5" xfId="1894" xr:uid="{00000000-0005-0000-0000-0000A6440000}"/>
    <cellStyle name="Normální 30 5 10" xfId="10987" xr:uid="{00000000-0005-0000-0000-0000A7440000}"/>
    <cellStyle name="Normální 30 5 10 2" xfId="28186" xr:uid="{00000000-0005-0000-0000-0000A8440000}"/>
    <cellStyle name="Normální 30 5 11" xfId="14073" xr:uid="{00000000-0005-0000-0000-0000A9440000}"/>
    <cellStyle name="Normální 30 5 11 2" xfId="31184" xr:uid="{00000000-0005-0000-0000-0000AA440000}"/>
    <cellStyle name="Normální 30 5 12" xfId="20961" xr:uid="{00000000-0005-0000-0000-0000AB440000}"/>
    <cellStyle name="Normální 30 5 2" xfId="2388" xr:uid="{00000000-0005-0000-0000-0000AC440000}"/>
    <cellStyle name="Normální 30 5 2 10" xfId="14224" xr:uid="{00000000-0005-0000-0000-0000AD440000}"/>
    <cellStyle name="Normální 30 5 2 10 2" xfId="31327" xr:uid="{00000000-0005-0000-0000-0000AE440000}"/>
    <cellStyle name="Normální 30 5 2 11" xfId="21217" xr:uid="{00000000-0005-0000-0000-0000AF440000}"/>
    <cellStyle name="Normální 30 5 2 2" xfId="2954" xr:uid="{00000000-0005-0000-0000-0000B0440000}"/>
    <cellStyle name="Normální 30 5 2 2 10" xfId="21729" xr:uid="{00000000-0005-0000-0000-0000B1440000}"/>
    <cellStyle name="Normální 30 5 2 2 2" xfId="5662" xr:uid="{00000000-0005-0000-0000-0000B2440000}"/>
    <cellStyle name="Normální 30 5 2 2 2 2" xfId="8965" xr:uid="{00000000-0005-0000-0000-0000B3440000}"/>
    <cellStyle name="Normální 30 5 2 2 2 2 2" xfId="18231" xr:uid="{00000000-0005-0000-0000-0000B4440000}"/>
    <cellStyle name="Normální 30 5 2 2 2 2 2 2" xfId="35294" xr:uid="{00000000-0005-0000-0000-0000B5440000}"/>
    <cellStyle name="Normální 30 5 2 2 2 2 3" xfId="26194" xr:uid="{00000000-0005-0000-0000-0000B6440000}"/>
    <cellStyle name="Normální 30 5 2 2 2 3" xfId="12021" xr:uid="{00000000-0005-0000-0000-0000B7440000}"/>
    <cellStyle name="Normální 30 5 2 2 2 3 2" xfId="29187" xr:uid="{00000000-0005-0000-0000-0000B8440000}"/>
    <cellStyle name="Normální 30 5 2 2 2 4" xfId="15082" xr:uid="{00000000-0005-0000-0000-0000B9440000}"/>
    <cellStyle name="Normální 30 5 2 2 2 4 2" xfId="32180" xr:uid="{00000000-0005-0000-0000-0000BA440000}"/>
    <cellStyle name="Normální 30 5 2 2 2 5" xfId="23143" xr:uid="{00000000-0005-0000-0000-0000BB440000}"/>
    <cellStyle name="Normální 30 5 2 2 3" xfId="6115" xr:uid="{00000000-0005-0000-0000-0000BC440000}"/>
    <cellStyle name="Normální 30 5 2 2 3 2" xfId="9340" xr:uid="{00000000-0005-0000-0000-0000BD440000}"/>
    <cellStyle name="Normální 30 5 2 2 3 2 2" xfId="18232" xr:uid="{00000000-0005-0000-0000-0000BE440000}"/>
    <cellStyle name="Normální 30 5 2 2 3 2 2 2" xfId="35295" xr:uid="{00000000-0005-0000-0000-0000BF440000}"/>
    <cellStyle name="Normální 30 5 2 2 3 2 3" xfId="26569" xr:uid="{00000000-0005-0000-0000-0000C0440000}"/>
    <cellStyle name="Normální 30 5 2 2 3 3" xfId="12398" xr:uid="{00000000-0005-0000-0000-0000C1440000}"/>
    <cellStyle name="Normální 30 5 2 2 3 3 2" xfId="29562" xr:uid="{00000000-0005-0000-0000-0000C2440000}"/>
    <cellStyle name="Normální 30 5 2 2 3 4" xfId="15457" xr:uid="{00000000-0005-0000-0000-0000C3440000}"/>
    <cellStyle name="Normální 30 5 2 2 3 4 2" xfId="32555" xr:uid="{00000000-0005-0000-0000-0000C4440000}"/>
    <cellStyle name="Normální 30 5 2 2 3 5" xfId="23568" xr:uid="{00000000-0005-0000-0000-0000C5440000}"/>
    <cellStyle name="Normální 30 5 2 2 4" xfId="6745" xr:uid="{00000000-0005-0000-0000-0000C6440000}"/>
    <cellStyle name="Normální 30 5 2 2 4 2" xfId="9943" xr:uid="{00000000-0005-0000-0000-0000C7440000}"/>
    <cellStyle name="Normální 30 5 2 2 4 2 2" xfId="18233" xr:uid="{00000000-0005-0000-0000-0000C8440000}"/>
    <cellStyle name="Normální 30 5 2 2 4 2 2 2" xfId="35296" xr:uid="{00000000-0005-0000-0000-0000C9440000}"/>
    <cellStyle name="Normální 30 5 2 2 4 2 3" xfId="27171" xr:uid="{00000000-0005-0000-0000-0000CA440000}"/>
    <cellStyle name="Normální 30 5 2 2 4 3" xfId="13001" xr:uid="{00000000-0005-0000-0000-0000CB440000}"/>
    <cellStyle name="Normální 30 5 2 2 4 3 2" xfId="30165" xr:uid="{00000000-0005-0000-0000-0000CC440000}"/>
    <cellStyle name="Normální 30 5 2 2 4 4" xfId="16059" xr:uid="{00000000-0005-0000-0000-0000CD440000}"/>
    <cellStyle name="Normální 30 5 2 2 4 4 2" xfId="33157" xr:uid="{00000000-0005-0000-0000-0000CE440000}"/>
    <cellStyle name="Normální 30 5 2 2 4 5" xfId="24170" xr:uid="{00000000-0005-0000-0000-0000CF440000}"/>
    <cellStyle name="Normální 30 5 2 2 5" xfId="7353" xr:uid="{00000000-0005-0000-0000-0000D0440000}"/>
    <cellStyle name="Normální 30 5 2 2 5 2" xfId="10542" xr:uid="{00000000-0005-0000-0000-0000D1440000}"/>
    <cellStyle name="Normální 30 5 2 2 5 2 2" xfId="18234" xr:uid="{00000000-0005-0000-0000-0000D2440000}"/>
    <cellStyle name="Normální 30 5 2 2 5 2 2 2" xfId="35297" xr:uid="{00000000-0005-0000-0000-0000D3440000}"/>
    <cellStyle name="Normální 30 5 2 2 5 2 3" xfId="27770" xr:uid="{00000000-0005-0000-0000-0000D4440000}"/>
    <cellStyle name="Normální 30 5 2 2 5 3" xfId="13600" xr:uid="{00000000-0005-0000-0000-0000D5440000}"/>
    <cellStyle name="Normální 30 5 2 2 5 3 2" xfId="30764" xr:uid="{00000000-0005-0000-0000-0000D6440000}"/>
    <cellStyle name="Normální 30 5 2 2 5 4" xfId="16658" xr:uid="{00000000-0005-0000-0000-0000D7440000}"/>
    <cellStyle name="Normální 30 5 2 2 5 4 2" xfId="33756" xr:uid="{00000000-0005-0000-0000-0000D8440000}"/>
    <cellStyle name="Normální 30 5 2 2 5 5" xfId="24769" xr:uid="{00000000-0005-0000-0000-0000D9440000}"/>
    <cellStyle name="Normální 30 5 2 2 6" xfId="4364" xr:uid="{00000000-0005-0000-0000-0000DA440000}"/>
    <cellStyle name="Normální 30 5 2 2 6 2" xfId="18230" xr:uid="{00000000-0005-0000-0000-0000DB440000}"/>
    <cellStyle name="Normální 30 5 2 2 6 2 2" xfId="35293" xr:uid="{00000000-0005-0000-0000-0000DC440000}"/>
    <cellStyle name="Normální 30 5 2 2 6 3" xfId="22471" xr:uid="{00000000-0005-0000-0000-0000DD440000}"/>
    <cellStyle name="Normální 30 5 2 2 7" xfId="8329" xr:uid="{00000000-0005-0000-0000-0000DE440000}"/>
    <cellStyle name="Normální 30 5 2 2 7 2" xfId="25566" xr:uid="{00000000-0005-0000-0000-0000DF440000}"/>
    <cellStyle name="Normální 30 5 2 2 8" xfId="11380" xr:uid="{00000000-0005-0000-0000-0000E0440000}"/>
    <cellStyle name="Normální 30 5 2 2 8 2" xfId="28558" xr:uid="{00000000-0005-0000-0000-0000E1440000}"/>
    <cellStyle name="Normální 30 5 2 2 9" xfId="14450" xr:uid="{00000000-0005-0000-0000-0000E2440000}"/>
    <cellStyle name="Normální 30 5 2 2 9 2" xfId="31553" xr:uid="{00000000-0005-0000-0000-0000E3440000}"/>
    <cellStyle name="Normální 30 5 2 3" xfId="5433" xr:uid="{00000000-0005-0000-0000-0000E4440000}"/>
    <cellStyle name="Normální 30 5 2 3 2" xfId="8739" xr:uid="{00000000-0005-0000-0000-0000E5440000}"/>
    <cellStyle name="Normální 30 5 2 3 2 2" xfId="18235" xr:uid="{00000000-0005-0000-0000-0000E6440000}"/>
    <cellStyle name="Normální 30 5 2 3 2 2 2" xfId="35298" xr:uid="{00000000-0005-0000-0000-0000E7440000}"/>
    <cellStyle name="Normální 30 5 2 3 2 3" xfId="25968" xr:uid="{00000000-0005-0000-0000-0000E8440000}"/>
    <cellStyle name="Normální 30 5 2 3 3" xfId="11795" xr:uid="{00000000-0005-0000-0000-0000E9440000}"/>
    <cellStyle name="Normální 30 5 2 3 3 2" xfId="28961" xr:uid="{00000000-0005-0000-0000-0000EA440000}"/>
    <cellStyle name="Normální 30 5 2 3 4" xfId="14856" xr:uid="{00000000-0005-0000-0000-0000EB440000}"/>
    <cellStyle name="Normální 30 5 2 3 4 2" xfId="31954" xr:uid="{00000000-0005-0000-0000-0000EC440000}"/>
    <cellStyle name="Normální 30 5 2 3 5" xfId="22914" xr:uid="{00000000-0005-0000-0000-0000ED440000}"/>
    <cellStyle name="Normální 30 5 2 4" xfId="6114" xr:uid="{00000000-0005-0000-0000-0000EE440000}"/>
    <cellStyle name="Normální 30 5 2 4 2" xfId="9339" xr:uid="{00000000-0005-0000-0000-0000EF440000}"/>
    <cellStyle name="Normální 30 5 2 4 2 2" xfId="18236" xr:uid="{00000000-0005-0000-0000-0000F0440000}"/>
    <cellStyle name="Normální 30 5 2 4 2 2 2" xfId="35299" xr:uid="{00000000-0005-0000-0000-0000F1440000}"/>
    <cellStyle name="Normální 30 5 2 4 2 3" xfId="26568" xr:uid="{00000000-0005-0000-0000-0000F2440000}"/>
    <cellStyle name="Normální 30 5 2 4 3" xfId="12397" xr:uid="{00000000-0005-0000-0000-0000F3440000}"/>
    <cellStyle name="Normální 30 5 2 4 3 2" xfId="29561" xr:uid="{00000000-0005-0000-0000-0000F4440000}"/>
    <cellStyle name="Normální 30 5 2 4 4" xfId="15456" xr:uid="{00000000-0005-0000-0000-0000F5440000}"/>
    <cellStyle name="Normální 30 5 2 4 4 2" xfId="32554" xr:uid="{00000000-0005-0000-0000-0000F6440000}"/>
    <cellStyle name="Normální 30 5 2 4 5" xfId="23567" xr:uid="{00000000-0005-0000-0000-0000F7440000}"/>
    <cellStyle name="Normální 30 5 2 5" xfId="6744" xr:uid="{00000000-0005-0000-0000-0000F8440000}"/>
    <cellStyle name="Normální 30 5 2 5 2" xfId="9942" xr:uid="{00000000-0005-0000-0000-0000F9440000}"/>
    <cellStyle name="Normální 30 5 2 5 2 2" xfId="18237" xr:uid="{00000000-0005-0000-0000-0000FA440000}"/>
    <cellStyle name="Normální 30 5 2 5 2 2 2" xfId="35300" xr:uid="{00000000-0005-0000-0000-0000FB440000}"/>
    <cellStyle name="Normální 30 5 2 5 2 3" xfId="27170" xr:uid="{00000000-0005-0000-0000-0000FC440000}"/>
    <cellStyle name="Normální 30 5 2 5 3" xfId="13000" xr:uid="{00000000-0005-0000-0000-0000FD440000}"/>
    <cellStyle name="Normální 30 5 2 5 3 2" xfId="30164" xr:uid="{00000000-0005-0000-0000-0000FE440000}"/>
    <cellStyle name="Normální 30 5 2 5 4" xfId="16058" xr:uid="{00000000-0005-0000-0000-0000FF440000}"/>
    <cellStyle name="Normální 30 5 2 5 4 2" xfId="33156" xr:uid="{00000000-0005-0000-0000-000000450000}"/>
    <cellStyle name="Normální 30 5 2 5 5" xfId="24169" xr:uid="{00000000-0005-0000-0000-000001450000}"/>
    <cellStyle name="Normální 30 5 2 6" xfId="7352" xr:uid="{00000000-0005-0000-0000-000002450000}"/>
    <cellStyle name="Normální 30 5 2 6 2" xfId="10541" xr:uid="{00000000-0005-0000-0000-000003450000}"/>
    <cellStyle name="Normální 30 5 2 6 2 2" xfId="18238" xr:uid="{00000000-0005-0000-0000-000004450000}"/>
    <cellStyle name="Normální 30 5 2 6 2 2 2" xfId="35301" xr:uid="{00000000-0005-0000-0000-000005450000}"/>
    <cellStyle name="Normální 30 5 2 6 2 3" xfId="27769" xr:uid="{00000000-0005-0000-0000-000006450000}"/>
    <cellStyle name="Normální 30 5 2 6 3" xfId="13599" xr:uid="{00000000-0005-0000-0000-000007450000}"/>
    <cellStyle name="Normální 30 5 2 6 3 2" xfId="30763" xr:uid="{00000000-0005-0000-0000-000008450000}"/>
    <cellStyle name="Normální 30 5 2 6 4" xfId="16657" xr:uid="{00000000-0005-0000-0000-000009450000}"/>
    <cellStyle name="Normální 30 5 2 6 4 2" xfId="33755" xr:uid="{00000000-0005-0000-0000-00000A450000}"/>
    <cellStyle name="Normální 30 5 2 6 5" xfId="24768" xr:uid="{00000000-0005-0000-0000-00000B450000}"/>
    <cellStyle name="Normální 30 5 2 7" xfId="3972" xr:uid="{00000000-0005-0000-0000-00000C450000}"/>
    <cellStyle name="Normální 30 5 2 7 2" xfId="18229" xr:uid="{00000000-0005-0000-0000-00000D450000}"/>
    <cellStyle name="Normální 30 5 2 7 2 2" xfId="35292" xr:uid="{00000000-0005-0000-0000-00000E450000}"/>
    <cellStyle name="Normální 30 5 2 7 3" xfId="22223" xr:uid="{00000000-0005-0000-0000-00000F450000}"/>
    <cellStyle name="Normální 30 5 2 8" xfId="8100" xr:uid="{00000000-0005-0000-0000-000010450000}"/>
    <cellStyle name="Normální 30 5 2 8 2" xfId="25337" xr:uid="{00000000-0005-0000-0000-000011450000}"/>
    <cellStyle name="Normální 30 5 2 9" xfId="11146" xr:uid="{00000000-0005-0000-0000-000012450000}"/>
    <cellStyle name="Normální 30 5 2 9 2" xfId="28329" xr:uid="{00000000-0005-0000-0000-000013450000}"/>
    <cellStyle name="Normální 30 5 3" xfId="2694" xr:uid="{00000000-0005-0000-0000-000014450000}"/>
    <cellStyle name="Normální 30 5 3 10" xfId="21473" xr:uid="{00000000-0005-0000-0000-000015450000}"/>
    <cellStyle name="Normální 30 5 3 2" xfId="5661" xr:uid="{00000000-0005-0000-0000-000016450000}"/>
    <cellStyle name="Normální 30 5 3 2 2" xfId="8964" xr:uid="{00000000-0005-0000-0000-000017450000}"/>
    <cellStyle name="Normální 30 5 3 2 2 2" xfId="18240" xr:uid="{00000000-0005-0000-0000-000018450000}"/>
    <cellStyle name="Normální 30 5 3 2 2 2 2" xfId="35303" xr:uid="{00000000-0005-0000-0000-000019450000}"/>
    <cellStyle name="Normální 30 5 3 2 2 3" xfId="26193" xr:uid="{00000000-0005-0000-0000-00001A450000}"/>
    <cellStyle name="Normální 30 5 3 2 3" xfId="12020" xr:uid="{00000000-0005-0000-0000-00001B450000}"/>
    <cellStyle name="Normální 30 5 3 2 3 2" xfId="29186" xr:uid="{00000000-0005-0000-0000-00001C450000}"/>
    <cellStyle name="Normální 30 5 3 2 4" xfId="15081" xr:uid="{00000000-0005-0000-0000-00001D450000}"/>
    <cellStyle name="Normální 30 5 3 2 4 2" xfId="32179" xr:uid="{00000000-0005-0000-0000-00001E450000}"/>
    <cellStyle name="Normální 30 5 3 2 5" xfId="23142" xr:uid="{00000000-0005-0000-0000-00001F450000}"/>
    <cellStyle name="Normální 30 5 3 3" xfId="6116" xr:uid="{00000000-0005-0000-0000-000020450000}"/>
    <cellStyle name="Normální 30 5 3 3 2" xfId="9341" xr:uid="{00000000-0005-0000-0000-000021450000}"/>
    <cellStyle name="Normální 30 5 3 3 2 2" xfId="18241" xr:uid="{00000000-0005-0000-0000-000022450000}"/>
    <cellStyle name="Normální 30 5 3 3 2 2 2" xfId="35304" xr:uid="{00000000-0005-0000-0000-000023450000}"/>
    <cellStyle name="Normální 30 5 3 3 2 3" xfId="26570" xr:uid="{00000000-0005-0000-0000-000024450000}"/>
    <cellStyle name="Normální 30 5 3 3 3" xfId="12399" xr:uid="{00000000-0005-0000-0000-000025450000}"/>
    <cellStyle name="Normální 30 5 3 3 3 2" xfId="29563" xr:uid="{00000000-0005-0000-0000-000026450000}"/>
    <cellStyle name="Normální 30 5 3 3 4" xfId="15458" xr:uid="{00000000-0005-0000-0000-000027450000}"/>
    <cellStyle name="Normální 30 5 3 3 4 2" xfId="32556" xr:uid="{00000000-0005-0000-0000-000028450000}"/>
    <cellStyle name="Normální 30 5 3 3 5" xfId="23569" xr:uid="{00000000-0005-0000-0000-000029450000}"/>
    <cellStyle name="Normální 30 5 3 4" xfId="6746" xr:uid="{00000000-0005-0000-0000-00002A450000}"/>
    <cellStyle name="Normální 30 5 3 4 2" xfId="9944" xr:uid="{00000000-0005-0000-0000-00002B450000}"/>
    <cellStyle name="Normální 30 5 3 4 2 2" xfId="18242" xr:uid="{00000000-0005-0000-0000-00002C450000}"/>
    <cellStyle name="Normální 30 5 3 4 2 2 2" xfId="35305" xr:uid="{00000000-0005-0000-0000-00002D450000}"/>
    <cellStyle name="Normální 30 5 3 4 2 3" xfId="27172" xr:uid="{00000000-0005-0000-0000-00002E450000}"/>
    <cellStyle name="Normální 30 5 3 4 3" xfId="13002" xr:uid="{00000000-0005-0000-0000-00002F450000}"/>
    <cellStyle name="Normální 30 5 3 4 3 2" xfId="30166" xr:uid="{00000000-0005-0000-0000-000030450000}"/>
    <cellStyle name="Normální 30 5 3 4 4" xfId="16060" xr:uid="{00000000-0005-0000-0000-000031450000}"/>
    <cellStyle name="Normální 30 5 3 4 4 2" xfId="33158" xr:uid="{00000000-0005-0000-0000-000032450000}"/>
    <cellStyle name="Normální 30 5 3 4 5" xfId="24171" xr:uid="{00000000-0005-0000-0000-000033450000}"/>
    <cellStyle name="Normální 30 5 3 5" xfId="7354" xr:uid="{00000000-0005-0000-0000-000034450000}"/>
    <cellStyle name="Normální 30 5 3 5 2" xfId="10543" xr:uid="{00000000-0005-0000-0000-000035450000}"/>
    <cellStyle name="Normální 30 5 3 5 2 2" xfId="18243" xr:uid="{00000000-0005-0000-0000-000036450000}"/>
    <cellStyle name="Normální 30 5 3 5 2 2 2" xfId="35306" xr:uid="{00000000-0005-0000-0000-000037450000}"/>
    <cellStyle name="Normální 30 5 3 5 2 3" xfId="27771" xr:uid="{00000000-0005-0000-0000-000038450000}"/>
    <cellStyle name="Normální 30 5 3 5 3" xfId="13601" xr:uid="{00000000-0005-0000-0000-000039450000}"/>
    <cellStyle name="Normální 30 5 3 5 3 2" xfId="30765" xr:uid="{00000000-0005-0000-0000-00003A450000}"/>
    <cellStyle name="Normální 30 5 3 5 4" xfId="16659" xr:uid="{00000000-0005-0000-0000-00003B450000}"/>
    <cellStyle name="Normální 30 5 3 5 4 2" xfId="33757" xr:uid="{00000000-0005-0000-0000-00003C450000}"/>
    <cellStyle name="Normální 30 5 3 5 5" xfId="24770" xr:uid="{00000000-0005-0000-0000-00003D450000}"/>
    <cellStyle name="Normální 30 5 3 6" xfId="4363" xr:uid="{00000000-0005-0000-0000-00003E450000}"/>
    <cellStyle name="Normální 30 5 3 6 2" xfId="18239" xr:uid="{00000000-0005-0000-0000-00003F450000}"/>
    <cellStyle name="Normální 30 5 3 6 2 2" xfId="35302" xr:uid="{00000000-0005-0000-0000-000040450000}"/>
    <cellStyle name="Normální 30 5 3 6 3" xfId="22470" xr:uid="{00000000-0005-0000-0000-000041450000}"/>
    <cellStyle name="Normální 30 5 3 7" xfId="8328" xr:uid="{00000000-0005-0000-0000-000042450000}"/>
    <cellStyle name="Normální 30 5 3 7 2" xfId="25565" xr:uid="{00000000-0005-0000-0000-000043450000}"/>
    <cellStyle name="Normální 30 5 3 8" xfId="11379" xr:uid="{00000000-0005-0000-0000-000044450000}"/>
    <cellStyle name="Normální 30 5 3 8 2" xfId="28557" xr:uid="{00000000-0005-0000-0000-000045450000}"/>
    <cellStyle name="Normální 30 5 3 9" xfId="14449" xr:uid="{00000000-0005-0000-0000-000046450000}"/>
    <cellStyle name="Normální 30 5 3 9 2" xfId="31552" xr:uid="{00000000-0005-0000-0000-000047450000}"/>
    <cellStyle name="Normální 30 5 4" xfId="5260" xr:uid="{00000000-0005-0000-0000-000048450000}"/>
    <cellStyle name="Normální 30 5 4 2" xfId="8608" xr:uid="{00000000-0005-0000-0000-000049450000}"/>
    <cellStyle name="Normální 30 5 4 2 2" xfId="18244" xr:uid="{00000000-0005-0000-0000-00004A450000}"/>
    <cellStyle name="Normální 30 5 4 2 2 2" xfId="35307" xr:uid="{00000000-0005-0000-0000-00004B450000}"/>
    <cellStyle name="Normální 30 5 4 2 3" xfId="25837" xr:uid="{00000000-0005-0000-0000-00004C450000}"/>
    <cellStyle name="Normální 30 5 4 3" xfId="11664" xr:uid="{00000000-0005-0000-0000-00004D450000}"/>
    <cellStyle name="Normální 30 5 4 3 2" xfId="28830" xr:uid="{00000000-0005-0000-0000-00004E450000}"/>
    <cellStyle name="Normální 30 5 4 4" xfId="14725" xr:uid="{00000000-0005-0000-0000-00004F450000}"/>
    <cellStyle name="Normální 30 5 4 4 2" xfId="31823" xr:uid="{00000000-0005-0000-0000-000050450000}"/>
    <cellStyle name="Normální 30 5 4 5" xfId="22779" xr:uid="{00000000-0005-0000-0000-000051450000}"/>
    <cellStyle name="Normální 30 5 5" xfId="6113" xr:uid="{00000000-0005-0000-0000-000052450000}"/>
    <cellStyle name="Normální 30 5 5 2" xfId="9338" xr:uid="{00000000-0005-0000-0000-000053450000}"/>
    <cellStyle name="Normální 30 5 5 2 2" xfId="18245" xr:uid="{00000000-0005-0000-0000-000054450000}"/>
    <cellStyle name="Normální 30 5 5 2 2 2" xfId="35308" xr:uid="{00000000-0005-0000-0000-000055450000}"/>
    <cellStyle name="Normální 30 5 5 2 3" xfId="26567" xr:uid="{00000000-0005-0000-0000-000056450000}"/>
    <cellStyle name="Normální 30 5 5 3" xfId="12396" xr:uid="{00000000-0005-0000-0000-000057450000}"/>
    <cellStyle name="Normální 30 5 5 3 2" xfId="29560" xr:uid="{00000000-0005-0000-0000-000058450000}"/>
    <cellStyle name="Normální 30 5 5 4" xfId="15455" xr:uid="{00000000-0005-0000-0000-000059450000}"/>
    <cellStyle name="Normální 30 5 5 4 2" xfId="32553" xr:uid="{00000000-0005-0000-0000-00005A450000}"/>
    <cellStyle name="Normální 30 5 5 5" xfId="23566" xr:uid="{00000000-0005-0000-0000-00005B450000}"/>
    <cellStyle name="Normální 30 5 6" xfId="6743" xr:uid="{00000000-0005-0000-0000-00005C450000}"/>
    <cellStyle name="Normální 30 5 6 2" xfId="9941" xr:uid="{00000000-0005-0000-0000-00005D450000}"/>
    <cellStyle name="Normální 30 5 6 2 2" xfId="18246" xr:uid="{00000000-0005-0000-0000-00005E450000}"/>
    <cellStyle name="Normální 30 5 6 2 2 2" xfId="35309" xr:uid="{00000000-0005-0000-0000-00005F450000}"/>
    <cellStyle name="Normální 30 5 6 2 3" xfId="27169" xr:uid="{00000000-0005-0000-0000-000060450000}"/>
    <cellStyle name="Normální 30 5 6 3" xfId="12999" xr:uid="{00000000-0005-0000-0000-000061450000}"/>
    <cellStyle name="Normální 30 5 6 3 2" xfId="30163" xr:uid="{00000000-0005-0000-0000-000062450000}"/>
    <cellStyle name="Normální 30 5 6 4" xfId="16057" xr:uid="{00000000-0005-0000-0000-000063450000}"/>
    <cellStyle name="Normální 30 5 6 4 2" xfId="33155" xr:uid="{00000000-0005-0000-0000-000064450000}"/>
    <cellStyle name="Normální 30 5 6 5" xfId="24168" xr:uid="{00000000-0005-0000-0000-000065450000}"/>
    <cellStyle name="Normální 30 5 7" xfId="7351" xr:uid="{00000000-0005-0000-0000-000066450000}"/>
    <cellStyle name="Normální 30 5 7 2" xfId="10540" xr:uid="{00000000-0005-0000-0000-000067450000}"/>
    <cellStyle name="Normální 30 5 7 2 2" xfId="18247" xr:uid="{00000000-0005-0000-0000-000068450000}"/>
    <cellStyle name="Normální 30 5 7 2 2 2" xfId="35310" xr:uid="{00000000-0005-0000-0000-000069450000}"/>
    <cellStyle name="Normální 30 5 7 2 3" xfId="27768" xr:uid="{00000000-0005-0000-0000-00006A450000}"/>
    <cellStyle name="Normální 30 5 7 3" xfId="13598" xr:uid="{00000000-0005-0000-0000-00006B450000}"/>
    <cellStyle name="Normální 30 5 7 3 2" xfId="30762" xr:uid="{00000000-0005-0000-0000-00006C450000}"/>
    <cellStyle name="Normální 30 5 7 4" xfId="16656" xr:uid="{00000000-0005-0000-0000-00006D450000}"/>
    <cellStyle name="Normální 30 5 7 4 2" xfId="33754" xr:uid="{00000000-0005-0000-0000-00006E450000}"/>
    <cellStyle name="Normální 30 5 7 5" xfId="24767" xr:uid="{00000000-0005-0000-0000-00006F450000}"/>
    <cellStyle name="Normální 30 5 8" xfId="3305" xr:uid="{00000000-0005-0000-0000-000070450000}"/>
    <cellStyle name="Normální 30 5 8 2" xfId="18228" xr:uid="{00000000-0005-0000-0000-000071450000}"/>
    <cellStyle name="Normální 30 5 8 2 2" xfId="35291" xr:uid="{00000000-0005-0000-0000-000072450000}"/>
    <cellStyle name="Normální 30 5 8 3" xfId="21998" xr:uid="{00000000-0005-0000-0000-000073450000}"/>
    <cellStyle name="Normální 30 5 9" xfId="7948" xr:uid="{00000000-0005-0000-0000-000074450000}"/>
    <cellStyle name="Normální 30 5 9 2" xfId="25193" xr:uid="{00000000-0005-0000-0000-000075450000}"/>
    <cellStyle name="Normální 30 6" xfId="2031" xr:uid="{00000000-0005-0000-0000-000076450000}"/>
    <cellStyle name="Normální 30 6 10" xfId="14133" xr:uid="{00000000-0005-0000-0000-000077450000}"/>
    <cellStyle name="Normální 30 6 10 2" xfId="31243" xr:uid="{00000000-0005-0000-0000-000078450000}"/>
    <cellStyle name="Normální 30 6 11" xfId="20996" xr:uid="{00000000-0005-0000-0000-000079450000}"/>
    <cellStyle name="Normální 30 6 2" xfId="2438" xr:uid="{00000000-0005-0000-0000-00007A450000}"/>
    <cellStyle name="Normální 30 6 2 10" xfId="21252" xr:uid="{00000000-0005-0000-0000-00007B450000}"/>
    <cellStyle name="Normální 30 6 2 2" xfId="2990" xr:uid="{00000000-0005-0000-0000-00007C450000}"/>
    <cellStyle name="Normální 30 6 2 2 2" xfId="5663" xr:uid="{00000000-0005-0000-0000-00007D450000}"/>
    <cellStyle name="Normální 30 6 2 2 2 2" xfId="18250" xr:uid="{00000000-0005-0000-0000-00007E450000}"/>
    <cellStyle name="Normální 30 6 2 2 2 2 2" xfId="35313" xr:uid="{00000000-0005-0000-0000-00007F450000}"/>
    <cellStyle name="Normální 30 6 2 2 2 3" xfId="23144" xr:uid="{00000000-0005-0000-0000-000080450000}"/>
    <cellStyle name="Normální 30 6 2 2 3" xfId="8966" xr:uid="{00000000-0005-0000-0000-000081450000}"/>
    <cellStyle name="Normální 30 6 2 2 3 2" xfId="26195" xr:uid="{00000000-0005-0000-0000-000082450000}"/>
    <cellStyle name="Normální 30 6 2 2 4" xfId="12022" xr:uid="{00000000-0005-0000-0000-000083450000}"/>
    <cellStyle name="Normální 30 6 2 2 4 2" xfId="29188" xr:uid="{00000000-0005-0000-0000-000084450000}"/>
    <cellStyle name="Normální 30 6 2 2 5" xfId="15083" xr:uid="{00000000-0005-0000-0000-000085450000}"/>
    <cellStyle name="Normální 30 6 2 2 5 2" xfId="32181" xr:uid="{00000000-0005-0000-0000-000086450000}"/>
    <cellStyle name="Normální 30 6 2 2 6" xfId="21764" xr:uid="{00000000-0005-0000-0000-000087450000}"/>
    <cellStyle name="Normální 30 6 2 3" xfId="6118" xr:uid="{00000000-0005-0000-0000-000088450000}"/>
    <cellStyle name="Normální 30 6 2 3 2" xfId="9343" xr:uid="{00000000-0005-0000-0000-000089450000}"/>
    <cellStyle name="Normální 30 6 2 3 2 2" xfId="18251" xr:uid="{00000000-0005-0000-0000-00008A450000}"/>
    <cellStyle name="Normální 30 6 2 3 2 2 2" xfId="35314" xr:uid="{00000000-0005-0000-0000-00008B450000}"/>
    <cellStyle name="Normální 30 6 2 3 2 3" xfId="26572" xr:uid="{00000000-0005-0000-0000-00008C450000}"/>
    <cellStyle name="Normální 30 6 2 3 3" xfId="12401" xr:uid="{00000000-0005-0000-0000-00008D450000}"/>
    <cellStyle name="Normální 30 6 2 3 3 2" xfId="29565" xr:uid="{00000000-0005-0000-0000-00008E450000}"/>
    <cellStyle name="Normální 30 6 2 3 4" xfId="15460" xr:uid="{00000000-0005-0000-0000-00008F450000}"/>
    <cellStyle name="Normální 30 6 2 3 4 2" xfId="32558" xr:uid="{00000000-0005-0000-0000-000090450000}"/>
    <cellStyle name="Normální 30 6 2 3 5" xfId="23571" xr:uid="{00000000-0005-0000-0000-000091450000}"/>
    <cellStyle name="Normální 30 6 2 4" xfId="6748" xr:uid="{00000000-0005-0000-0000-000092450000}"/>
    <cellStyle name="Normální 30 6 2 4 2" xfId="9946" xr:uid="{00000000-0005-0000-0000-000093450000}"/>
    <cellStyle name="Normální 30 6 2 4 2 2" xfId="18252" xr:uid="{00000000-0005-0000-0000-000094450000}"/>
    <cellStyle name="Normální 30 6 2 4 2 2 2" xfId="35315" xr:uid="{00000000-0005-0000-0000-000095450000}"/>
    <cellStyle name="Normální 30 6 2 4 2 3" xfId="27174" xr:uid="{00000000-0005-0000-0000-000096450000}"/>
    <cellStyle name="Normální 30 6 2 4 3" xfId="13004" xr:uid="{00000000-0005-0000-0000-000097450000}"/>
    <cellStyle name="Normální 30 6 2 4 3 2" xfId="30168" xr:uid="{00000000-0005-0000-0000-000098450000}"/>
    <cellStyle name="Normální 30 6 2 4 4" xfId="16062" xr:uid="{00000000-0005-0000-0000-000099450000}"/>
    <cellStyle name="Normální 30 6 2 4 4 2" xfId="33160" xr:uid="{00000000-0005-0000-0000-00009A450000}"/>
    <cellStyle name="Normální 30 6 2 4 5" xfId="24173" xr:uid="{00000000-0005-0000-0000-00009B450000}"/>
    <cellStyle name="Normální 30 6 2 5" xfId="7356" xr:uid="{00000000-0005-0000-0000-00009C450000}"/>
    <cellStyle name="Normální 30 6 2 5 2" xfId="10545" xr:uid="{00000000-0005-0000-0000-00009D450000}"/>
    <cellStyle name="Normální 30 6 2 5 2 2" xfId="18253" xr:uid="{00000000-0005-0000-0000-00009E450000}"/>
    <cellStyle name="Normální 30 6 2 5 2 2 2" xfId="35316" xr:uid="{00000000-0005-0000-0000-00009F450000}"/>
    <cellStyle name="Normální 30 6 2 5 2 3" xfId="27773" xr:uid="{00000000-0005-0000-0000-0000A0450000}"/>
    <cellStyle name="Normální 30 6 2 5 3" xfId="13603" xr:uid="{00000000-0005-0000-0000-0000A1450000}"/>
    <cellStyle name="Normální 30 6 2 5 3 2" xfId="30767" xr:uid="{00000000-0005-0000-0000-0000A2450000}"/>
    <cellStyle name="Normální 30 6 2 5 4" xfId="16661" xr:uid="{00000000-0005-0000-0000-0000A3450000}"/>
    <cellStyle name="Normální 30 6 2 5 4 2" xfId="33759" xr:uid="{00000000-0005-0000-0000-0000A4450000}"/>
    <cellStyle name="Normální 30 6 2 5 5" xfId="24772" xr:uid="{00000000-0005-0000-0000-0000A5450000}"/>
    <cellStyle name="Normální 30 6 2 6" xfId="4365" xr:uid="{00000000-0005-0000-0000-0000A6450000}"/>
    <cellStyle name="Normální 30 6 2 6 2" xfId="18249" xr:uid="{00000000-0005-0000-0000-0000A7450000}"/>
    <cellStyle name="Normální 30 6 2 6 2 2" xfId="35312" xr:uid="{00000000-0005-0000-0000-0000A8450000}"/>
    <cellStyle name="Normální 30 6 2 6 3" xfId="22472" xr:uid="{00000000-0005-0000-0000-0000A9450000}"/>
    <cellStyle name="Normální 30 6 2 7" xfId="8330" xr:uid="{00000000-0005-0000-0000-0000AA450000}"/>
    <cellStyle name="Normální 30 6 2 7 2" xfId="25567" xr:uid="{00000000-0005-0000-0000-0000AB450000}"/>
    <cellStyle name="Normální 30 6 2 8" xfId="11381" xr:uid="{00000000-0005-0000-0000-0000AC450000}"/>
    <cellStyle name="Normální 30 6 2 8 2" xfId="28559" xr:uid="{00000000-0005-0000-0000-0000AD450000}"/>
    <cellStyle name="Normální 30 6 2 9" xfId="14451" xr:uid="{00000000-0005-0000-0000-0000AE450000}"/>
    <cellStyle name="Normální 30 6 2 9 2" xfId="31554" xr:uid="{00000000-0005-0000-0000-0000AF450000}"/>
    <cellStyle name="Normální 30 6 3" xfId="2732" xr:uid="{00000000-0005-0000-0000-0000B0450000}"/>
    <cellStyle name="Normální 30 6 3 2" xfId="5338" xr:uid="{00000000-0005-0000-0000-0000B1450000}"/>
    <cellStyle name="Normální 30 6 3 2 2" xfId="18254" xr:uid="{00000000-0005-0000-0000-0000B2450000}"/>
    <cellStyle name="Normální 30 6 3 2 2 2" xfId="35317" xr:uid="{00000000-0005-0000-0000-0000B3450000}"/>
    <cellStyle name="Normální 30 6 3 2 3" xfId="22842" xr:uid="{00000000-0005-0000-0000-0000B4450000}"/>
    <cellStyle name="Normální 30 6 3 3" xfId="8667" xr:uid="{00000000-0005-0000-0000-0000B5450000}"/>
    <cellStyle name="Normální 30 6 3 3 2" xfId="25896" xr:uid="{00000000-0005-0000-0000-0000B6450000}"/>
    <cellStyle name="Normální 30 6 3 4" xfId="11723" xr:uid="{00000000-0005-0000-0000-0000B7450000}"/>
    <cellStyle name="Normální 30 6 3 4 2" xfId="28889" xr:uid="{00000000-0005-0000-0000-0000B8450000}"/>
    <cellStyle name="Normální 30 6 3 5" xfId="14784" xr:uid="{00000000-0005-0000-0000-0000B9450000}"/>
    <cellStyle name="Normální 30 6 3 5 2" xfId="31882" xr:uid="{00000000-0005-0000-0000-0000BA450000}"/>
    <cellStyle name="Normální 30 6 3 6" xfId="21508" xr:uid="{00000000-0005-0000-0000-0000BB450000}"/>
    <cellStyle name="Normální 30 6 4" xfId="6117" xr:uid="{00000000-0005-0000-0000-0000BC450000}"/>
    <cellStyle name="Normální 30 6 4 2" xfId="9342" xr:uid="{00000000-0005-0000-0000-0000BD450000}"/>
    <cellStyle name="Normální 30 6 4 2 2" xfId="18255" xr:uid="{00000000-0005-0000-0000-0000BE450000}"/>
    <cellStyle name="Normální 30 6 4 2 2 2" xfId="35318" xr:uid="{00000000-0005-0000-0000-0000BF450000}"/>
    <cellStyle name="Normální 30 6 4 2 3" xfId="26571" xr:uid="{00000000-0005-0000-0000-0000C0450000}"/>
    <cellStyle name="Normální 30 6 4 3" xfId="12400" xr:uid="{00000000-0005-0000-0000-0000C1450000}"/>
    <cellStyle name="Normální 30 6 4 3 2" xfId="29564" xr:uid="{00000000-0005-0000-0000-0000C2450000}"/>
    <cellStyle name="Normální 30 6 4 4" xfId="15459" xr:uid="{00000000-0005-0000-0000-0000C3450000}"/>
    <cellStyle name="Normální 30 6 4 4 2" xfId="32557" xr:uid="{00000000-0005-0000-0000-0000C4450000}"/>
    <cellStyle name="Normální 30 6 4 5" xfId="23570" xr:uid="{00000000-0005-0000-0000-0000C5450000}"/>
    <cellStyle name="Normální 30 6 5" xfId="6747" xr:uid="{00000000-0005-0000-0000-0000C6450000}"/>
    <cellStyle name="Normální 30 6 5 2" xfId="9945" xr:uid="{00000000-0005-0000-0000-0000C7450000}"/>
    <cellStyle name="Normální 30 6 5 2 2" xfId="18256" xr:uid="{00000000-0005-0000-0000-0000C8450000}"/>
    <cellStyle name="Normální 30 6 5 2 2 2" xfId="35319" xr:uid="{00000000-0005-0000-0000-0000C9450000}"/>
    <cellStyle name="Normální 30 6 5 2 3" xfId="27173" xr:uid="{00000000-0005-0000-0000-0000CA450000}"/>
    <cellStyle name="Normální 30 6 5 3" xfId="13003" xr:uid="{00000000-0005-0000-0000-0000CB450000}"/>
    <cellStyle name="Normální 30 6 5 3 2" xfId="30167" xr:uid="{00000000-0005-0000-0000-0000CC450000}"/>
    <cellStyle name="Normální 30 6 5 4" xfId="16061" xr:uid="{00000000-0005-0000-0000-0000CD450000}"/>
    <cellStyle name="Normální 30 6 5 4 2" xfId="33159" xr:uid="{00000000-0005-0000-0000-0000CE450000}"/>
    <cellStyle name="Normální 30 6 5 5" xfId="24172" xr:uid="{00000000-0005-0000-0000-0000CF450000}"/>
    <cellStyle name="Normální 30 6 6" xfId="7355" xr:uid="{00000000-0005-0000-0000-0000D0450000}"/>
    <cellStyle name="Normální 30 6 6 2" xfId="10544" xr:uid="{00000000-0005-0000-0000-0000D1450000}"/>
    <cellStyle name="Normální 30 6 6 2 2" xfId="18257" xr:uid="{00000000-0005-0000-0000-0000D2450000}"/>
    <cellStyle name="Normální 30 6 6 2 2 2" xfId="35320" xr:uid="{00000000-0005-0000-0000-0000D3450000}"/>
    <cellStyle name="Normální 30 6 6 2 3" xfId="27772" xr:uid="{00000000-0005-0000-0000-0000D4450000}"/>
    <cellStyle name="Normální 30 6 6 3" xfId="13602" xr:uid="{00000000-0005-0000-0000-0000D5450000}"/>
    <cellStyle name="Normální 30 6 6 3 2" xfId="30766" xr:uid="{00000000-0005-0000-0000-0000D6450000}"/>
    <cellStyle name="Normální 30 6 6 4" xfId="16660" xr:uid="{00000000-0005-0000-0000-0000D7450000}"/>
    <cellStyle name="Normální 30 6 6 4 2" xfId="33758" xr:uid="{00000000-0005-0000-0000-0000D8450000}"/>
    <cellStyle name="Normální 30 6 6 5" xfId="24771" xr:uid="{00000000-0005-0000-0000-0000D9450000}"/>
    <cellStyle name="Normální 30 6 7" xfId="3661" xr:uid="{00000000-0005-0000-0000-0000DA450000}"/>
    <cellStyle name="Normální 30 6 7 2" xfId="18248" xr:uid="{00000000-0005-0000-0000-0000DB450000}"/>
    <cellStyle name="Normální 30 6 7 2 2" xfId="35311" xr:uid="{00000000-0005-0000-0000-0000DC450000}"/>
    <cellStyle name="Normální 30 6 7 3" xfId="22134" xr:uid="{00000000-0005-0000-0000-0000DD450000}"/>
    <cellStyle name="Normální 30 6 8" xfId="8007" xr:uid="{00000000-0005-0000-0000-0000DE450000}"/>
    <cellStyle name="Normální 30 6 8 2" xfId="25252" xr:uid="{00000000-0005-0000-0000-0000DF450000}"/>
    <cellStyle name="Normální 30 6 9" xfId="11049" xr:uid="{00000000-0005-0000-0000-0000E0450000}"/>
    <cellStyle name="Normální 30 6 9 2" xfId="28245" xr:uid="{00000000-0005-0000-0000-0000E1450000}"/>
    <cellStyle name="Normální 30 7" xfId="2109" xr:uid="{00000000-0005-0000-0000-0000E2450000}"/>
    <cellStyle name="Normální 30 7 10" xfId="21031" xr:uid="{00000000-0005-0000-0000-0000E3450000}"/>
    <cellStyle name="Normální 30 7 2" xfId="2470" xr:uid="{00000000-0005-0000-0000-0000E4450000}"/>
    <cellStyle name="Normální 30 7 2 2" xfId="3025" xr:uid="{00000000-0005-0000-0000-0000E5450000}"/>
    <cellStyle name="Normální 30 7 2 2 2" xfId="18259" xr:uid="{00000000-0005-0000-0000-0000E6450000}"/>
    <cellStyle name="Normální 30 7 2 2 2 2" xfId="35322" xr:uid="{00000000-0005-0000-0000-0000E7450000}"/>
    <cellStyle name="Normální 30 7 2 2 3" xfId="21799" xr:uid="{00000000-0005-0000-0000-0000E8450000}"/>
    <cellStyle name="Normální 30 7 2 3" xfId="5654" xr:uid="{00000000-0005-0000-0000-0000E9450000}"/>
    <cellStyle name="Normální 30 7 2 3 2" xfId="23135" xr:uid="{00000000-0005-0000-0000-0000EA450000}"/>
    <cellStyle name="Normální 30 7 2 4" xfId="8957" xr:uid="{00000000-0005-0000-0000-0000EB450000}"/>
    <cellStyle name="Normální 30 7 2 4 2" xfId="26186" xr:uid="{00000000-0005-0000-0000-0000EC450000}"/>
    <cellStyle name="Normální 30 7 2 5" xfId="12013" xr:uid="{00000000-0005-0000-0000-0000ED450000}"/>
    <cellStyle name="Normální 30 7 2 5 2" xfId="29179" xr:uid="{00000000-0005-0000-0000-0000EE450000}"/>
    <cellStyle name="Normální 30 7 2 6" xfId="15074" xr:uid="{00000000-0005-0000-0000-0000EF450000}"/>
    <cellStyle name="Normální 30 7 2 6 2" xfId="32172" xr:uid="{00000000-0005-0000-0000-0000F0450000}"/>
    <cellStyle name="Normální 30 7 2 7" xfId="21287" xr:uid="{00000000-0005-0000-0000-0000F1450000}"/>
    <cellStyle name="Normální 30 7 3" xfId="2768" xr:uid="{00000000-0005-0000-0000-0000F2450000}"/>
    <cellStyle name="Normální 30 7 3 2" xfId="6119" xr:uid="{00000000-0005-0000-0000-0000F3450000}"/>
    <cellStyle name="Normální 30 7 3 2 2" xfId="18260" xr:uid="{00000000-0005-0000-0000-0000F4450000}"/>
    <cellStyle name="Normální 30 7 3 2 2 2" xfId="35323" xr:uid="{00000000-0005-0000-0000-0000F5450000}"/>
    <cellStyle name="Normální 30 7 3 2 3" xfId="23572" xr:uid="{00000000-0005-0000-0000-0000F6450000}"/>
    <cellStyle name="Normální 30 7 3 3" xfId="9344" xr:uid="{00000000-0005-0000-0000-0000F7450000}"/>
    <cellStyle name="Normální 30 7 3 3 2" xfId="26573" xr:uid="{00000000-0005-0000-0000-0000F8450000}"/>
    <cellStyle name="Normální 30 7 3 4" xfId="12402" xr:uid="{00000000-0005-0000-0000-0000F9450000}"/>
    <cellStyle name="Normální 30 7 3 4 2" xfId="29566" xr:uid="{00000000-0005-0000-0000-0000FA450000}"/>
    <cellStyle name="Normální 30 7 3 5" xfId="15461" xr:uid="{00000000-0005-0000-0000-0000FB450000}"/>
    <cellStyle name="Normální 30 7 3 5 2" xfId="32559" xr:uid="{00000000-0005-0000-0000-0000FC450000}"/>
    <cellStyle name="Normální 30 7 3 6" xfId="21543" xr:uid="{00000000-0005-0000-0000-0000FD450000}"/>
    <cellStyle name="Normální 30 7 4" xfId="6749" xr:uid="{00000000-0005-0000-0000-0000FE450000}"/>
    <cellStyle name="Normální 30 7 4 2" xfId="9947" xr:uid="{00000000-0005-0000-0000-0000FF450000}"/>
    <cellStyle name="Normální 30 7 4 2 2" xfId="18261" xr:uid="{00000000-0005-0000-0000-000000460000}"/>
    <cellStyle name="Normální 30 7 4 2 2 2" xfId="35324" xr:uid="{00000000-0005-0000-0000-000001460000}"/>
    <cellStyle name="Normální 30 7 4 2 3" xfId="27175" xr:uid="{00000000-0005-0000-0000-000002460000}"/>
    <cellStyle name="Normální 30 7 4 3" xfId="13005" xr:uid="{00000000-0005-0000-0000-000003460000}"/>
    <cellStyle name="Normální 30 7 4 3 2" xfId="30169" xr:uid="{00000000-0005-0000-0000-000004460000}"/>
    <cellStyle name="Normální 30 7 4 4" xfId="16063" xr:uid="{00000000-0005-0000-0000-000005460000}"/>
    <cellStyle name="Normální 30 7 4 4 2" xfId="33161" xr:uid="{00000000-0005-0000-0000-000006460000}"/>
    <cellStyle name="Normální 30 7 4 5" xfId="24174" xr:uid="{00000000-0005-0000-0000-000007460000}"/>
    <cellStyle name="Normální 30 7 5" xfId="7357" xr:uid="{00000000-0005-0000-0000-000008460000}"/>
    <cellStyle name="Normální 30 7 5 2" xfId="10546" xr:uid="{00000000-0005-0000-0000-000009460000}"/>
    <cellStyle name="Normální 30 7 5 2 2" xfId="18262" xr:uid="{00000000-0005-0000-0000-00000A460000}"/>
    <cellStyle name="Normální 30 7 5 2 2 2" xfId="35325" xr:uid="{00000000-0005-0000-0000-00000B460000}"/>
    <cellStyle name="Normální 30 7 5 2 3" xfId="27774" xr:uid="{00000000-0005-0000-0000-00000C460000}"/>
    <cellStyle name="Normální 30 7 5 3" xfId="13604" xr:uid="{00000000-0005-0000-0000-00000D460000}"/>
    <cellStyle name="Normální 30 7 5 3 2" xfId="30768" xr:uid="{00000000-0005-0000-0000-00000E460000}"/>
    <cellStyle name="Normální 30 7 5 4" xfId="16662" xr:uid="{00000000-0005-0000-0000-00000F460000}"/>
    <cellStyle name="Normální 30 7 5 4 2" xfId="33760" xr:uid="{00000000-0005-0000-0000-000010460000}"/>
    <cellStyle name="Normální 30 7 5 5" xfId="24773" xr:uid="{00000000-0005-0000-0000-000011460000}"/>
    <cellStyle name="Normální 30 7 6" xfId="4356" xr:uid="{00000000-0005-0000-0000-000012460000}"/>
    <cellStyle name="Normální 30 7 6 2" xfId="18258" xr:uid="{00000000-0005-0000-0000-000013460000}"/>
    <cellStyle name="Normální 30 7 6 2 2" xfId="35321" xr:uid="{00000000-0005-0000-0000-000014460000}"/>
    <cellStyle name="Normální 30 7 6 3" xfId="22463" xr:uid="{00000000-0005-0000-0000-000015460000}"/>
    <cellStyle name="Normální 30 7 7" xfId="8321" xr:uid="{00000000-0005-0000-0000-000016460000}"/>
    <cellStyle name="Normální 30 7 7 2" xfId="25558" xr:uid="{00000000-0005-0000-0000-000017460000}"/>
    <cellStyle name="Normální 30 7 8" xfId="11372" xr:uid="{00000000-0005-0000-0000-000018460000}"/>
    <cellStyle name="Normální 30 7 8 2" xfId="28550" xr:uid="{00000000-0005-0000-0000-000019460000}"/>
    <cellStyle name="Normální 30 7 9" xfId="14442" xr:uid="{00000000-0005-0000-0000-00001A460000}"/>
    <cellStyle name="Normální 30 7 9 2" xfId="31545" xr:uid="{00000000-0005-0000-0000-00001B460000}"/>
    <cellStyle name="Normální 30 8" xfId="2181" xr:uid="{00000000-0005-0000-0000-00001C460000}"/>
    <cellStyle name="Normální 30 8 10" xfId="21066" xr:uid="{00000000-0005-0000-0000-00001D460000}"/>
    <cellStyle name="Normální 30 8 2" xfId="2506" xr:uid="{00000000-0005-0000-0000-00001E460000}"/>
    <cellStyle name="Normální 30 8 2 2" xfId="3060" xr:uid="{00000000-0005-0000-0000-00001F460000}"/>
    <cellStyle name="Normální 30 8 2 2 2" xfId="18264" xr:uid="{00000000-0005-0000-0000-000020460000}"/>
    <cellStyle name="Normální 30 8 2 2 2 2" xfId="35327" xr:uid="{00000000-0005-0000-0000-000021460000}"/>
    <cellStyle name="Normální 30 8 2 2 3" xfId="21834" xr:uid="{00000000-0005-0000-0000-000022460000}"/>
    <cellStyle name="Normální 30 8 2 3" xfId="5514" xr:uid="{00000000-0005-0000-0000-000023460000}"/>
    <cellStyle name="Normální 30 8 2 3 2" xfId="22995" xr:uid="{00000000-0005-0000-0000-000024460000}"/>
    <cellStyle name="Normální 30 8 2 4" xfId="8817" xr:uid="{00000000-0005-0000-0000-000025460000}"/>
    <cellStyle name="Normální 30 8 2 4 2" xfId="26046" xr:uid="{00000000-0005-0000-0000-000026460000}"/>
    <cellStyle name="Normální 30 8 2 5" xfId="11873" xr:uid="{00000000-0005-0000-0000-000027460000}"/>
    <cellStyle name="Normální 30 8 2 5 2" xfId="29039" xr:uid="{00000000-0005-0000-0000-000028460000}"/>
    <cellStyle name="Normální 30 8 2 6" xfId="14934" xr:uid="{00000000-0005-0000-0000-000029460000}"/>
    <cellStyle name="Normální 30 8 2 6 2" xfId="32032" xr:uid="{00000000-0005-0000-0000-00002A460000}"/>
    <cellStyle name="Normální 30 8 2 7" xfId="21322" xr:uid="{00000000-0005-0000-0000-00002B460000}"/>
    <cellStyle name="Normální 30 8 3" xfId="2803" xr:uid="{00000000-0005-0000-0000-00002C460000}"/>
    <cellStyle name="Normální 30 8 3 2" xfId="6120" xr:uid="{00000000-0005-0000-0000-00002D460000}"/>
    <cellStyle name="Normální 30 8 3 2 2" xfId="18265" xr:uid="{00000000-0005-0000-0000-00002E460000}"/>
    <cellStyle name="Normální 30 8 3 2 2 2" xfId="35328" xr:uid="{00000000-0005-0000-0000-00002F460000}"/>
    <cellStyle name="Normální 30 8 3 2 3" xfId="23573" xr:uid="{00000000-0005-0000-0000-000030460000}"/>
    <cellStyle name="Normální 30 8 3 3" xfId="9345" xr:uid="{00000000-0005-0000-0000-000031460000}"/>
    <cellStyle name="Normální 30 8 3 3 2" xfId="26574" xr:uid="{00000000-0005-0000-0000-000032460000}"/>
    <cellStyle name="Normální 30 8 3 4" xfId="12403" xr:uid="{00000000-0005-0000-0000-000033460000}"/>
    <cellStyle name="Normální 30 8 3 4 2" xfId="29567" xr:uid="{00000000-0005-0000-0000-000034460000}"/>
    <cellStyle name="Normální 30 8 3 5" xfId="15462" xr:uid="{00000000-0005-0000-0000-000035460000}"/>
    <cellStyle name="Normální 30 8 3 5 2" xfId="32560" xr:uid="{00000000-0005-0000-0000-000036460000}"/>
    <cellStyle name="Normální 30 8 3 6" xfId="21578" xr:uid="{00000000-0005-0000-0000-000037460000}"/>
    <cellStyle name="Normální 30 8 4" xfId="6750" xr:uid="{00000000-0005-0000-0000-000038460000}"/>
    <cellStyle name="Normální 30 8 4 2" xfId="9948" xr:uid="{00000000-0005-0000-0000-000039460000}"/>
    <cellStyle name="Normální 30 8 4 2 2" xfId="18266" xr:uid="{00000000-0005-0000-0000-00003A460000}"/>
    <cellStyle name="Normální 30 8 4 2 2 2" xfId="35329" xr:uid="{00000000-0005-0000-0000-00003B460000}"/>
    <cellStyle name="Normální 30 8 4 2 3" xfId="27176" xr:uid="{00000000-0005-0000-0000-00003C460000}"/>
    <cellStyle name="Normální 30 8 4 3" xfId="13006" xr:uid="{00000000-0005-0000-0000-00003D460000}"/>
    <cellStyle name="Normální 30 8 4 3 2" xfId="30170" xr:uid="{00000000-0005-0000-0000-00003E460000}"/>
    <cellStyle name="Normální 30 8 4 4" xfId="16064" xr:uid="{00000000-0005-0000-0000-00003F460000}"/>
    <cellStyle name="Normální 30 8 4 4 2" xfId="33162" xr:uid="{00000000-0005-0000-0000-000040460000}"/>
    <cellStyle name="Normální 30 8 4 5" xfId="24175" xr:uid="{00000000-0005-0000-0000-000041460000}"/>
    <cellStyle name="Normální 30 8 5" xfId="7358" xr:uid="{00000000-0005-0000-0000-000042460000}"/>
    <cellStyle name="Normální 30 8 5 2" xfId="10547" xr:uid="{00000000-0005-0000-0000-000043460000}"/>
    <cellStyle name="Normální 30 8 5 2 2" xfId="18267" xr:uid="{00000000-0005-0000-0000-000044460000}"/>
    <cellStyle name="Normální 30 8 5 2 2 2" xfId="35330" xr:uid="{00000000-0005-0000-0000-000045460000}"/>
    <cellStyle name="Normální 30 8 5 2 3" xfId="27775" xr:uid="{00000000-0005-0000-0000-000046460000}"/>
    <cellStyle name="Normální 30 8 5 3" xfId="13605" xr:uid="{00000000-0005-0000-0000-000047460000}"/>
    <cellStyle name="Normální 30 8 5 3 2" xfId="30769" xr:uid="{00000000-0005-0000-0000-000048460000}"/>
    <cellStyle name="Normální 30 8 5 4" xfId="16663" xr:uid="{00000000-0005-0000-0000-000049460000}"/>
    <cellStyle name="Normální 30 8 5 4 2" xfId="33761" xr:uid="{00000000-0005-0000-0000-00004A460000}"/>
    <cellStyle name="Normální 30 8 5 5" xfId="24774" xr:uid="{00000000-0005-0000-0000-00004B460000}"/>
    <cellStyle name="Normální 30 8 6" xfId="4149" xr:uid="{00000000-0005-0000-0000-00004C460000}"/>
    <cellStyle name="Normální 30 8 6 2" xfId="18263" xr:uid="{00000000-0005-0000-0000-00004D460000}"/>
    <cellStyle name="Normální 30 8 6 2 2" xfId="35326" xr:uid="{00000000-0005-0000-0000-00004E460000}"/>
    <cellStyle name="Normální 30 8 6 3" xfId="22323" xr:uid="{00000000-0005-0000-0000-00004F460000}"/>
    <cellStyle name="Normální 30 8 7" xfId="8181" xr:uid="{00000000-0005-0000-0000-000050460000}"/>
    <cellStyle name="Normální 30 8 7 2" xfId="25418" xr:uid="{00000000-0005-0000-0000-000051460000}"/>
    <cellStyle name="Normální 30 8 8" xfId="11232" xr:uid="{00000000-0005-0000-0000-000052460000}"/>
    <cellStyle name="Normální 30 8 8 2" xfId="28410" xr:uid="{00000000-0005-0000-0000-000053460000}"/>
    <cellStyle name="Normální 30 8 9" xfId="14302" xr:uid="{00000000-0005-0000-0000-000054460000}"/>
    <cellStyle name="Normální 30 8 9 2" xfId="31405" xr:uid="{00000000-0005-0000-0000-000055460000}"/>
    <cellStyle name="Normální 30 9" xfId="2227" xr:uid="{00000000-0005-0000-0000-000056460000}"/>
    <cellStyle name="Normální 30 9 10" xfId="21101" xr:uid="{00000000-0005-0000-0000-000057460000}"/>
    <cellStyle name="Normální 30 9 2" xfId="2544" xr:uid="{00000000-0005-0000-0000-000058460000}"/>
    <cellStyle name="Normální 30 9 2 2" xfId="3095" xr:uid="{00000000-0005-0000-0000-000059460000}"/>
    <cellStyle name="Normální 30 9 2 2 2" xfId="18269" xr:uid="{00000000-0005-0000-0000-00005A460000}"/>
    <cellStyle name="Normální 30 9 2 2 2 2" xfId="35332" xr:uid="{00000000-0005-0000-0000-00005B460000}"/>
    <cellStyle name="Normální 30 9 2 2 3" xfId="21869" xr:uid="{00000000-0005-0000-0000-00005C460000}"/>
    <cellStyle name="Normální 30 9 2 3" xfId="5587" xr:uid="{00000000-0005-0000-0000-00005D460000}"/>
    <cellStyle name="Normální 30 9 2 3 2" xfId="23068" xr:uid="{00000000-0005-0000-0000-00005E460000}"/>
    <cellStyle name="Normální 30 9 2 4" xfId="8890" xr:uid="{00000000-0005-0000-0000-00005F460000}"/>
    <cellStyle name="Normální 30 9 2 4 2" xfId="26119" xr:uid="{00000000-0005-0000-0000-000060460000}"/>
    <cellStyle name="Normální 30 9 2 5" xfId="11946" xr:uid="{00000000-0005-0000-0000-000061460000}"/>
    <cellStyle name="Normální 30 9 2 5 2" xfId="29112" xr:uid="{00000000-0005-0000-0000-000062460000}"/>
    <cellStyle name="Normální 30 9 2 6" xfId="15007" xr:uid="{00000000-0005-0000-0000-000063460000}"/>
    <cellStyle name="Normální 30 9 2 6 2" xfId="32105" xr:uid="{00000000-0005-0000-0000-000064460000}"/>
    <cellStyle name="Normální 30 9 2 7" xfId="21357" xr:uid="{00000000-0005-0000-0000-000065460000}"/>
    <cellStyle name="Normální 30 9 3" xfId="2838" xr:uid="{00000000-0005-0000-0000-000066460000}"/>
    <cellStyle name="Normální 30 9 3 2" xfId="6121" xr:uid="{00000000-0005-0000-0000-000067460000}"/>
    <cellStyle name="Normální 30 9 3 2 2" xfId="18270" xr:uid="{00000000-0005-0000-0000-000068460000}"/>
    <cellStyle name="Normální 30 9 3 2 2 2" xfId="35333" xr:uid="{00000000-0005-0000-0000-000069460000}"/>
    <cellStyle name="Normální 30 9 3 2 3" xfId="23574" xr:uid="{00000000-0005-0000-0000-00006A460000}"/>
    <cellStyle name="Normální 30 9 3 3" xfId="9346" xr:uid="{00000000-0005-0000-0000-00006B460000}"/>
    <cellStyle name="Normální 30 9 3 3 2" xfId="26575" xr:uid="{00000000-0005-0000-0000-00006C460000}"/>
    <cellStyle name="Normální 30 9 3 4" xfId="12404" xr:uid="{00000000-0005-0000-0000-00006D460000}"/>
    <cellStyle name="Normální 30 9 3 4 2" xfId="29568" xr:uid="{00000000-0005-0000-0000-00006E460000}"/>
    <cellStyle name="Normální 30 9 3 5" xfId="15463" xr:uid="{00000000-0005-0000-0000-00006F460000}"/>
    <cellStyle name="Normální 30 9 3 5 2" xfId="32561" xr:uid="{00000000-0005-0000-0000-000070460000}"/>
    <cellStyle name="Normální 30 9 3 6" xfId="21613" xr:uid="{00000000-0005-0000-0000-000071460000}"/>
    <cellStyle name="Normální 30 9 4" xfId="6751" xr:uid="{00000000-0005-0000-0000-000072460000}"/>
    <cellStyle name="Normální 30 9 4 2" xfId="9949" xr:uid="{00000000-0005-0000-0000-000073460000}"/>
    <cellStyle name="Normální 30 9 4 2 2" xfId="18271" xr:uid="{00000000-0005-0000-0000-000074460000}"/>
    <cellStyle name="Normální 30 9 4 2 2 2" xfId="35334" xr:uid="{00000000-0005-0000-0000-000075460000}"/>
    <cellStyle name="Normální 30 9 4 2 3" xfId="27177" xr:uid="{00000000-0005-0000-0000-000076460000}"/>
    <cellStyle name="Normální 30 9 4 3" xfId="13007" xr:uid="{00000000-0005-0000-0000-000077460000}"/>
    <cellStyle name="Normální 30 9 4 3 2" xfId="30171" xr:uid="{00000000-0005-0000-0000-000078460000}"/>
    <cellStyle name="Normální 30 9 4 4" xfId="16065" xr:uid="{00000000-0005-0000-0000-000079460000}"/>
    <cellStyle name="Normální 30 9 4 4 2" xfId="33163" xr:uid="{00000000-0005-0000-0000-00007A460000}"/>
    <cellStyle name="Normální 30 9 4 5" xfId="24176" xr:uid="{00000000-0005-0000-0000-00007B460000}"/>
    <cellStyle name="Normální 30 9 5" xfId="7359" xr:uid="{00000000-0005-0000-0000-00007C460000}"/>
    <cellStyle name="Normální 30 9 5 2" xfId="10548" xr:uid="{00000000-0005-0000-0000-00007D460000}"/>
    <cellStyle name="Normální 30 9 5 2 2" xfId="18272" xr:uid="{00000000-0005-0000-0000-00007E460000}"/>
    <cellStyle name="Normální 30 9 5 2 2 2" xfId="35335" xr:uid="{00000000-0005-0000-0000-00007F460000}"/>
    <cellStyle name="Normální 30 9 5 2 3" xfId="27776" xr:uid="{00000000-0005-0000-0000-000080460000}"/>
    <cellStyle name="Normální 30 9 5 3" xfId="13606" xr:uid="{00000000-0005-0000-0000-000081460000}"/>
    <cellStyle name="Normální 30 9 5 3 2" xfId="30770" xr:uid="{00000000-0005-0000-0000-000082460000}"/>
    <cellStyle name="Normální 30 9 5 4" xfId="16664" xr:uid="{00000000-0005-0000-0000-000083460000}"/>
    <cellStyle name="Normální 30 9 5 4 2" xfId="33762" xr:uid="{00000000-0005-0000-0000-000084460000}"/>
    <cellStyle name="Normální 30 9 5 5" xfId="24775" xr:uid="{00000000-0005-0000-0000-000085460000}"/>
    <cellStyle name="Normální 30 9 6" xfId="4232" xr:uid="{00000000-0005-0000-0000-000086460000}"/>
    <cellStyle name="Normální 30 9 6 2" xfId="18268" xr:uid="{00000000-0005-0000-0000-000087460000}"/>
    <cellStyle name="Normální 30 9 6 2 2" xfId="35331" xr:uid="{00000000-0005-0000-0000-000088460000}"/>
    <cellStyle name="Normální 30 9 6 3" xfId="22396" xr:uid="{00000000-0005-0000-0000-000089460000}"/>
    <cellStyle name="Normální 30 9 7" xfId="8254" xr:uid="{00000000-0005-0000-0000-00008A460000}"/>
    <cellStyle name="Normální 30 9 7 2" xfId="25491" xr:uid="{00000000-0005-0000-0000-00008B460000}"/>
    <cellStyle name="Normální 30 9 8" xfId="11305" xr:uid="{00000000-0005-0000-0000-00008C460000}"/>
    <cellStyle name="Normální 30 9 8 2" xfId="28483" xr:uid="{00000000-0005-0000-0000-00008D460000}"/>
    <cellStyle name="Normální 30 9 9" xfId="14375" xr:uid="{00000000-0005-0000-0000-00008E460000}"/>
    <cellStyle name="Normální 30 9 9 2" xfId="31478" xr:uid="{00000000-0005-0000-0000-00008F460000}"/>
    <cellStyle name="Normální 31" xfId="147" xr:uid="{00000000-0005-0000-0000-000090460000}"/>
    <cellStyle name="Normální 31 10" xfId="2285" xr:uid="{00000000-0005-0000-0000-000091460000}"/>
    <cellStyle name="Normální 31 10 10" xfId="21138" xr:uid="{00000000-0005-0000-0000-000092460000}"/>
    <cellStyle name="Normální 31 10 2" xfId="2582" xr:uid="{00000000-0005-0000-0000-000093460000}"/>
    <cellStyle name="Normální 31 10 2 2" xfId="3132" xr:uid="{00000000-0005-0000-0000-000094460000}"/>
    <cellStyle name="Normální 31 10 2 2 2" xfId="18274" xr:uid="{00000000-0005-0000-0000-000095460000}"/>
    <cellStyle name="Normální 31 10 2 2 2 2" xfId="35337" xr:uid="{00000000-0005-0000-0000-000096460000}"/>
    <cellStyle name="Normální 31 10 2 2 3" xfId="21906" xr:uid="{00000000-0005-0000-0000-000097460000}"/>
    <cellStyle name="Normální 31 10 2 3" xfId="5635" xr:uid="{00000000-0005-0000-0000-000098460000}"/>
    <cellStyle name="Normální 31 10 2 3 2" xfId="23116" xr:uid="{00000000-0005-0000-0000-000099460000}"/>
    <cellStyle name="Normální 31 10 2 4" xfId="8938" xr:uid="{00000000-0005-0000-0000-00009A460000}"/>
    <cellStyle name="Normální 31 10 2 4 2" xfId="26167" xr:uid="{00000000-0005-0000-0000-00009B460000}"/>
    <cellStyle name="Normální 31 10 2 5" xfId="11994" xr:uid="{00000000-0005-0000-0000-00009C460000}"/>
    <cellStyle name="Normální 31 10 2 5 2" xfId="29160" xr:uid="{00000000-0005-0000-0000-00009D460000}"/>
    <cellStyle name="Normální 31 10 2 6" xfId="15055" xr:uid="{00000000-0005-0000-0000-00009E460000}"/>
    <cellStyle name="Normální 31 10 2 6 2" xfId="32153" xr:uid="{00000000-0005-0000-0000-00009F460000}"/>
    <cellStyle name="Normální 31 10 2 7" xfId="21394" xr:uid="{00000000-0005-0000-0000-0000A0460000}"/>
    <cellStyle name="Normální 31 10 3" xfId="2876" xr:uid="{00000000-0005-0000-0000-0000A1460000}"/>
    <cellStyle name="Normální 31 10 3 2" xfId="6123" xr:uid="{00000000-0005-0000-0000-0000A2460000}"/>
    <cellStyle name="Normální 31 10 3 2 2" xfId="18275" xr:uid="{00000000-0005-0000-0000-0000A3460000}"/>
    <cellStyle name="Normální 31 10 3 2 2 2" xfId="35338" xr:uid="{00000000-0005-0000-0000-0000A4460000}"/>
    <cellStyle name="Normální 31 10 3 2 3" xfId="23576" xr:uid="{00000000-0005-0000-0000-0000A5460000}"/>
    <cellStyle name="Normální 31 10 3 3" xfId="9348" xr:uid="{00000000-0005-0000-0000-0000A6460000}"/>
    <cellStyle name="Normální 31 10 3 3 2" xfId="26577" xr:uid="{00000000-0005-0000-0000-0000A7460000}"/>
    <cellStyle name="Normální 31 10 3 4" xfId="12406" xr:uid="{00000000-0005-0000-0000-0000A8460000}"/>
    <cellStyle name="Normální 31 10 3 4 2" xfId="29570" xr:uid="{00000000-0005-0000-0000-0000A9460000}"/>
    <cellStyle name="Normální 31 10 3 5" xfId="15465" xr:uid="{00000000-0005-0000-0000-0000AA460000}"/>
    <cellStyle name="Normální 31 10 3 5 2" xfId="32563" xr:uid="{00000000-0005-0000-0000-0000AB460000}"/>
    <cellStyle name="Normální 31 10 3 6" xfId="21650" xr:uid="{00000000-0005-0000-0000-0000AC460000}"/>
    <cellStyle name="Normální 31 10 4" xfId="6753" xr:uid="{00000000-0005-0000-0000-0000AD460000}"/>
    <cellStyle name="Normální 31 10 4 2" xfId="9951" xr:uid="{00000000-0005-0000-0000-0000AE460000}"/>
    <cellStyle name="Normální 31 10 4 2 2" xfId="18276" xr:uid="{00000000-0005-0000-0000-0000AF460000}"/>
    <cellStyle name="Normální 31 10 4 2 2 2" xfId="35339" xr:uid="{00000000-0005-0000-0000-0000B0460000}"/>
    <cellStyle name="Normální 31 10 4 2 3" xfId="27179" xr:uid="{00000000-0005-0000-0000-0000B1460000}"/>
    <cellStyle name="Normální 31 10 4 3" xfId="13009" xr:uid="{00000000-0005-0000-0000-0000B2460000}"/>
    <cellStyle name="Normální 31 10 4 3 2" xfId="30173" xr:uid="{00000000-0005-0000-0000-0000B3460000}"/>
    <cellStyle name="Normální 31 10 4 4" xfId="16067" xr:uid="{00000000-0005-0000-0000-0000B4460000}"/>
    <cellStyle name="Normální 31 10 4 4 2" xfId="33165" xr:uid="{00000000-0005-0000-0000-0000B5460000}"/>
    <cellStyle name="Normální 31 10 4 5" xfId="24178" xr:uid="{00000000-0005-0000-0000-0000B6460000}"/>
    <cellStyle name="Normální 31 10 5" xfId="7361" xr:uid="{00000000-0005-0000-0000-0000B7460000}"/>
    <cellStyle name="Normální 31 10 5 2" xfId="10550" xr:uid="{00000000-0005-0000-0000-0000B8460000}"/>
    <cellStyle name="Normální 31 10 5 2 2" xfId="18277" xr:uid="{00000000-0005-0000-0000-0000B9460000}"/>
    <cellStyle name="Normální 31 10 5 2 2 2" xfId="35340" xr:uid="{00000000-0005-0000-0000-0000BA460000}"/>
    <cellStyle name="Normální 31 10 5 2 3" xfId="27778" xr:uid="{00000000-0005-0000-0000-0000BB460000}"/>
    <cellStyle name="Normální 31 10 5 3" xfId="13608" xr:uid="{00000000-0005-0000-0000-0000BC460000}"/>
    <cellStyle name="Normální 31 10 5 3 2" xfId="30772" xr:uid="{00000000-0005-0000-0000-0000BD460000}"/>
    <cellStyle name="Normální 31 10 5 4" xfId="16666" xr:uid="{00000000-0005-0000-0000-0000BE460000}"/>
    <cellStyle name="Normální 31 10 5 4 2" xfId="33764" xr:uid="{00000000-0005-0000-0000-0000BF460000}"/>
    <cellStyle name="Normální 31 10 5 5" xfId="24777" xr:uid="{00000000-0005-0000-0000-0000C0460000}"/>
    <cellStyle name="Normální 31 10 6" xfId="4290" xr:uid="{00000000-0005-0000-0000-0000C1460000}"/>
    <cellStyle name="Normální 31 10 6 2" xfId="18273" xr:uid="{00000000-0005-0000-0000-0000C2460000}"/>
    <cellStyle name="Normální 31 10 6 2 2" xfId="35336" xr:uid="{00000000-0005-0000-0000-0000C3460000}"/>
    <cellStyle name="Normální 31 10 6 3" xfId="22444" xr:uid="{00000000-0005-0000-0000-0000C4460000}"/>
    <cellStyle name="Normální 31 10 7" xfId="8302" xr:uid="{00000000-0005-0000-0000-0000C5460000}"/>
    <cellStyle name="Normální 31 10 7 2" xfId="25539" xr:uid="{00000000-0005-0000-0000-0000C6460000}"/>
    <cellStyle name="Normální 31 10 8" xfId="11353" xr:uid="{00000000-0005-0000-0000-0000C7460000}"/>
    <cellStyle name="Normální 31 10 8 2" xfId="28531" xr:uid="{00000000-0005-0000-0000-0000C8460000}"/>
    <cellStyle name="Normální 31 10 9" xfId="14423" xr:uid="{00000000-0005-0000-0000-0000C9460000}"/>
    <cellStyle name="Normální 31 10 9 2" xfId="31526" xr:uid="{00000000-0005-0000-0000-0000CA460000}"/>
    <cellStyle name="Normální 31 11" xfId="6122" xr:uid="{00000000-0005-0000-0000-0000CB460000}"/>
    <cellStyle name="Normální 31 11 2" xfId="9347" xr:uid="{00000000-0005-0000-0000-0000CC460000}"/>
    <cellStyle name="Normální 31 11 2 2" xfId="18278" xr:uid="{00000000-0005-0000-0000-0000CD460000}"/>
    <cellStyle name="Normální 31 11 2 2 2" xfId="35341" xr:uid="{00000000-0005-0000-0000-0000CE460000}"/>
    <cellStyle name="Normální 31 11 2 3" xfId="26576" xr:uid="{00000000-0005-0000-0000-0000CF460000}"/>
    <cellStyle name="Normální 31 11 3" xfId="12405" xr:uid="{00000000-0005-0000-0000-0000D0460000}"/>
    <cellStyle name="Normální 31 11 3 2" xfId="29569" xr:uid="{00000000-0005-0000-0000-0000D1460000}"/>
    <cellStyle name="Normální 31 11 4" xfId="15464" xr:uid="{00000000-0005-0000-0000-0000D2460000}"/>
    <cellStyle name="Normální 31 11 4 2" xfId="32562" xr:uid="{00000000-0005-0000-0000-0000D3460000}"/>
    <cellStyle name="Normální 31 11 5" xfId="23575" xr:uid="{00000000-0005-0000-0000-0000D4460000}"/>
    <cellStyle name="Normální 31 12" xfId="6752" xr:uid="{00000000-0005-0000-0000-0000D5460000}"/>
    <cellStyle name="Normální 31 12 2" xfId="9950" xr:uid="{00000000-0005-0000-0000-0000D6460000}"/>
    <cellStyle name="Normální 31 12 2 2" xfId="18279" xr:uid="{00000000-0005-0000-0000-0000D7460000}"/>
    <cellStyle name="Normální 31 12 2 2 2" xfId="35342" xr:uid="{00000000-0005-0000-0000-0000D8460000}"/>
    <cellStyle name="Normální 31 12 2 3" xfId="27178" xr:uid="{00000000-0005-0000-0000-0000D9460000}"/>
    <cellStyle name="Normální 31 12 3" xfId="13008" xr:uid="{00000000-0005-0000-0000-0000DA460000}"/>
    <cellStyle name="Normální 31 12 3 2" xfId="30172" xr:uid="{00000000-0005-0000-0000-0000DB460000}"/>
    <cellStyle name="Normální 31 12 4" xfId="16066" xr:uid="{00000000-0005-0000-0000-0000DC460000}"/>
    <cellStyle name="Normální 31 12 4 2" xfId="33164" xr:uid="{00000000-0005-0000-0000-0000DD460000}"/>
    <cellStyle name="Normální 31 12 5" xfId="24177" xr:uid="{00000000-0005-0000-0000-0000DE460000}"/>
    <cellStyle name="Normální 31 13" xfId="7360" xr:uid="{00000000-0005-0000-0000-0000DF460000}"/>
    <cellStyle name="Normální 31 13 2" xfId="10549" xr:uid="{00000000-0005-0000-0000-0000E0460000}"/>
    <cellStyle name="Normální 31 13 2 2" xfId="18280" xr:uid="{00000000-0005-0000-0000-0000E1460000}"/>
    <cellStyle name="Normální 31 13 2 2 2" xfId="35343" xr:uid="{00000000-0005-0000-0000-0000E2460000}"/>
    <cellStyle name="Normální 31 13 2 3" xfId="27777" xr:uid="{00000000-0005-0000-0000-0000E3460000}"/>
    <cellStyle name="Normální 31 13 3" xfId="13607" xr:uid="{00000000-0005-0000-0000-0000E4460000}"/>
    <cellStyle name="Normální 31 13 3 2" xfId="30771" xr:uid="{00000000-0005-0000-0000-0000E5460000}"/>
    <cellStyle name="Normální 31 13 4" xfId="16665" xr:uid="{00000000-0005-0000-0000-0000E6460000}"/>
    <cellStyle name="Normální 31 13 4 2" xfId="33763" xr:uid="{00000000-0005-0000-0000-0000E7460000}"/>
    <cellStyle name="Normální 31 13 5" xfId="24776" xr:uid="{00000000-0005-0000-0000-0000E8460000}"/>
    <cellStyle name="Normální 31 14" xfId="3210" xr:uid="{00000000-0005-0000-0000-0000E9460000}"/>
    <cellStyle name="Normální 31 14 2" xfId="21943" xr:uid="{00000000-0005-0000-0000-0000EA460000}"/>
    <cellStyle name="Normální 31 15" xfId="7899" xr:uid="{00000000-0005-0000-0000-0000EB460000}"/>
    <cellStyle name="Normální 31 15 2" xfId="25146" xr:uid="{00000000-0005-0000-0000-0000EC460000}"/>
    <cellStyle name="Normální 31 16" xfId="10934" xr:uid="{00000000-0005-0000-0000-0000ED460000}"/>
    <cellStyle name="Normální 31 16 2" xfId="28138" xr:uid="{00000000-0005-0000-0000-0000EE460000}"/>
    <cellStyle name="Normální 31 17" xfId="14022" xr:uid="{00000000-0005-0000-0000-0000EF460000}"/>
    <cellStyle name="Normální 31 17 2" xfId="31136" xr:uid="{00000000-0005-0000-0000-0000F0460000}"/>
    <cellStyle name="Normální 31 2" xfId="1574" xr:uid="{00000000-0005-0000-0000-0000F1460000}"/>
    <cellStyle name="Normální 31 2 10" xfId="2645" xr:uid="{00000000-0005-0000-0000-0000F2460000}"/>
    <cellStyle name="Normální 31 2 10 2" xfId="6124" xr:uid="{00000000-0005-0000-0000-0000F3460000}"/>
    <cellStyle name="Normální 31 2 10 2 2" xfId="18282" xr:uid="{00000000-0005-0000-0000-0000F4460000}"/>
    <cellStyle name="Normální 31 2 10 2 2 2" xfId="35345" xr:uid="{00000000-0005-0000-0000-0000F5460000}"/>
    <cellStyle name="Normální 31 2 10 2 3" xfId="23577" xr:uid="{00000000-0005-0000-0000-0000F6460000}"/>
    <cellStyle name="Normální 31 2 10 3" xfId="9349" xr:uid="{00000000-0005-0000-0000-0000F7460000}"/>
    <cellStyle name="Normální 31 2 10 3 2" xfId="26578" xr:uid="{00000000-0005-0000-0000-0000F8460000}"/>
    <cellStyle name="Normální 31 2 10 4" xfId="12407" xr:uid="{00000000-0005-0000-0000-0000F9460000}"/>
    <cellStyle name="Normální 31 2 10 4 2" xfId="29571" xr:uid="{00000000-0005-0000-0000-0000FA460000}"/>
    <cellStyle name="Normální 31 2 10 5" xfId="15466" xr:uid="{00000000-0005-0000-0000-0000FB460000}"/>
    <cellStyle name="Normální 31 2 10 5 2" xfId="32564" xr:uid="{00000000-0005-0000-0000-0000FC460000}"/>
    <cellStyle name="Normální 31 2 10 6" xfId="21428" xr:uid="{00000000-0005-0000-0000-0000FD460000}"/>
    <cellStyle name="Normální 31 2 11" xfId="6754" xr:uid="{00000000-0005-0000-0000-0000FE460000}"/>
    <cellStyle name="Normální 31 2 11 2" xfId="9952" xr:uid="{00000000-0005-0000-0000-0000FF460000}"/>
    <cellStyle name="Normální 31 2 11 2 2" xfId="18283" xr:uid="{00000000-0005-0000-0000-000000470000}"/>
    <cellStyle name="Normální 31 2 11 2 2 2" xfId="35346" xr:uid="{00000000-0005-0000-0000-000001470000}"/>
    <cellStyle name="Normální 31 2 11 2 3" xfId="27180" xr:uid="{00000000-0005-0000-0000-000002470000}"/>
    <cellStyle name="Normální 31 2 11 3" xfId="13010" xr:uid="{00000000-0005-0000-0000-000003470000}"/>
    <cellStyle name="Normální 31 2 11 3 2" xfId="30174" xr:uid="{00000000-0005-0000-0000-000004470000}"/>
    <cellStyle name="Normální 31 2 11 4" xfId="16068" xr:uid="{00000000-0005-0000-0000-000005470000}"/>
    <cellStyle name="Normální 31 2 11 4 2" xfId="33166" xr:uid="{00000000-0005-0000-0000-000006470000}"/>
    <cellStyle name="Normální 31 2 11 5" xfId="24179" xr:uid="{00000000-0005-0000-0000-000007470000}"/>
    <cellStyle name="Normální 31 2 12" xfId="7362" xr:uid="{00000000-0005-0000-0000-000008470000}"/>
    <cellStyle name="Normální 31 2 12 2" xfId="10551" xr:uid="{00000000-0005-0000-0000-000009470000}"/>
    <cellStyle name="Normální 31 2 12 2 2" xfId="18284" xr:uid="{00000000-0005-0000-0000-00000A470000}"/>
    <cellStyle name="Normální 31 2 12 2 2 2" xfId="35347" xr:uid="{00000000-0005-0000-0000-00000B470000}"/>
    <cellStyle name="Normální 31 2 12 2 3" xfId="27779" xr:uid="{00000000-0005-0000-0000-00000C470000}"/>
    <cellStyle name="Normální 31 2 12 3" xfId="13609" xr:uid="{00000000-0005-0000-0000-00000D470000}"/>
    <cellStyle name="Normální 31 2 12 3 2" xfId="30773" xr:uid="{00000000-0005-0000-0000-00000E470000}"/>
    <cellStyle name="Normální 31 2 12 4" xfId="16667" xr:uid="{00000000-0005-0000-0000-00000F470000}"/>
    <cellStyle name="Normální 31 2 12 4 2" xfId="33765" xr:uid="{00000000-0005-0000-0000-000010470000}"/>
    <cellStyle name="Normální 31 2 12 5" xfId="24778" xr:uid="{00000000-0005-0000-0000-000011470000}"/>
    <cellStyle name="Normální 31 2 13" xfId="3211" xr:uid="{00000000-0005-0000-0000-000012470000}"/>
    <cellStyle name="Normální 31 2 13 2" xfId="18281" xr:uid="{00000000-0005-0000-0000-000013470000}"/>
    <cellStyle name="Normální 31 2 13 2 2" xfId="35344" xr:uid="{00000000-0005-0000-0000-000014470000}"/>
    <cellStyle name="Normální 31 2 13 3" xfId="21944" xr:uid="{00000000-0005-0000-0000-000015470000}"/>
    <cellStyle name="Normální 31 2 14" xfId="7900" xr:uid="{00000000-0005-0000-0000-000016470000}"/>
    <cellStyle name="Normální 31 2 14 2" xfId="25147" xr:uid="{00000000-0005-0000-0000-000017470000}"/>
    <cellStyle name="Normální 31 2 15" xfId="10935" xr:uid="{00000000-0005-0000-0000-000018470000}"/>
    <cellStyle name="Normální 31 2 15 2" xfId="28139" xr:uid="{00000000-0005-0000-0000-000019470000}"/>
    <cellStyle name="Normální 31 2 16" xfId="14023" xr:uid="{00000000-0005-0000-0000-00001A470000}"/>
    <cellStyle name="Normální 31 2 16 2" xfId="31137" xr:uid="{00000000-0005-0000-0000-00001B470000}"/>
    <cellStyle name="Normální 31 2 17" xfId="20860" xr:uid="{00000000-0005-0000-0000-00001C470000}"/>
    <cellStyle name="Normální 31 2 2" xfId="1897" xr:uid="{00000000-0005-0000-0000-00001D470000}"/>
    <cellStyle name="Normální 31 2 2 10" xfId="10991" xr:uid="{00000000-0005-0000-0000-00001E470000}"/>
    <cellStyle name="Normální 31 2 2 10 2" xfId="28190" xr:uid="{00000000-0005-0000-0000-00001F470000}"/>
    <cellStyle name="Normální 31 2 2 11" xfId="14077" xr:uid="{00000000-0005-0000-0000-000020470000}"/>
    <cellStyle name="Normální 31 2 2 11 2" xfId="31188" xr:uid="{00000000-0005-0000-0000-000021470000}"/>
    <cellStyle name="Normální 31 2 2 12" xfId="20964" xr:uid="{00000000-0005-0000-0000-000022470000}"/>
    <cellStyle name="Normální 31 2 2 2" xfId="2391" xr:uid="{00000000-0005-0000-0000-000023470000}"/>
    <cellStyle name="Normální 31 2 2 2 10" xfId="14228" xr:uid="{00000000-0005-0000-0000-000024470000}"/>
    <cellStyle name="Normální 31 2 2 2 10 2" xfId="31331" xr:uid="{00000000-0005-0000-0000-000025470000}"/>
    <cellStyle name="Normální 31 2 2 2 11" xfId="21220" xr:uid="{00000000-0005-0000-0000-000026470000}"/>
    <cellStyle name="Normální 31 2 2 2 2" xfId="2957" xr:uid="{00000000-0005-0000-0000-000027470000}"/>
    <cellStyle name="Normální 31 2 2 2 2 10" xfId="21732" xr:uid="{00000000-0005-0000-0000-000028470000}"/>
    <cellStyle name="Normální 31 2 2 2 2 2" xfId="5667" xr:uid="{00000000-0005-0000-0000-000029470000}"/>
    <cellStyle name="Normální 31 2 2 2 2 2 2" xfId="8970" xr:uid="{00000000-0005-0000-0000-00002A470000}"/>
    <cellStyle name="Normální 31 2 2 2 2 2 2 2" xfId="18288" xr:uid="{00000000-0005-0000-0000-00002B470000}"/>
    <cellStyle name="Normální 31 2 2 2 2 2 2 2 2" xfId="35351" xr:uid="{00000000-0005-0000-0000-00002C470000}"/>
    <cellStyle name="Normální 31 2 2 2 2 2 2 3" xfId="26199" xr:uid="{00000000-0005-0000-0000-00002D470000}"/>
    <cellStyle name="Normální 31 2 2 2 2 2 3" xfId="12026" xr:uid="{00000000-0005-0000-0000-00002E470000}"/>
    <cellStyle name="Normální 31 2 2 2 2 2 3 2" xfId="29192" xr:uid="{00000000-0005-0000-0000-00002F470000}"/>
    <cellStyle name="Normální 31 2 2 2 2 2 4" xfId="15087" xr:uid="{00000000-0005-0000-0000-000030470000}"/>
    <cellStyle name="Normální 31 2 2 2 2 2 4 2" xfId="32185" xr:uid="{00000000-0005-0000-0000-000031470000}"/>
    <cellStyle name="Normální 31 2 2 2 2 2 5" xfId="23148" xr:uid="{00000000-0005-0000-0000-000032470000}"/>
    <cellStyle name="Normální 31 2 2 2 2 3" xfId="6127" xr:uid="{00000000-0005-0000-0000-000033470000}"/>
    <cellStyle name="Normální 31 2 2 2 2 3 2" xfId="9352" xr:uid="{00000000-0005-0000-0000-000034470000}"/>
    <cellStyle name="Normální 31 2 2 2 2 3 2 2" xfId="18289" xr:uid="{00000000-0005-0000-0000-000035470000}"/>
    <cellStyle name="Normální 31 2 2 2 2 3 2 2 2" xfId="35352" xr:uid="{00000000-0005-0000-0000-000036470000}"/>
    <cellStyle name="Normální 31 2 2 2 2 3 2 3" xfId="26581" xr:uid="{00000000-0005-0000-0000-000037470000}"/>
    <cellStyle name="Normální 31 2 2 2 2 3 3" xfId="12410" xr:uid="{00000000-0005-0000-0000-000038470000}"/>
    <cellStyle name="Normální 31 2 2 2 2 3 3 2" xfId="29574" xr:uid="{00000000-0005-0000-0000-000039470000}"/>
    <cellStyle name="Normální 31 2 2 2 2 3 4" xfId="15469" xr:uid="{00000000-0005-0000-0000-00003A470000}"/>
    <cellStyle name="Normální 31 2 2 2 2 3 4 2" xfId="32567" xr:uid="{00000000-0005-0000-0000-00003B470000}"/>
    <cellStyle name="Normální 31 2 2 2 2 3 5" xfId="23580" xr:uid="{00000000-0005-0000-0000-00003C470000}"/>
    <cellStyle name="Normální 31 2 2 2 2 4" xfId="6757" xr:uid="{00000000-0005-0000-0000-00003D470000}"/>
    <cellStyle name="Normální 31 2 2 2 2 4 2" xfId="9955" xr:uid="{00000000-0005-0000-0000-00003E470000}"/>
    <cellStyle name="Normální 31 2 2 2 2 4 2 2" xfId="18290" xr:uid="{00000000-0005-0000-0000-00003F470000}"/>
    <cellStyle name="Normální 31 2 2 2 2 4 2 2 2" xfId="35353" xr:uid="{00000000-0005-0000-0000-000040470000}"/>
    <cellStyle name="Normální 31 2 2 2 2 4 2 3" xfId="27183" xr:uid="{00000000-0005-0000-0000-000041470000}"/>
    <cellStyle name="Normální 31 2 2 2 2 4 3" xfId="13013" xr:uid="{00000000-0005-0000-0000-000042470000}"/>
    <cellStyle name="Normální 31 2 2 2 2 4 3 2" xfId="30177" xr:uid="{00000000-0005-0000-0000-000043470000}"/>
    <cellStyle name="Normální 31 2 2 2 2 4 4" xfId="16071" xr:uid="{00000000-0005-0000-0000-000044470000}"/>
    <cellStyle name="Normální 31 2 2 2 2 4 4 2" xfId="33169" xr:uid="{00000000-0005-0000-0000-000045470000}"/>
    <cellStyle name="Normální 31 2 2 2 2 4 5" xfId="24182" xr:uid="{00000000-0005-0000-0000-000046470000}"/>
    <cellStyle name="Normální 31 2 2 2 2 5" xfId="7365" xr:uid="{00000000-0005-0000-0000-000047470000}"/>
    <cellStyle name="Normální 31 2 2 2 2 5 2" xfId="10554" xr:uid="{00000000-0005-0000-0000-000048470000}"/>
    <cellStyle name="Normální 31 2 2 2 2 5 2 2" xfId="18291" xr:uid="{00000000-0005-0000-0000-000049470000}"/>
    <cellStyle name="Normální 31 2 2 2 2 5 2 2 2" xfId="35354" xr:uid="{00000000-0005-0000-0000-00004A470000}"/>
    <cellStyle name="Normální 31 2 2 2 2 5 2 3" xfId="27782" xr:uid="{00000000-0005-0000-0000-00004B470000}"/>
    <cellStyle name="Normální 31 2 2 2 2 5 3" xfId="13612" xr:uid="{00000000-0005-0000-0000-00004C470000}"/>
    <cellStyle name="Normální 31 2 2 2 2 5 3 2" xfId="30776" xr:uid="{00000000-0005-0000-0000-00004D470000}"/>
    <cellStyle name="Normální 31 2 2 2 2 5 4" xfId="16670" xr:uid="{00000000-0005-0000-0000-00004E470000}"/>
    <cellStyle name="Normální 31 2 2 2 2 5 4 2" xfId="33768" xr:uid="{00000000-0005-0000-0000-00004F470000}"/>
    <cellStyle name="Normální 31 2 2 2 2 5 5" xfId="24781" xr:uid="{00000000-0005-0000-0000-000050470000}"/>
    <cellStyle name="Normální 31 2 2 2 2 6" xfId="4369" xr:uid="{00000000-0005-0000-0000-000051470000}"/>
    <cellStyle name="Normální 31 2 2 2 2 6 2" xfId="18287" xr:uid="{00000000-0005-0000-0000-000052470000}"/>
    <cellStyle name="Normální 31 2 2 2 2 6 2 2" xfId="35350" xr:uid="{00000000-0005-0000-0000-000053470000}"/>
    <cellStyle name="Normální 31 2 2 2 2 6 3" xfId="22476" xr:uid="{00000000-0005-0000-0000-000054470000}"/>
    <cellStyle name="Normální 31 2 2 2 2 7" xfId="8334" xr:uid="{00000000-0005-0000-0000-000055470000}"/>
    <cellStyle name="Normální 31 2 2 2 2 7 2" xfId="25571" xr:uid="{00000000-0005-0000-0000-000056470000}"/>
    <cellStyle name="Normální 31 2 2 2 2 8" xfId="11385" xr:uid="{00000000-0005-0000-0000-000057470000}"/>
    <cellStyle name="Normální 31 2 2 2 2 8 2" xfId="28563" xr:uid="{00000000-0005-0000-0000-000058470000}"/>
    <cellStyle name="Normální 31 2 2 2 2 9" xfId="14455" xr:uid="{00000000-0005-0000-0000-000059470000}"/>
    <cellStyle name="Normální 31 2 2 2 2 9 2" xfId="31558" xr:uid="{00000000-0005-0000-0000-00005A470000}"/>
    <cellStyle name="Normální 31 2 2 2 3" xfId="5437" xr:uid="{00000000-0005-0000-0000-00005B470000}"/>
    <cellStyle name="Normální 31 2 2 2 3 2" xfId="8743" xr:uid="{00000000-0005-0000-0000-00005C470000}"/>
    <cellStyle name="Normální 31 2 2 2 3 2 2" xfId="18292" xr:uid="{00000000-0005-0000-0000-00005D470000}"/>
    <cellStyle name="Normální 31 2 2 2 3 2 2 2" xfId="35355" xr:uid="{00000000-0005-0000-0000-00005E470000}"/>
    <cellStyle name="Normální 31 2 2 2 3 2 3" xfId="25972" xr:uid="{00000000-0005-0000-0000-00005F470000}"/>
    <cellStyle name="Normální 31 2 2 2 3 3" xfId="11799" xr:uid="{00000000-0005-0000-0000-000060470000}"/>
    <cellStyle name="Normální 31 2 2 2 3 3 2" xfId="28965" xr:uid="{00000000-0005-0000-0000-000061470000}"/>
    <cellStyle name="Normální 31 2 2 2 3 4" xfId="14860" xr:uid="{00000000-0005-0000-0000-000062470000}"/>
    <cellStyle name="Normální 31 2 2 2 3 4 2" xfId="31958" xr:uid="{00000000-0005-0000-0000-000063470000}"/>
    <cellStyle name="Normální 31 2 2 2 3 5" xfId="22918" xr:uid="{00000000-0005-0000-0000-000064470000}"/>
    <cellStyle name="Normální 31 2 2 2 4" xfId="6126" xr:uid="{00000000-0005-0000-0000-000065470000}"/>
    <cellStyle name="Normální 31 2 2 2 4 2" xfId="9351" xr:uid="{00000000-0005-0000-0000-000066470000}"/>
    <cellStyle name="Normální 31 2 2 2 4 2 2" xfId="18293" xr:uid="{00000000-0005-0000-0000-000067470000}"/>
    <cellStyle name="Normální 31 2 2 2 4 2 2 2" xfId="35356" xr:uid="{00000000-0005-0000-0000-000068470000}"/>
    <cellStyle name="Normální 31 2 2 2 4 2 3" xfId="26580" xr:uid="{00000000-0005-0000-0000-000069470000}"/>
    <cellStyle name="Normální 31 2 2 2 4 3" xfId="12409" xr:uid="{00000000-0005-0000-0000-00006A470000}"/>
    <cellStyle name="Normální 31 2 2 2 4 3 2" xfId="29573" xr:uid="{00000000-0005-0000-0000-00006B470000}"/>
    <cellStyle name="Normální 31 2 2 2 4 4" xfId="15468" xr:uid="{00000000-0005-0000-0000-00006C470000}"/>
    <cellStyle name="Normální 31 2 2 2 4 4 2" xfId="32566" xr:uid="{00000000-0005-0000-0000-00006D470000}"/>
    <cellStyle name="Normální 31 2 2 2 4 5" xfId="23579" xr:uid="{00000000-0005-0000-0000-00006E470000}"/>
    <cellStyle name="Normální 31 2 2 2 5" xfId="6756" xr:uid="{00000000-0005-0000-0000-00006F470000}"/>
    <cellStyle name="Normální 31 2 2 2 5 2" xfId="9954" xr:uid="{00000000-0005-0000-0000-000070470000}"/>
    <cellStyle name="Normální 31 2 2 2 5 2 2" xfId="18294" xr:uid="{00000000-0005-0000-0000-000071470000}"/>
    <cellStyle name="Normální 31 2 2 2 5 2 2 2" xfId="35357" xr:uid="{00000000-0005-0000-0000-000072470000}"/>
    <cellStyle name="Normální 31 2 2 2 5 2 3" xfId="27182" xr:uid="{00000000-0005-0000-0000-000073470000}"/>
    <cellStyle name="Normální 31 2 2 2 5 3" xfId="13012" xr:uid="{00000000-0005-0000-0000-000074470000}"/>
    <cellStyle name="Normální 31 2 2 2 5 3 2" xfId="30176" xr:uid="{00000000-0005-0000-0000-000075470000}"/>
    <cellStyle name="Normální 31 2 2 2 5 4" xfId="16070" xr:uid="{00000000-0005-0000-0000-000076470000}"/>
    <cellStyle name="Normální 31 2 2 2 5 4 2" xfId="33168" xr:uid="{00000000-0005-0000-0000-000077470000}"/>
    <cellStyle name="Normální 31 2 2 2 5 5" xfId="24181" xr:uid="{00000000-0005-0000-0000-000078470000}"/>
    <cellStyle name="Normální 31 2 2 2 6" xfId="7364" xr:uid="{00000000-0005-0000-0000-000079470000}"/>
    <cellStyle name="Normální 31 2 2 2 6 2" xfId="10553" xr:uid="{00000000-0005-0000-0000-00007A470000}"/>
    <cellStyle name="Normální 31 2 2 2 6 2 2" xfId="18295" xr:uid="{00000000-0005-0000-0000-00007B470000}"/>
    <cellStyle name="Normální 31 2 2 2 6 2 2 2" xfId="35358" xr:uid="{00000000-0005-0000-0000-00007C470000}"/>
    <cellStyle name="Normální 31 2 2 2 6 2 3" xfId="27781" xr:uid="{00000000-0005-0000-0000-00007D470000}"/>
    <cellStyle name="Normální 31 2 2 2 6 3" xfId="13611" xr:uid="{00000000-0005-0000-0000-00007E470000}"/>
    <cellStyle name="Normální 31 2 2 2 6 3 2" xfId="30775" xr:uid="{00000000-0005-0000-0000-00007F470000}"/>
    <cellStyle name="Normální 31 2 2 2 6 4" xfId="16669" xr:uid="{00000000-0005-0000-0000-000080470000}"/>
    <cellStyle name="Normální 31 2 2 2 6 4 2" xfId="33767" xr:uid="{00000000-0005-0000-0000-000081470000}"/>
    <cellStyle name="Normální 31 2 2 2 6 5" xfId="24780" xr:uid="{00000000-0005-0000-0000-000082470000}"/>
    <cellStyle name="Normální 31 2 2 2 7" xfId="3976" xr:uid="{00000000-0005-0000-0000-000083470000}"/>
    <cellStyle name="Normální 31 2 2 2 7 2" xfId="18286" xr:uid="{00000000-0005-0000-0000-000084470000}"/>
    <cellStyle name="Normální 31 2 2 2 7 2 2" xfId="35349" xr:uid="{00000000-0005-0000-0000-000085470000}"/>
    <cellStyle name="Normální 31 2 2 2 7 3" xfId="22227" xr:uid="{00000000-0005-0000-0000-000086470000}"/>
    <cellStyle name="Normální 31 2 2 2 8" xfId="8104" xr:uid="{00000000-0005-0000-0000-000087470000}"/>
    <cellStyle name="Normální 31 2 2 2 8 2" xfId="25341" xr:uid="{00000000-0005-0000-0000-000088470000}"/>
    <cellStyle name="Normální 31 2 2 2 9" xfId="11150" xr:uid="{00000000-0005-0000-0000-000089470000}"/>
    <cellStyle name="Normální 31 2 2 2 9 2" xfId="28333" xr:uid="{00000000-0005-0000-0000-00008A470000}"/>
    <cellStyle name="Normální 31 2 2 3" xfId="2697" xr:uid="{00000000-0005-0000-0000-00008B470000}"/>
    <cellStyle name="Normální 31 2 2 3 10" xfId="21476" xr:uid="{00000000-0005-0000-0000-00008C470000}"/>
    <cellStyle name="Normální 31 2 2 3 2" xfId="5666" xr:uid="{00000000-0005-0000-0000-00008D470000}"/>
    <cellStyle name="Normální 31 2 2 3 2 2" xfId="8969" xr:uid="{00000000-0005-0000-0000-00008E470000}"/>
    <cellStyle name="Normální 31 2 2 3 2 2 2" xfId="18297" xr:uid="{00000000-0005-0000-0000-00008F470000}"/>
    <cellStyle name="Normální 31 2 2 3 2 2 2 2" xfId="35360" xr:uid="{00000000-0005-0000-0000-000090470000}"/>
    <cellStyle name="Normální 31 2 2 3 2 2 3" xfId="26198" xr:uid="{00000000-0005-0000-0000-000091470000}"/>
    <cellStyle name="Normální 31 2 2 3 2 3" xfId="12025" xr:uid="{00000000-0005-0000-0000-000092470000}"/>
    <cellStyle name="Normální 31 2 2 3 2 3 2" xfId="29191" xr:uid="{00000000-0005-0000-0000-000093470000}"/>
    <cellStyle name="Normální 31 2 2 3 2 4" xfId="15086" xr:uid="{00000000-0005-0000-0000-000094470000}"/>
    <cellStyle name="Normální 31 2 2 3 2 4 2" xfId="32184" xr:uid="{00000000-0005-0000-0000-000095470000}"/>
    <cellStyle name="Normální 31 2 2 3 2 5" xfId="23147" xr:uid="{00000000-0005-0000-0000-000096470000}"/>
    <cellStyle name="Normální 31 2 2 3 3" xfId="6128" xr:uid="{00000000-0005-0000-0000-000097470000}"/>
    <cellStyle name="Normální 31 2 2 3 3 2" xfId="9353" xr:uid="{00000000-0005-0000-0000-000098470000}"/>
    <cellStyle name="Normální 31 2 2 3 3 2 2" xfId="18298" xr:uid="{00000000-0005-0000-0000-000099470000}"/>
    <cellStyle name="Normální 31 2 2 3 3 2 2 2" xfId="35361" xr:uid="{00000000-0005-0000-0000-00009A470000}"/>
    <cellStyle name="Normální 31 2 2 3 3 2 3" xfId="26582" xr:uid="{00000000-0005-0000-0000-00009B470000}"/>
    <cellStyle name="Normální 31 2 2 3 3 3" xfId="12411" xr:uid="{00000000-0005-0000-0000-00009C470000}"/>
    <cellStyle name="Normální 31 2 2 3 3 3 2" xfId="29575" xr:uid="{00000000-0005-0000-0000-00009D470000}"/>
    <cellStyle name="Normální 31 2 2 3 3 4" xfId="15470" xr:uid="{00000000-0005-0000-0000-00009E470000}"/>
    <cellStyle name="Normální 31 2 2 3 3 4 2" xfId="32568" xr:uid="{00000000-0005-0000-0000-00009F470000}"/>
    <cellStyle name="Normální 31 2 2 3 3 5" xfId="23581" xr:uid="{00000000-0005-0000-0000-0000A0470000}"/>
    <cellStyle name="Normální 31 2 2 3 4" xfId="6758" xr:uid="{00000000-0005-0000-0000-0000A1470000}"/>
    <cellStyle name="Normální 31 2 2 3 4 2" xfId="9956" xr:uid="{00000000-0005-0000-0000-0000A2470000}"/>
    <cellStyle name="Normální 31 2 2 3 4 2 2" xfId="18299" xr:uid="{00000000-0005-0000-0000-0000A3470000}"/>
    <cellStyle name="Normální 31 2 2 3 4 2 2 2" xfId="35362" xr:uid="{00000000-0005-0000-0000-0000A4470000}"/>
    <cellStyle name="Normální 31 2 2 3 4 2 3" xfId="27184" xr:uid="{00000000-0005-0000-0000-0000A5470000}"/>
    <cellStyle name="Normální 31 2 2 3 4 3" xfId="13014" xr:uid="{00000000-0005-0000-0000-0000A6470000}"/>
    <cellStyle name="Normální 31 2 2 3 4 3 2" xfId="30178" xr:uid="{00000000-0005-0000-0000-0000A7470000}"/>
    <cellStyle name="Normální 31 2 2 3 4 4" xfId="16072" xr:uid="{00000000-0005-0000-0000-0000A8470000}"/>
    <cellStyle name="Normální 31 2 2 3 4 4 2" xfId="33170" xr:uid="{00000000-0005-0000-0000-0000A9470000}"/>
    <cellStyle name="Normální 31 2 2 3 4 5" xfId="24183" xr:uid="{00000000-0005-0000-0000-0000AA470000}"/>
    <cellStyle name="Normální 31 2 2 3 5" xfId="7366" xr:uid="{00000000-0005-0000-0000-0000AB470000}"/>
    <cellStyle name="Normální 31 2 2 3 5 2" xfId="10555" xr:uid="{00000000-0005-0000-0000-0000AC470000}"/>
    <cellStyle name="Normální 31 2 2 3 5 2 2" xfId="18300" xr:uid="{00000000-0005-0000-0000-0000AD470000}"/>
    <cellStyle name="Normální 31 2 2 3 5 2 2 2" xfId="35363" xr:uid="{00000000-0005-0000-0000-0000AE470000}"/>
    <cellStyle name="Normální 31 2 2 3 5 2 3" xfId="27783" xr:uid="{00000000-0005-0000-0000-0000AF470000}"/>
    <cellStyle name="Normální 31 2 2 3 5 3" xfId="13613" xr:uid="{00000000-0005-0000-0000-0000B0470000}"/>
    <cellStyle name="Normální 31 2 2 3 5 3 2" xfId="30777" xr:uid="{00000000-0005-0000-0000-0000B1470000}"/>
    <cellStyle name="Normální 31 2 2 3 5 4" xfId="16671" xr:uid="{00000000-0005-0000-0000-0000B2470000}"/>
    <cellStyle name="Normální 31 2 2 3 5 4 2" xfId="33769" xr:uid="{00000000-0005-0000-0000-0000B3470000}"/>
    <cellStyle name="Normální 31 2 2 3 5 5" xfId="24782" xr:uid="{00000000-0005-0000-0000-0000B4470000}"/>
    <cellStyle name="Normální 31 2 2 3 6" xfId="4368" xr:uid="{00000000-0005-0000-0000-0000B5470000}"/>
    <cellStyle name="Normální 31 2 2 3 6 2" xfId="18296" xr:uid="{00000000-0005-0000-0000-0000B6470000}"/>
    <cellStyle name="Normální 31 2 2 3 6 2 2" xfId="35359" xr:uid="{00000000-0005-0000-0000-0000B7470000}"/>
    <cellStyle name="Normální 31 2 2 3 6 3" xfId="22475" xr:uid="{00000000-0005-0000-0000-0000B8470000}"/>
    <cellStyle name="Normální 31 2 2 3 7" xfId="8333" xr:uid="{00000000-0005-0000-0000-0000B9470000}"/>
    <cellStyle name="Normální 31 2 2 3 7 2" xfId="25570" xr:uid="{00000000-0005-0000-0000-0000BA470000}"/>
    <cellStyle name="Normální 31 2 2 3 8" xfId="11384" xr:uid="{00000000-0005-0000-0000-0000BB470000}"/>
    <cellStyle name="Normální 31 2 2 3 8 2" xfId="28562" xr:uid="{00000000-0005-0000-0000-0000BC470000}"/>
    <cellStyle name="Normální 31 2 2 3 9" xfId="14454" xr:uid="{00000000-0005-0000-0000-0000BD470000}"/>
    <cellStyle name="Normální 31 2 2 3 9 2" xfId="31557" xr:uid="{00000000-0005-0000-0000-0000BE470000}"/>
    <cellStyle name="Normální 31 2 2 4" xfId="5264" xr:uid="{00000000-0005-0000-0000-0000BF470000}"/>
    <cellStyle name="Normální 31 2 2 4 2" xfId="8612" xr:uid="{00000000-0005-0000-0000-0000C0470000}"/>
    <cellStyle name="Normální 31 2 2 4 2 2" xfId="18301" xr:uid="{00000000-0005-0000-0000-0000C1470000}"/>
    <cellStyle name="Normální 31 2 2 4 2 2 2" xfId="35364" xr:uid="{00000000-0005-0000-0000-0000C2470000}"/>
    <cellStyle name="Normální 31 2 2 4 2 3" xfId="25841" xr:uid="{00000000-0005-0000-0000-0000C3470000}"/>
    <cellStyle name="Normální 31 2 2 4 3" xfId="11668" xr:uid="{00000000-0005-0000-0000-0000C4470000}"/>
    <cellStyle name="Normální 31 2 2 4 3 2" xfId="28834" xr:uid="{00000000-0005-0000-0000-0000C5470000}"/>
    <cellStyle name="Normální 31 2 2 4 4" xfId="14729" xr:uid="{00000000-0005-0000-0000-0000C6470000}"/>
    <cellStyle name="Normální 31 2 2 4 4 2" xfId="31827" xr:uid="{00000000-0005-0000-0000-0000C7470000}"/>
    <cellStyle name="Normální 31 2 2 4 5" xfId="22783" xr:uid="{00000000-0005-0000-0000-0000C8470000}"/>
    <cellStyle name="Normální 31 2 2 5" xfId="6125" xr:uid="{00000000-0005-0000-0000-0000C9470000}"/>
    <cellStyle name="Normální 31 2 2 5 2" xfId="9350" xr:uid="{00000000-0005-0000-0000-0000CA470000}"/>
    <cellStyle name="Normální 31 2 2 5 2 2" xfId="18302" xr:uid="{00000000-0005-0000-0000-0000CB470000}"/>
    <cellStyle name="Normální 31 2 2 5 2 2 2" xfId="35365" xr:uid="{00000000-0005-0000-0000-0000CC470000}"/>
    <cellStyle name="Normální 31 2 2 5 2 3" xfId="26579" xr:uid="{00000000-0005-0000-0000-0000CD470000}"/>
    <cellStyle name="Normální 31 2 2 5 3" xfId="12408" xr:uid="{00000000-0005-0000-0000-0000CE470000}"/>
    <cellStyle name="Normální 31 2 2 5 3 2" xfId="29572" xr:uid="{00000000-0005-0000-0000-0000CF470000}"/>
    <cellStyle name="Normální 31 2 2 5 4" xfId="15467" xr:uid="{00000000-0005-0000-0000-0000D0470000}"/>
    <cellStyle name="Normální 31 2 2 5 4 2" xfId="32565" xr:uid="{00000000-0005-0000-0000-0000D1470000}"/>
    <cellStyle name="Normální 31 2 2 5 5" xfId="23578" xr:uid="{00000000-0005-0000-0000-0000D2470000}"/>
    <cellStyle name="Normální 31 2 2 6" xfId="6755" xr:uid="{00000000-0005-0000-0000-0000D3470000}"/>
    <cellStyle name="Normální 31 2 2 6 2" xfId="9953" xr:uid="{00000000-0005-0000-0000-0000D4470000}"/>
    <cellStyle name="Normální 31 2 2 6 2 2" xfId="18303" xr:uid="{00000000-0005-0000-0000-0000D5470000}"/>
    <cellStyle name="Normální 31 2 2 6 2 2 2" xfId="35366" xr:uid="{00000000-0005-0000-0000-0000D6470000}"/>
    <cellStyle name="Normální 31 2 2 6 2 3" xfId="27181" xr:uid="{00000000-0005-0000-0000-0000D7470000}"/>
    <cellStyle name="Normální 31 2 2 6 3" xfId="13011" xr:uid="{00000000-0005-0000-0000-0000D8470000}"/>
    <cellStyle name="Normální 31 2 2 6 3 2" xfId="30175" xr:uid="{00000000-0005-0000-0000-0000D9470000}"/>
    <cellStyle name="Normální 31 2 2 6 4" xfId="16069" xr:uid="{00000000-0005-0000-0000-0000DA470000}"/>
    <cellStyle name="Normální 31 2 2 6 4 2" xfId="33167" xr:uid="{00000000-0005-0000-0000-0000DB470000}"/>
    <cellStyle name="Normální 31 2 2 6 5" xfId="24180" xr:uid="{00000000-0005-0000-0000-0000DC470000}"/>
    <cellStyle name="Normální 31 2 2 7" xfId="7363" xr:uid="{00000000-0005-0000-0000-0000DD470000}"/>
    <cellStyle name="Normální 31 2 2 7 2" xfId="10552" xr:uid="{00000000-0005-0000-0000-0000DE470000}"/>
    <cellStyle name="Normální 31 2 2 7 2 2" xfId="18304" xr:uid="{00000000-0005-0000-0000-0000DF470000}"/>
    <cellStyle name="Normální 31 2 2 7 2 2 2" xfId="35367" xr:uid="{00000000-0005-0000-0000-0000E0470000}"/>
    <cellStyle name="Normální 31 2 2 7 2 3" xfId="27780" xr:uid="{00000000-0005-0000-0000-0000E1470000}"/>
    <cellStyle name="Normální 31 2 2 7 3" xfId="13610" xr:uid="{00000000-0005-0000-0000-0000E2470000}"/>
    <cellStyle name="Normální 31 2 2 7 3 2" xfId="30774" xr:uid="{00000000-0005-0000-0000-0000E3470000}"/>
    <cellStyle name="Normální 31 2 2 7 4" xfId="16668" xr:uid="{00000000-0005-0000-0000-0000E4470000}"/>
    <cellStyle name="Normální 31 2 2 7 4 2" xfId="33766" xr:uid="{00000000-0005-0000-0000-0000E5470000}"/>
    <cellStyle name="Normální 31 2 2 7 5" xfId="24779" xr:uid="{00000000-0005-0000-0000-0000E6470000}"/>
    <cellStyle name="Normální 31 2 2 8" xfId="3309" xr:uid="{00000000-0005-0000-0000-0000E7470000}"/>
    <cellStyle name="Normální 31 2 2 8 2" xfId="18285" xr:uid="{00000000-0005-0000-0000-0000E8470000}"/>
    <cellStyle name="Normální 31 2 2 8 2 2" xfId="35348" xr:uid="{00000000-0005-0000-0000-0000E9470000}"/>
    <cellStyle name="Normální 31 2 2 8 3" xfId="22002" xr:uid="{00000000-0005-0000-0000-0000EA470000}"/>
    <cellStyle name="Normální 31 2 2 9" xfId="7952" xr:uid="{00000000-0005-0000-0000-0000EB470000}"/>
    <cellStyle name="Normální 31 2 2 9 2" xfId="25197" xr:uid="{00000000-0005-0000-0000-0000EC470000}"/>
    <cellStyle name="Normální 31 2 3" xfId="2034" xr:uid="{00000000-0005-0000-0000-0000ED470000}"/>
    <cellStyle name="Normální 31 2 3 10" xfId="14136" xr:uid="{00000000-0005-0000-0000-0000EE470000}"/>
    <cellStyle name="Normální 31 2 3 10 2" xfId="31246" xr:uid="{00000000-0005-0000-0000-0000EF470000}"/>
    <cellStyle name="Normální 31 2 3 11" xfId="20999" xr:uid="{00000000-0005-0000-0000-0000F0470000}"/>
    <cellStyle name="Normální 31 2 3 2" xfId="2441" xr:uid="{00000000-0005-0000-0000-0000F1470000}"/>
    <cellStyle name="Normální 31 2 3 2 10" xfId="21255" xr:uid="{00000000-0005-0000-0000-0000F2470000}"/>
    <cellStyle name="Normální 31 2 3 2 2" xfId="2993" xr:uid="{00000000-0005-0000-0000-0000F3470000}"/>
    <cellStyle name="Normální 31 2 3 2 2 2" xfId="5668" xr:uid="{00000000-0005-0000-0000-0000F4470000}"/>
    <cellStyle name="Normální 31 2 3 2 2 2 2" xfId="18307" xr:uid="{00000000-0005-0000-0000-0000F5470000}"/>
    <cellStyle name="Normální 31 2 3 2 2 2 2 2" xfId="35370" xr:uid="{00000000-0005-0000-0000-0000F6470000}"/>
    <cellStyle name="Normální 31 2 3 2 2 2 3" xfId="23149" xr:uid="{00000000-0005-0000-0000-0000F7470000}"/>
    <cellStyle name="Normální 31 2 3 2 2 3" xfId="8971" xr:uid="{00000000-0005-0000-0000-0000F8470000}"/>
    <cellStyle name="Normální 31 2 3 2 2 3 2" xfId="26200" xr:uid="{00000000-0005-0000-0000-0000F9470000}"/>
    <cellStyle name="Normální 31 2 3 2 2 4" xfId="12027" xr:uid="{00000000-0005-0000-0000-0000FA470000}"/>
    <cellStyle name="Normální 31 2 3 2 2 4 2" xfId="29193" xr:uid="{00000000-0005-0000-0000-0000FB470000}"/>
    <cellStyle name="Normální 31 2 3 2 2 5" xfId="15088" xr:uid="{00000000-0005-0000-0000-0000FC470000}"/>
    <cellStyle name="Normální 31 2 3 2 2 5 2" xfId="32186" xr:uid="{00000000-0005-0000-0000-0000FD470000}"/>
    <cellStyle name="Normální 31 2 3 2 2 6" xfId="21767" xr:uid="{00000000-0005-0000-0000-0000FE470000}"/>
    <cellStyle name="Normální 31 2 3 2 3" xfId="6130" xr:uid="{00000000-0005-0000-0000-0000FF470000}"/>
    <cellStyle name="Normální 31 2 3 2 3 2" xfId="9355" xr:uid="{00000000-0005-0000-0000-000000480000}"/>
    <cellStyle name="Normální 31 2 3 2 3 2 2" xfId="18308" xr:uid="{00000000-0005-0000-0000-000001480000}"/>
    <cellStyle name="Normální 31 2 3 2 3 2 2 2" xfId="35371" xr:uid="{00000000-0005-0000-0000-000002480000}"/>
    <cellStyle name="Normální 31 2 3 2 3 2 3" xfId="26584" xr:uid="{00000000-0005-0000-0000-000003480000}"/>
    <cellStyle name="Normální 31 2 3 2 3 3" xfId="12413" xr:uid="{00000000-0005-0000-0000-000004480000}"/>
    <cellStyle name="Normální 31 2 3 2 3 3 2" xfId="29577" xr:uid="{00000000-0005-0000-0000-000005480000}"/>
    <cellStyle name="Normální 31 2 3 2 3 4" xfId="15472" xr:uid="{00000000-0005-0000-0000-000006480000}"/>
    <cellStyle name="Normální 31 2 3 2 3 4 2" xfId="32570" xr:uid="{00000000-0005-0000-0000-000007480000}"/>
    <cellStyle name="Normální 31 2 3 2 3 5" xfId="23583" xr:uid="{00000000-0005-0000-0000-000008480000}"/>
    <cellStyle name="Normální 31 2 3 2 4" xfId="6760" xr:uid="{00000000-0005-0000-0000-000009480000}"/>
    <cellStyle name="Normální 31 2 3 2 4 2" xfId="9958" xr:uid="{00000000-0005-0000-0000-00000A480000}"/>
    <cellStyle name="Normální 31 2 3 2 4 2 2" xfId="18309" xr:uid="{00000000-0005-0000-0000-00000B480000}"/>
    <cellStyle name="Normální 31 2 3 2 4 2 2 2" xfId="35372" xr:uid="{00000000-0005-0000-0000-00000C480000}"/>
    <cellStyle name="Normální 31 2 3 2 4 2 3" xfId="27186" xr:uid="{00000000-0005-0000-0000-00000D480000}"/>
    <cellStyle name="Normální 31 2 3 2 4 3" xfId="13016" xr:uid="{00000000-0005-0000-0000-00000E480000}"/>
    <cellStyle name="Normální 31 2 3 2 4 3 2" xfId="30180" xr:uid="{00000000-0005-0000-0000-00000F480000}"/>
    <cellStyle name="Normální 31 2 3 2 4 4" xfId="16074" xr:uid="{00000000-0005-0000-0000-000010480000}"/>
    <cellStyle name="Normální 31 2 3 2 4 4 2" xfId="33172" xr:uid="{00000000-0005-0000-0000-000011480000}"/>
    <cellStyle name="Normální 31 2 3 2 4 5" xfId="24185" xr:uid="{00000000-0005-0000-0000-000012480000}"/>
    <cellStyle name="Normální 31 2 3 2 5" xfId="7368" xr:uid="{00000000-0005-0000-0000-000013480000}"/>
    <cellStyle name="Normální 31 2 3 2 5 2" xfId="10557" xr:uid="{00000000-0005-0000-0000-000014480000}"/>
    <cellStyle name="Normální 31 2 3 2 5 2 2" xfId="18310" xr:uid="{00000000-0005-0000-0000-000015480000}"/>
    <cellStyle name="Normální 31 2 3 2 5 2 2 2" xfId="35373" xr:uid="{00000000-0005-0000-0000-000016480000}"/>
    <cellStyle name="Normální 31 2 3 2 5 2 3" xfId="27785" xr:uid="{00000000-0005-0000-0000-000017480000}"/>
    <cellStyle name="Normální 31 2 3 2 5 3" xfId="13615" xr:uid="{00000000-0005-0000-0000-000018480000}"/>
    <cellStyle name="Normální 31 2 3 2 5 3 2" xfId="30779" xr:uid="{00000000-0005-0000-0000-000019480000}"/>
    <cellStyle name="Normální 31 2 3 2 5 4" xfId="16673" xr:uid="{00000000-0005-0000-0000-00001A480000}"/>
    <cellStyle name="Normální 31 2 3 2 5 4 2" xfId="33771" xr:uid="{00000000-0005-0000-0000-00001B480000}"/>
    <cellStyle name="Normální 31 2 3 2 5 5" xfId="24784" xr:uid="{00000000-0005-0000-0000-00001C480000}"/>
    <cellStyle name="Normální 31 2 3 2 6" xfId="4370" xr:uid="{00000000-0005-0000-0000-00001D480000}"/>
    <cellStyle name="Normální 31 2 3 2 6 2" xfId="18306" xr:uid="{00000000-0005-0000-0000-00001E480000}"/>
    <cellStyle name="Normální 31 2 3 2 6 2 2" xfId="35369" xr:uid="{00000000-0005-0000-0000-00001F480000}"/>
    <cellStyle name="Normální 31 2 3 2 6 3" xfId="22477" xr:uid="{00000000-0005-0000-0000-000020480000}"/>
    <cellStyle name="Normální 31 2 3 2 7" xfId="8335" xr:uid="{00000000-0005-0000-0000-000021480000}"/>
    <cellStyle name="Normální 31 2 3 2 7 2" xfId="25572" xr:uid="{00000000-0005-0000-0000-000022480000}"/>
    <cellStyle name="Normální 31 2 3 2 8" xfId="11386" xr:uid="{00000000-0005-0000-0000-000023480000}"/>
    <cellStyle name="Normální 31 2 3 2 8 2" xfId="28564" xr:uid="{00000000-0005-0000-0000-000024480000}"/>
    <cellStyle name="Normální 31 2 3 2 9" xfId="14456" xr:uid="{00000000-0005-0000-0000-000025480000}"/>
    <cellStyle name="Normální 31 2 3 2 9 2" xfId="31559" xr:uid="{00000000-0005-0000-0000-000026480000}"/>
    <cellStyle name="Normální 31 2 3 3" xfId="2735" xr:uid="{00000000-0005-0000-0000-000027480000}"/>
    <cellStyle name="Normální 31 2 3 3 2" xfId="5341" xr:uid="{00000000-0005-0000-0000-000028480000}"/>
    <cellStyle name="Normální 31 2 3 3 2 2" xfId="18311" xr:uid="{00000000-0005-0000-0000-000029480000}"/>
    <cellStyle name="Normální 31 2 3 3 2 2 2" xfId="35374" xr:uid="{00000000-0005-0000-0000-00002A480000}"/>
    <cellStyle name="Normální 31 2 3 3 2 3" xfId="22845" xr:uid="{00000000-0005-0000-0000-00002B480000}"/>
    <cellStyle name="Normální 31 2 3 3 3" xfId="8670" xr:uid="{00000000-0005-0000-0000-00002C480000}"/>
    <cellStyle name="Normální 31 2 3 3 3 2" xfId="25899" xr:uid="{00000000-0005-0000-0000-00002D480000}"/>
    <cellStyle name="Normální 31 2 3 3 4" xfId="11726" xr:uid="{00000000-0005-0000-0000-00002E480000}"/>
    <cellStyle name="Normální 31 2 3 3 4 2" xfId="28892" xr:uid="{00000000-0005-0000-0000-00002F480000}"/>
    <cellStyle name="Normální 31 2 3 3 5" xfId="14787" xr:uid="{00000000-0005-0000-0000-000030480000}"/>
    <cellStyle name="Normální 31 2 3 3 5 2" xfId="31885" xr:uid="{00000000-0005-0000-0000-000031480000}"/>
    <cellStyle name="Normální 31 2 3 3 6" xfId="21511" xr:uid="{00000000-0005-0000-0000-000032480000}"/>
    <cellStyle name="Normální 31 2 3 4" xfId="6129" xr:uid="{00000000-0005-0000-0000-000033480000}"/>
    <cellStyle name="Normální 31 2 3 4 2" xfId="9354" xr:uid="{00000000-0005-0000-0000-000034480000}"/>
    <cellStyle name="Normální 31 2 3 4 2 2" xfId="18312" xr:uid="{00000000-0005-0000-0000-000035480000}"/>
    <cellStyle name="Normální 31 2 3 4 2 2 2" xfId="35375" xr:uid="{00000000-0005-0000-0000-000036480000}"/>
    <cellStyle name="Normální 31 2 3 4 2 3" xfId="26583" xr:uid="{00000000-0005-0000-0000-000037480000}"/>
    <cellStyle name="Normální 31 2 3 4 3" xfId="12412" xr:uid="{00000000-0005-0000-0000-000038480000}"/>
    <cellStyle name="Normální 31 2 3 4 3 2" xfId="29576" xr:uid="{00000000-0005-0000-0000-000039480000}"/>
    <cellStyle name="Normální 31 2 3 4 4" xfId="15471" xr:uid="{00000000-0005-0000-0000-00003A480000}"/>
    <cellStyle name="Normální 31 2 3 4 4 2" xfId="32569" xr:uid="{00000000-0005-0000-0000-00003B480000}"/>
    <cellStyle name="Normální 31 2 3 4 5" xfId="23582" xr:uid="{00000000-0005-0000-0000-00003C480000}"/>
    <cellStyle name="Normální 31 2 3 5" xfId="6759" xr:uid="{00000000-0005-0000-0000-00003D480000}"/>
    <cellStyle name="Normální 31 2 3 5 2" xfId="9957" xr:uid="{00000000-0005-0000-0000-00003E480000}"/>
    <cellStyle name="Normální 31 2 3 5 2 2" xfId="18313" xr:uid="{00000000-0005-0000-0000-00003F480000}"/>
    <cellStyle name="Normální 31 2 3 5 2 2 2" xfId="35376" xr:uid="{00000000-0005-0000-0000-000040480000}"/>
    <cellStyle name="Normální 31 2 3 5 2 3" xfId="27185" xr:uid="{00000000-0005-0000-0000-000041480000}"/>
    <cellStyle name="Normální 31 2 3 5 3" xfId="13015" xr:uid="{00000000-0005-0000-0000-000042480000}"/>
    <cellStyle name="Normální 31 2 3 5 3 2" xfId="30179" xr:uid="{00000000-0005-0000-0000-000043480000}"/>
    <cellStyle name="Normální 31 2 3 5 4" xfId="16073" xr:uid="{00000000-0005-0000-0000-000044480000}"/>
    <cellStyle name="Normální 31 2 3 5 4 2" xfId="33171" xr:uid="{00000000-0005-0000-0000-000045480000}"/>
    <cellStyle name="Normální 31 2 3 5 5" xfId="24184" xr:uid="{00000000-0005-0000-0000-000046480000}"/>
    <cellStyle name="Normální 31 2 3 6" xfId="7367" xr:uid="{00000000-0005-0000-0000-000047480000}"/>
    <cellStyle name="Normální 31 2 3 6 2" xfId="10556" xr:uid="{00000000-0005-0000-0000-000048480000}"/>
    <cellStyle name="Normální 31 2 3 6 2 2" xfId="18314" xr:uid="{00000000-0005-0000-0000-000049480000}"/>
    <cellStyle name="Normální 31 2 3 6 2 2 2" xfId="35377" xr:uid="{00000000-0005-0000-0000-00004A480000}"/>
    <cellStyle name="Normální 31 2 3 6 2 3" xfId="27784" xr:uid="{00000000-0005-0000-0000-00004B480000}"/>
    <cellStyle name="Normální 31 2 3 6 3" xfId="13614" xr:uid="{00000000-0005-0000-0000-00004C480000}"/>
    <cellStyle name="Normální 31 2 3 6 3 2" xfId="30778" xr:uid="{00000000-0005-0000-0000-00004D480000}"/>
    <cellStyle name="Normální 31 2 3 6 4" xfId="16672" xr:uid="{00000000-0005-0000-0000-00004E480000}"/>
    <cellStyle name="Normální 31 2 3 6 4 2" xfId="33770" xr:uid="{00000000-0005-0000-0000-00004F480000}"/>
    <cellStyle name="Normální 31 2 3 6 5" xfId="24783" xr:uid="{00000000-0005-0000-0000-000050480000}"/>
    <cellStyle name="Normální 31 2 3 7" xfId="3665" xr:uid="{00000000-0005-0000-0000-000051480000}"/>
    <cellStyle name="Normální 31 2 3 7 2" xfId="18305" xr:uid="{00000000-0005-0000-0000-000052480000}"/>
    <cellStyle name="Normální 31 2 3 7 2 2" xfId="35368" xr:uid="{00000000-0005-0000-0000-000053480000}"/>
    <cellStyle name="Normální 31 2 3 7 3" xfId="22137" xr:uid="{00000000-0005-0000-0000-000054480000}"/>
    <cellStyle name="Normální 31 2 3 8" xfId="8010" xr:uid="{00000000-0005-0000-0000-000055480000}"/>
    <cellStyle name="Normální 31 2 3 8 2" xfId="25255" xr:uid="{00000000-0005-0000-0000-000056480000}"/>
    <cellStyle name="Normální 31 2 3 9" xfId="11052" xr:uid="{00000000-0005-0000-0000-000057480000}"/>
    <cellStyle name="Normální 31 2 3 9 2" xfId="28248" xr:uid="{00000000-0005-0000-0000-000058480000}"/>
    <cellStyle name="Normální 31 2 4" xfId="2112" xr:uid="{00000000-0005-0000-0000-000059480000}"/>
    <cellStyle name="Normální 31 2 4 10" xfId="21034" xr:uid="{00000000-0005-0000-0000-00005A480000}"/>
    <cellStyle name="Normální 31 2 4 2" xfId="2473" xr:uid="{00000000-0005-0000-0000-00005B480000}"/>
    <cellStyle name="Normální 31 2 4 2 2" xfId="3028" xr:uid="{00000000-0005-0000-0000-00005C480000}"/>
    <cellStyle name="Normální 31 2 4 2 2 2" xfId="18316" xr:uid="{00000000-0005-0000-0000-00005D480000}"/>
    <cellStyle name="Normální 31 2 4 2 2 2 2" xfId="35379" xr:uid="{00000000-0005-0000-0000-00005E480000}"/>
    <cellStyle name="Normální 31 2 4 2 2 3" xfId="21802" xr:uid="{00000000-0005-0000-0000-00005F480000}"/>
    <cellStyle name="Normální 31 2 4 2 3" xfId="5665" xr:uid="{00000000-0005-0000-0000-000060480000}"/>
    <cellStyle name="Normální 31 2 4 2 3 2" xfId="23146" xr:uid="{00000000-0005-0000-0000-000061480000}"/>
    <cellStyle name="Normální 31 2 4 2 4" xfId="8968" xr:uid="{00000000-0005-0000-0000-000062480000}"/>
    <cellStyle name="Normální 31 2 4 2 4 2" xfId="26197" xr:uid="{00000000-0005-0000-0000-000063480000}"/>
    <cellStyle name="Normální 31 2 4 2 5" xfId="12024" xr:uid="{00000000-0005-0000-0000-000064480000}"/>
    <cellStyle name="Normální 31 2 4 2 5 2" xfId="29190" xr:uid="{00000000-0005-0000-0000-000065480000}"/>
    <cellStyle name="Normální 31 2 4 2 6" xfId="15085" xr:uid="{00000000-0005-0000-0000-000066480000}"/>
    <cellStyle name="Normální 31 2 4 2 6 2" xfId="32183" xr:uid="{00000000-0005-0000-0000-000067480000}"/>
    <cellStyle name="Normální 31 2 4 2 7" xfId="21290" xr:uid="{00000000-0005-0000-0000-000068480000}"/>
    <cellStyle name="Normální 31 2 4 3" xfId="2771" xr:uid="{00000000-0005-0000-0000-000069480000}"/>
    <cellStyle name="Normální 31 2 4 3 2" xfId="6131" xr:uid="{00000000-0005-0000-0000-00006A480000}"/>
    <cellStyle name="Normální 31 2 4 3 2 2" xfId="18317" xr:uid="{00000000-0005-0000-0000-00006B480000}"/>
    <cellStyle name="Normální 31 2 4 3 2 2 2" xfId="35380" xr:uid="{00000000-0005-0000-0000-00006C480000}"/>
    <cellStyle name="Normální 31 2 4 3 2 3" xfId="23584" xr:uid="{00000000-0005-0000-0000-00006D480000}"/>
    <cellStyle name="Normální 31 2 4 3 3" xfId="9356" xr:uid="{00000000-0005-0000-0000-00006E480000}"/>
    <cellStyle name="Normální 31 2 4 3 3 2" xfId="26585" xr:uid="{00000000-0005-0000-0000-00006F480000}"/>
    <cellStyle name="Normální 31 2 4 3 4" xfId="12414" xr:uid="{00000000-0005-0000-0000-000070480000}"/>
    <cellStyle name="Normální 31 2 4 3 4 2" xfId="29578" xr:uid="{00000000-0005-0000-0000-000071480000}"/>
    <cellStyle name="Normální 31 2 4 3 5" xfId="15473" xr:uid="{00000000-0005-0000-0000-000072480000}"/>
    <cellStyle name="Normální 31 2 4 3 5 2" xfId="32571" xr:uid="{00000000-0005-0000-0000-000073480000}"/>
    <cellStyle name="Normální 31 2 4 3 6" xfId="21546" xr:uid="{00000000-0005-0000-0000-000074480000}"/>
    <cellStyle name="Normální 31 2 4 4" xfId="6761" xr:uid="{00000000-0005-0000-0000-000075480000}"/>
    <cellStyle name="Normální 31 2 4 4 2" xfId="9959" xr:uid="{00000000-0005-0000-0000-000076480000}"/>
    <cellStyle name="Normální 31 2 4 4 2 2" xfId="18318" xr:uid="{00000000-0005-0000-0000-000077480000}"/>
    <cellStyle name="Normální 31 2 4 4 2 2 2" xfId="35381" xr:uid="{00000000-0005-0000-0000-000078480000}"/>
    <cellStyle name="Normální 31 2 4 4 2 3" xfId="27187" xr:uid="{00000000-0005-0000-0000-000079480000}"/>
    <cellStyle name="Normální 31 2 4 4 3" xfId="13017" xr:uid="{00000000-0005-0000-0000-00007A480000}"/>
    <cellStyle name="Normální 31 2 4 4 3 2" xfId="30181" xr:uid="{00000000-0005-0000-0000-00007B480000}"/>
    <cellStyle name="Normální 31 2 4 4 4" xfId="16075" xr:uid="{00000000-0005-0000-0000-00007C480000}"/>
    <cellStyle name="Normální 31 2 4 4 4 2" xfId="33173" xr:uid="{00000000-0005-0000-0000-00007D480000}"/>
    <cellStyle name="Normální 31 2 4 4 5" xfId="24186" xr:uid="{00000000-0005-0000-0000-00007E480000}"/>
    <cellStyle name="Normální 31 2 4 5" xfId="7369" xr:uid="{00000000-0005-0000-0000-00007F480000}"/>
    <cellStyle name="Normální 31 2 4 5 2" xfId="10558" xr:uid="{00000000-0005-0000-0000-000080480000}"/>
    <cellStyle name="Normální 31 2 4 5 2 2" xfId="18319" xr:uid="{00000000-0005-0000-0000-000081480000}"/>
    <cellStyle name="Normální 31 2 4 5 2 2 2" xfId="35382" xr:uid="{00000000-0005-0000-0000-000082480000}"/>
    <cellStyle name="Normální 31 2 4 5 2 3" xfId="27786" xr:uid="{00000000-0005-0000-0000-000083480000}"/>
    <cellStyle name="Normální 31 2 4 5 3" xfId="13616" xr:uid="{00000000-0005-0000-0000-000084480000}"/>
    <cellStyle name="Normální 31 2 4 5 3 2" xfId="30780" xr:uid="{00000000-0005-0000-0000-000085480000}"/>
    <cellStyle name="Normální 31 2 4 5 4" xfId="16674" xr:uid="{00000000-0005-0000-0000-000086480000}"/>
    <cellStyle name="Normální 31 2 4 5 4 2" xfId="33772" xr:uid="{00000000-0005-0000-0000-000087480000}"/>
    <cellStyle name="Normální 31 2 4 5 5" xfId="24785" xr:uid="{00000000-0005-0000-0000-000088480000}"/>
    <cellStyle name="Normální 31 2 4 6" xfId="4367" xr:uid="{00000000-0005-0000-0000-000089480000}"/>
    <cellStyle name="Normální 31 2 4 6 2" xfId="18315" xr:uid="{00000000-0005-0000-0000-00008A480000}"/>
    <cellStyle name="Normální 31 2 4 6 2 2" xfId="35378" xr:uid="{00000000-0005-0000-0000-00008B480000}"/>
    <cellStyle name="Normální 31 2 4 6 3" xfId="22474" xr:uid="{00000000-0005-0000-0000-00008C480000}"/>
    <cellStyle name="Normální 31 2 4 7" xfId="8332" xr:uid="{00000000-0005-0000-0000-00008D480000}"/>
    <cellStyle name="Normální 31 2 4 7 2" xfId="25569" xr:uid="{00000000-0005-0000-0000-00008E480000}"/>
    <cellStyle name="Normální 31 2 4 8" xfId="11383" xr:uid="{00000000-0005-0000-0000-00008F480000}"/>
    <cellStyle name="Normální 31 2 4 8 2" xfId="28561" xr:uid="{00000000-0005-0000-0000-000090480000}"/>
    <cellStyle name="Normální 31 2 4 9" xfId="14453" xr:uid="{00000000-0005-0000-0000-000091480000}"/>
    <cellStyle name="Normální 31 2 4 9 2" xfId="31556" xr:uid="{00000000-0005-0000-0000-000092480000}"/>
    <cellStyle name="Normální 31 2 5" xfId="2184" xr:uid="{00000000-0005-0000-0000-000093480000}"/>
    <cellStyle name="Normální 31 2 5 10" xfId="21069" xr:uid="{00000000-0005-0000-0000-000094480000}"/>
    <cellStyle name="Normální 31 2 5 2" xfId="2509" xr:uid="{00000000-0005-0000-0000-000095480000}"/>
    <cellStyle name="Normální 31 2 5 2 2" xfId="3063" xr:uid="{00000000-0005-0000-0000-000096480000}"/>
    <cellStyle name="Normální 31 2 5 2 2 2" xfId="18321" xr:uid="{00000000-0005-0000-0000-000097480000}"/>
    <cellStyle name="Normální 31 2 5 2 2 2 2" xfId="35384" xr:uid="{00000000-0005-0000-0000-000098480000}"/>
    <cellStyle name="Normální 31 2 5 2 2 3" xfId="21837" xr:uid="{00000000-0005-0000-0000-000099480000}"/>
    <cellStyle name="Normální 31 2 5 2 3" xfId="5517" xr:uid="{00000000-0005-0000-0000-00009A480000}"/>
    <cellStyle name="Normální 31 2 5 2 3 2" xfId="22998" xr:uid="{00000000-0005-0000-0000-00009B480000}"/>
    <cellStyle name="Normální 31 2 5 2 4" xfId="8820" xr:uid="{00000000-0005-0000-0000-00009C480000}"/>
    <cellStyle name="Normální 31 2 5 2 4 2" xfId="26049" xr:uid="{00000000-0005-0000-0000-00009D480000}"/>
    <cellStyle name="Normální 31 2 5 2 5" xfId="11876" xr:uid="{00000000-0005-0000-0000-00009E480000}"/>
    <cellStyle name="Normální 31 2 5 2 5 2" xfId="29042" xr:uid="{00000000-0005-0000-0000-00009F480000}"/>
    <cellStyle name="Normální 31 2 5 2 6" xfId="14937" xr:uid="{00000000-0005-0000-0000-0000A0480000}"/>
    <cellStyle name="Normální 31 2 5 2 6 2" xfId="32035" xr:uid="{00000000-0005-0000-0000-0000A1480000}"/>
    <cellStyle name="Normální 31 2 5 2 7" xfId="21325" xr:uid="{00000000-0005-0000-0000-0000A2480000}"/>
    <cellStyle name="Normální 31 2 5 3" xfId="2806" xr:uid="{00000000-0005-0000-0000-0000A3480000}"/>
    <cellStyle name="Normální 31 2 5 3 2" xfId="6132" xr:uid="{00000000-0005-0000-0000-0000A4480000}"/>
    <cellStyle name="Normální 31 2 5 3 2 2" xfId="18322" xr:uid="{00000000-0005-0000-0000-0000A5480000}"/>
    <cellStyle name="Normální 31 2 5 3 2 2 2" xfId="35385" xr:uid="{00000000-0005-0000-0000-0000A6480000}"/>
    <cellStyle name="Normální 31 2 5 3 2 3" xfId="23585" xr:uid="{00000000-0005-0000-0000-0000A7480000}"/>
    <cellStyle name="Normální 31 2 5 3 3" xfId="9357" xr:uid="{00000000-0005-0000-0000-0000A8480000}"/>
    <cellStyle name="Normální 31 2 5 3 3 2" xfId="26586" xr:uid="{00000000-0005-0000-0000-0000A9480000}"/>
    <cellStyle name="Normální 31 2 5 3 4" xfId="12415" xr:uid="{00000000-0005-0000-0000-0000AA480000}"/>
    <cellStyle name="Normální 31 2 5 3 4 2" xfId="29579" xr:uid="{00000000-0005-0000-0000-0000AB480000}"/>
    <cellStyle name="Normální 31 2 5 3 5" xfId="15474" xr:uid="{00000000-0005-0000-0000-0000AC480000}"/>
    <cellStyle name="Normální 31 2 5 3 5 2" xfId="32572" xr:uid="{00000000-0005-0000-0000-0000AD480000}"/>
    <cellStyle name="Normální 31 2 5 3 6" xfId="21581" xr:uid="{00000000-0005-0000-0000-0000AE480000}"/>
    <cellStyle name="Normální 31 2 5 4" xfId="6762" xr:uid="{00000000-0005-0000-0000-0000AF480000}"/>
    <cellStyle name="Normální 31 2 5 4 2" xfId="9960" xr:uid="{00000000-0005-0000-0000-0000B0480000}"/>
    <cellStyle name="Normální 31 2 5 4 2 2" xfId="18323" xr:uid="{00000000-0005-0000-0000-0000B1480000}"/>
    <cellStyle name="Normální 31 2 5 4 2 2 2" xfId="35386" xr:uid="{00000000-0005-0000-0000-0000B2480000}"/>
    <cellStyle name="Normální 31 2 5 4 2 3" xfId="27188" xr:uid="{00000000-0005-0000-0000-0000B3480000}"/>
    <cellStyle name="Normální 31 2 5 4 3" xfId="13018" xr:uid="{00000000-0005-0000-0000-0000B4480000}"/>
    <cellStyle name="Normální 31 2 5 4 3 2" xfId="30182" xr:uid="{00000000-0005-0000-0000-0000B5480000}"/>
    <cellStyle name="Normální 31 2 5 4 4" xfId="16076" xr:uid="{00000000-0005-0000-0000-0000B6480000}"/>
    <cellStyle name="Normální 31 2 5 4 4 2" xfId="33174" xr:uid="{00000000-0005-0000-0000-0000B7480000}"/>
    <cellStyle name="Normální 31 2 5 4 5" xfId="24187" xr:uid="{00000000-0005-0000-0000-0000B8480000}"/>
    <cellStyle name="Normální 31 2 5 5" xfId="7370" xr:uid="{00000000-0005-0000-0000-0000B9480000}"/>
    <cellStyle name="Normální 31 2 5 5 2" xfId="10559" xr:uid="{00000000-0005-0000-0000-0000BA480000}"/>
    <cellStyle name="Normální 31 2 5 5 2 2" xfId="18324" xr:uid="{00000000-0005-0000-0000-0000BB480000}"/>
    <cellStyle name="Normální 31 2 5 5 2 2 2" xfId="35387" xr:uid="{00000000-0005-0000-0000-0000BC480000}"/>
    <cellStyle name="Normální 31 2 5 5 2 3" xfId="27787" xr:uid="{00000000-0005-0000-0000-0000BD480000}"/>
    <cellStyle name="Normální 31 2 5 5 3" xfId="13617" xr:uid="{00000000-0005-0000-0000-0000BE480000}"/>
    <cellStyle name="Normální 31 2 5 5 3 2" xfId="30781" xr:uid="{00000000-0005-0000-0000-0000BF480000}"/>
    <cellStyle name="Normální 31 2 5 5 4" xfId="16675" xr:uid="{00000000-0005-0000-0000-0000C0480000}"/>
    <cellStyle name="Normální 31 2 5 5 4 2" xfId="33773" xr:uid="{00000000-0005-0000-0000-0000C1480000}"/>
    <cellStyle name="Normální 31 2 5 5 5" xfId="24786" xr:uid="{00000000-0005-0000-0000-0000C2480000}"/>
    <cellStyle name="Normální 31 2 5 6" xfId="4153" xr:uid="{00000000-0005-0000-0000-0000C3480000}"/>
    <cellStyle name="Normální 31 2 5 6 2" xfId="18320" xr:uid="{00000000-0005-0000-0000-0000C4480000}"/>
    <cellStyle name="Normální 31 2 5 6 2 2" xfId="35383" xr:uid="{00000000-0005-0000-0000-0000C5480000}"/>
    <cellStyle name="Normální 31 2 5 6 3" xfId="22326" xr:uid="{00000000-0005-0000-0000-0000C6480000}"/>
    <cellStyle name="Normální 31 2 5 7" xfId="8184" xr:uid="{00000000-0005-0000-0000-0000C7480000}"/>
    <cellStyle name="Normální 31 2 5 7 2" xfId="25421" xr:uid="{00000000-0005-0000-0000-0000C8480000}"/>
    <cellStyle name="Normální 31 2 5 8" xfId="11235" xr:uid="{00000000-0005-0000-0000-0000C9480000}"/>
    <cellStyle name="Normální 31 2 5 8 2" xfId="28413" xr:uid="{00000000-0005-0000-0000-0000CA480000}"/>
    <cellStyle name="Normální 31 2 5 9" xfId="14305" xr:uid="{00000000-0005-0000-0000-0000CB480000}"/>
    <cellStyle name="Normální 31 2 5 9 2" xfId="31408" xr:uid="{00000000-0005-0000-0000-0000CC480000}"/>
    <cellStyle name="Normální 31 2 6" xfId="2230" xr:uid="{00000000-0005-0000-0000-0000CD480000}"/>
    <cellStyle name="Normální 31 2 6 10" xfId="21104" xr:uid="{00000000-0005-0000-0000-0000CE480000}"/>
    <cellStyle name="Normální 31 2 6 2" xfId="2547" xr:uid="{00000000-0005-0000-0000-0000CF480000}"/>
    <cellStyle name="Normální 31 2 6 2 2" xfId="3098" xr:uid="{00000000-0005-0000-0000-0000D0480000}"/>
    <cellStyle name="Normální 31 2 6 2 2 2" xfId="18326" xr:uid="{00000000-0005-0000-0000-0000D1480000}"/>
    <cellStyle name="Normální 31 2 6 2 2 2 2" xfId="35389" xr:uid="{00000000-0005-0000-0000-0000D2480000}"/>
    <cellStyle name="Normální 31 2 6 2 2 3" xfId="21872" xr:uid="{00000000-0005-0000-0000-0000D3480000}"/>
    <cellStyle name="Normální 31 2 6 2 3" xfId="5595" xr:uid="{00000000-0005-0000-0000-0000D4480000}"/>
    <cellStyle name="Normální 31 2 6 2 3 2" xfId="23076" xr:uid="{00000000-0005-0000-0000-0000D5480000}"/>
    <cellStyle name="Normální 31 2 6 2 4" xfId="8898" xr:uid="{00000000-0005-0000-0000-0000D6480000}"/>
    <cellStyle name="Normální 31 2 6 2 4 2" xfId="26127" xr:uid="{00000000-0005-0000-0000-0000D7480000}"/>
    <cellStyle name="Normální 31 2 6 2 5" xfId="11954" xr:uid="{00000000-0005-0000-0000-0000D8480000}"/>
    <cellStyle name="Normální 31 2 6 2 5 2" xfId="29120" xr:uid="{00000000-0005-0000-0000-0000D9480000}"/>
    <cellStyle name="Normální 31 2 6 2 6" xfId="15015" xr:uid="{00000000-0005-0000-0000-0000DA480000}"/>
    <cellStyle name="Normální 31 2 6 2 6 2" xfId="32113" xr:uid="{00000000-0005-0000-0000-0000DB480000}"/>
    <cellStyle name="Normální 31 2 6 2 7" xfId="21360" xr:uid="{00000000-0005-0000-0000-0000DC480000}"/>
    <cellStyle name="Normální 31 2 6 3" xfId="2841" xr:uid="{00000000-0005-0000-0000-0000DD480000}"/>
    <cellStyle name="Normální 31 2 6 3 2" xfId="6133" xr:uid="{00000000-0005-0000-0000-0000DE480000}"/>
    <cellStyle name="Normální 31 2 6 3 2 2" xfId="18327" xr:uid="{00000000-0005-0000-0000-0000DF480000}"/>
    <cellStyle name="Normální 31 2 6 3 2 2 2" xfId="35390" xr:uid="{00000000-0005-0000-0000-0000E0480000}"/>
    <cellStyle name="Normální 31 2 6 3 2 3" xfId="23586" xr:uid="{00000000-0005-0000-0000-0000E1480000}"/>
    <cellStyle name="Normální 31 2 6 3 3" xfId="9358" xr:uid="{00000000-0005-0000-0000-0000E2480000}"/>
    <cellStyle name="Normální 31 2 6 3 3 2" xfId="26587" xr:uid="{00000000-0005-0000-0000-0000E3480000}"/>
    <cellStyle name="Normální 31 2 6 3 4" xfId="12416" xr:uid="{00000000-0005-0000-0000-0000E4480000}"/>
    <cellStyle name="Normální 31 2 6 3 4 2" xfId="29580" xr:uid="{00000000-0005-0000-0000-0000E5480000}"/>
    <cellStyle name="Normální 31 2 6 3 5" xfId="15475" xr:uid="{00000000-0005-0000-0000-0000E6480000}"/>
    <cellStyle name="Normální 31 2 6 3 5 2" xfId="32573" xr:uid="{00000000-0005-0000-0000-0000E7480000}"/>
    <cellStyle name="Normální 31 2 6 3 6" xfId="21616" xr:uid="{00000000-0005-0000-0000-0000E8480000}"/>
    <cellStyle name="Normální 31 2 6 4" xfId="6763" xr:uid="{00000000-0005-0000-0000-0000E9480000}"/>
    <cellStyle name="Normální 31 2 6 4 2" xfId="9961" xr:uid="{00000000-0005-0000-0000-0000EA480000}"/>
    <cellStyle name="Normální 31 2 6 4 2 2" xfId="18328" xr:uid="{00000000-0005-0000-0000-0000EB480000}"/>
    <cellStyle name="Normální 31 2 6 4 2 2 2" xfId="35391" xr:uid="{00000000-0005-0000-0000-0000EC480000}"/>
    <cellStyle name="Normální 31 2 6 4 2 3" xfId="27189" xr:uid="{00000000-0005-0000-0000-0000ED480000}"/>
    <cellStyle name="Normální 31 2 6 4 3" xfId="13019" xr:uid="{00000000-0005-0000-0000-0000EE480000}"/>
    <cellStyle name="Normální 31 2 6 4 3 2" xfId="30183" xr:uid="{00000000-0005-0000-0000-0000EF480000}"/>
    <cellStyle name="Normální 31 2 6 4 4" xfId="16077" xr:uid="{00000000-0005-0000-0000-0000F0480000}"/>
    <cellStyle name="Normální 31 2 6 4 4 2" xfId="33175" xr:uid="{00000000-0005-0000-0000-0000F1480000}"/>
    <cellStyle name="Normální 31 2 6 4 5" xfId="24188" xr:uid="{00000000-0005-0000-0000-0000F2480000}"/>
    <cellStyle name="Normální 31 2 6 5" xfId="7371" xr:uid="{00000000-0005-0000-0000-0000F3480000}"/>
    <cellStyle name="Normální 31 2 6 5 2" xfId="10560" xr:uid="{00000000-0005-0000-0000-0000F4480000}"/>
    <cellStyle name="Normální 31 2 6 5 2 2" xfId="18329" xr:uid="{00000000-0005-0000-0000-0000F5480000}"/>
    <cellStyle name="Normální 31 2 6 5 2 2 2" xfId="35392" xr:uid="{00000000-0005-0000-0000-0000F6480000}"/>
    <cellStyle name="Normální 31 2 6 5 2 3" xfId="27788" xr:uid="{00000000-0005-0000-0000-0000F7480000}"/>
    <cellStyle name="Normální 31 2 6 5 3" xfId="13618" xr:uid="{00000000-0005-0000-0000-0000F8480000}"/>
    <cellStyle name="Normální 31 2 6 5 3 2" xfId="30782" xr:uid="{00000000-0005-0000-0000-0000F9480000}"/>
    <cellStyle name="Normální 31 2 6 5 4" xfId="16676" xr:uid="{00000000-0005-0000-0000-0000FA480000}"/>
    <cellStyle name="Normální 31 2 6 5 4 2" xfId="33774" xr:uid="{00000000-0005-0000-0000-0000FB480000}"/>
    <cellStyle name="Normální 31 2 6 5 5" xfId="24787" xr:uid="{00000000-0005-0000-0000-0000FC480000}"/>
    <cellStyle name="Normální 31 2 6 6" xfId="4240" xr:uid="{00000000-0005-0000-0000-0000FD480000}"/>
    <cellStyle name="Normální 31 2 6 6 2" xfId="18325" xr:uid="{00000000-0005-0000-0000-0000FE480000}"/>
    <cellStyle name="Normální 31 2 6 6 2 2" xfId="35388" xr:uid="{00000000-0005-0000-0000-0000FF480000}"/>
    <cellStyle name="Normální 31 2 6 6 3" xfId="22404" xr:uid="{00000000-0005-0000-0000-000000490000}"/>
    <cellStyle name="Normální 31 2 6 7" xfId="8262" xr:uid="{00000000-0005-0000-0000-000001490000}"/>
    <cellStyle name="Normální 31 2 6 7 2" xfId="25499" xr:uid="{00000000-0005-0000-0000-000002490000}"/>
    <cellStyle name="Normální 31 2 6 8" xfId="11313" xr:uid="{00000000-0005-0000-0000-000003490000}"/>
    <cellStyle name="Normální 31 2 6 8 2" xfId="28491" xr:uid="{00000000-0005-0000-0000-000004490000}"/>
    <cellStyle name="Normální 31 2 6 9" xfId="14383" xr:uid="{00000000-0005-0000-0000-000005490000}"/>
    <cellStyle name="Normální 31 2 6 9 2" xfId="31486" xr:uid="{00000000-0005-0000-0000-000006490000}"/>
    <cellStyle name="Normální 31 2 7" xfId="2286" xr:uid="{00000000-0005-0000-0000-000007490000}"/>
    <cellStyle name="Normální 31 2 7 10" xfId="21139" xr:uid="{00000000-0005-0000-0000-000008490000}"/>
    <cellStyle name="Normální 31 2 7 2" xfId="2583" xr:uid="{00000000-0005-0000-0000-000009490000}"/>
    <cellStyle name="Normální 31 2 7 2 2" xfId="3133" xr:uid="{00000000-0005-0000-0000-00000A490000}"/>
    <cellStyle name="Normální 31 2 7 2 2 2" xfId="18331" xr:uid="{00000000-0005-0000-0000-00000B490000}"/>
    <cellStyle name="Normální 31 2 7 2 2 2 2" xfId="35394" xr:uid="{00000000-0005-0000-0000-00000C490000}"/>
    <cellStyle name="Normální 31 2 7 2 2 3" xfId="21907" xr:uid="{00000000-0005-0000-0000-00000D490000}"/>
    <cellStyle name="Normální 31 2 7 2 3" xfId="5636" xr:uid="{00000000-0005-0000-0000-00000E490000}"/>
    <cellStyle name="Normální 31 2 7 2 3 2" xfId="23117" xr:uid="{00000000-0005-0000-0000-00000F490000}"/>
    <cellStyle name="Normální 31 2 7 2 4" xfId="8939" xr:uid="{00000000-0005-0000-0000-000010490000}"/>
    <cellStyle name="Normální 31 2 7 2 4 2" xfId="26168" xr:uid="{00000000-0005-0000-0000-000011490000}"/>
    <cellStyle name="Normální 31 2 7 2 5" xfId="11995" xr:uid="{00000000-0005-0000-0000-000012490000}"/>
    <cellStyle name="Normální 31 2 7 2 5 2" xfId="29161" xr:uid="{00000000-0005-0000-0000-000013490000}"/>
    <cellStyle name="Normální 31 2 7 2 6" xfId="15056" xr:uid="{00000000-0005-0000-0000-000014490000}"/>
    <cellStyle name="Normální 31 2 7 2 6 2" xfId="32154" xr:uid="{00000000-0005-0000-0000-000015490000}"/>
    <cellStyle name="Normální 31 2 7 2 7" xfId="21395" xr:uid="{00000000-0005-0000-0000-000016490000}"/>
    <cellStyle name="Normální 31 2 7 3" xfId="2877" xr:uid="{00000000-0005-0000-0000-000017490000}"/>
    <cellStyle name="Normální 31 2 7 3 2" xfId="6134" xr:uid="{00000000-0005-0000-0000-000018490000}"/>
    <cellStyle name="Normální 31 2 7 3 2 2" xfId="18332" xr:uid="{00000000-0005-0000-0000-000019490000}"/>
    <cellStyle name="Normální 31 2 7 3 2 2 2" xfId="35395" xr:uid="{00000000-0005-0000-0000-00001A490000}"/>
    <cellStyle name="Normální 31 2 7 3 2 3" xfId="23587" xr:uid="{00000000-0005-0000-0000-00001B490000}"/>
    <cellStyle name="Normální 31 2 7 3 3" xfId="9359" xr:uid="{00000000-0005-0000-0000-00001C490000}"/>
    <cellStyle name="Normální 31 2 7 3 3 2" xfId="26588" xr:uid="{00000000-0005-0000-0000-00001D490000}"/>
    <cellStyle name="Normální 31 2 7 3 4" xfId="12417" xr:uid="{00000000-0005-0000-0000-00001E490000}"/>
    <cellStyle name="Normální 31 2 7 3 4 2" xfId="29581" xr:uid="{00000000-0005-0000-0000-00001F490000}"/>
    <cellStyle name="Normální 31 2 7 3 5" xfId="15476" xr:uid="{00000000-0005-0000-0000-000020490000}"/>
    <cellStyle name="Normální 31 2 7 3 5 2" xfId="32574" xr:uid="{00000000-0005-0000-0000-000021490000}"/>
    <cellStyle name="Normální 31 2 7 3 6" xfId="21651" xr:uid="{00000000-0005-0000-0000-000022490000}"/>
    <cellStyle name="Normální 31 2 7 4" xfId="6764" xr:uid="{00000000-0005-0000-0000-000023490000}"/>
    <cellStyle name="Normální 31 2 7 4 2" xfId="9962" xr:uid="{00000000-0005-0000-0000-000024490000}"/>
    <cellStyle name="Normální 31 2 7 4 2 2" xfId="18333" xr:uid="{00000000-0005-0000-0000-000025490000}"/>
    <cellStyle name="Normální 31 2 7 4 2 2 2" xfId="35396" xr:uid="{00000000-0005-0000-0000-000026490000}"/>
    <cellStyle name="Normální 31 2 7 4 2 3" xfId="27190" xr:uid="{00000000-0005-0000-0000-000027490000}"/>
    <cellStyle name="Normální 31 2 7 4 3" xfId="13020" xr:uid="{00000000-0005-0000-0000-000028490000}"/>
    <cellStyle name="Normální 31 2 7 4 3 2" xfId="30184" xr:uid="{00000000-0005-0000-0000-000029490000}"/>
    <cellStyle name="Normální 31 2 7 4 4" xfId="16078" xr:uid="{00000000-0005-0000-0000-00002A490000}"/>
    <cellStyle name="Normální 31 2 7 4 4 2" xfId="33176" xr:uid="{00000000-0005-0000-0000-00002B490000}"/>
    <cellStyle name="Normální 31 2 7 4 5" xfId="24189" xr:uid="{00000000-0005-0000-0000-00002C490000}"/>
    <cellStyle name="Normální 31 2 7 5" xfId="7372" xr:uid="{00000000-0005-0000-0000-00002D490000}"/>
    <cellStyle name="Normální 31 2 7 5 2" xfId="10561" xr:uid="{00000000-0005-0000-0000-00002E490000}"/>
    <cellStyle name="Normální 31 2 7 5 2 2" xfId="18334" xr:uid="{00000000-0005-0000-0000-00002F490000}"/>
    <cellStyle name="Normální 31 2 7 5 2 2 2" xfId="35397" xr:uid="{00000000-0005-0000-0000-000030490000}"/>
    <cellStyle name="Normální 31 2 7 5 2 3" xfId="27789" xr:uid="{00000000-0005-0000-0000-000031490000}"/>
    <cellStyle name="Normální 31 2 7 5 3" xfId="13619" xr:uid="{00000000-0005-0000-0000-000032490000}"/>
    <cellStyle name="Normální 31 2 7 5 3 2" xfId="30783" xr:uid="{00000000-0005-0000-0000-000033490000}"/>
    <cellStyle name="Normální 31 2 7 5 4" xfId="16677" xr:uid="{00000000-0005-0000-0000-000034490000}"/>
    <cellStyle name="Normální 31 2 7 5 4 2" xfId="33775" xr:uid="{00000000-0005-0000-0000-000035490000}"/>
    <cellStyle name="Normální 31 2 7 5 5" xfId="24788" xr:uid="{00000000-0005-0000-0000-000036490000}"/>
    <cellStyle name="Normální 31 2 7 6" xfId="4291" xr:uid="{00000000-0005-0000-0000-000037490000}"/>
    <cellStyle name="Normální 31 2 7 6 2" xfId="18330" xr:uid="{00000000-0005-0000-0000-000038490000}"/>
    <cellStyle name="Normální 31 2 7 6 2 2" xfId="35393" xr:uid="{00000000-0005-0000-0000-000039490000}"/>
    <cellStyle name="Normální 31 2 7 6 3" xfId="22445" xr:uid="{00000000-0005-0000-0000-00003A490000}"/>
    <cellStyle name="Normální 31 2 7 7" xfId="8303" xr:uid="{00000000-0005-0000-0000-00003B490000}"/>
    <cellStyle name="Normální 31 2 7 7 2" xfId="25540" xr:uid="{00000000-0005-0000-0000-00003C490000}"/>
    <cellStyle name="Normální 31 2 7 8" xfId="11354" xr:uid="{00000000-0005-0000-0000-00003D490000}"/>
    <cellStyle name="Normální 31 2 7 8 2" xfId="28532" xr:uid="{00000000-0005-0000-0000-00003E490000}"/>
    <cellStyle name="Normální 31 2 7 9" xfId="14424" xr:uid="{00000000-0005-0000-0000-00003F490000}"/>
    <cellStyle name="Normální 31 2 7 9 2" xfId="31527" xr:uid="{00000000-0005-0000-0000-000040490000}"/>
    <cellStyle name="Normální 31 2 8" xfId="2340" xr:uid="{00000000-0005-0000-0000-000041490000}"/>
    <cellStyle name="Normální 31 2 8 10" xfId="21172" xr:uid="{00000000-0005-0000-0000-000042490000}"/>
    <cellStyle name="Normální 31 2 8 2" xfId="2910" xr:uid="{00000000-0005-0000-0000-000043490000}"/>
    <cellStyle name="Normální 31 2 8 2 2" xfId="5744" xr:uid="{00000000-0005-0000-0000-000044490000}"/>
    <cellStyle name="Normální 31 2 8 2 2 2" xfId="18336" xr:uid="{00000000-0005-0000-0000-000045490000}"/>
    <cellStyle name="Normální 31 2 8 2 2 2 2" xfId="35399" xr:uid="{00000000-0005-0000-0000-000046490000}"/>
    <cellStyle name="Normální 31 2 8 2 2 3" xfId="23225" xr:uid="{00000000-0005-0000-0000-000047490000}"/>
    <cellStyle name="Normální 31 2 8 2 3" xfId="9047" xr:uid="{00000000-0005-0000-0000-000048490000}"/>
    <cellStyle name="Normální 31 2 8 2 3 2" xfId="26276" xr:uid="{00000000-0005-0000-0000-000049490000}"/>
    <cellStyle name="Normální 31 2 8 2 4" xfId="12103" xr:uid="{00000000-0005-0000-0000-00004A490000}"/>
    <cellStyle name="Normální 31 2 8 2 4 2" xfId="29269" xr:uid="{00000000-0005-0000-0000-00004B490000}"/>
    <cellStyle name="Normální 31 2 8 2 5" xfId="15164" xr:uid="{00000000-0005-0000-0000-00004C490000}"/>
    <cellStyle name="Normální 31 2 8 2 5 2" xfId="32262" xr:uid="{00000000-0005-0000-0000-00004D490000}"/>
    <cellStyle name="Normální 31 2 8 2 6" xfId="21684" xr:uid="{00000000-0005-0000-0000-00004E490000}"/>
    <cellStyle name="Normální 31 2 8 3" xfId="6135" xr:uid="{00000000-0005-0000-0000-00004F490000}"/>
    <cellStyle name="Normální 31 2 8 3 2" xfId="9360" xr:uid="{00000000-0005-0000-0000-000050490000}"/>
    <cellStyle name="Normální 31 2 8 3 2 2" xfId="18337" xr:uid="{00000000-0005-0000-0000-000051490000}"/>
    <cellStyle name="Normální 31 2 8 3 2 2 2" xfId="35400" xr:uid="{00000000-0005-0000-0000-000052490000}"/>
    <cellStyle name="Normální 31 2 8 3 2 3" xfId="26589" xr:uid="{00000000-0005-0000-0000-000053490000}"/>
    <cellStyle name="Normální 31 2 8 3 3" xfId="12418" xr:uid="{00000000-0005-0000-0000-000054490000}"/>
    <cellStyle name="Normální 31 2 8 3 3 2" xfId="29582" xr:uid="{00000000-0005-0000-0000-000055490000}"/>
    <cellStyle name="Normální 31 2 8 3 4" xfId="15477" xr:uid="{00000000-0005-0000-0000-000056490000}"/>
    <cellStyle name="Normální 31 2 8 3 4 2" xfId="32575" xr:uid="{00000000-0005-0000-0000-000057490000}"/>
    <cellStyle name="Normální 31 2 8 3 5" xfId="23588" xr:uid="{00000000-0005-0000-0000-000058490000}"/>
    <cellStyle name="Normální 31 2 8 4" xfId="6765" xr:uid="{00000000-0005-0000-0000-000059490000}"/>
    <cellStyle name="Normální 31 2 8 4 2" xfId="9963" xr:uid="{00000000-0005-0000-0000-00005A490000}"/>
    <cellStyle name="Normální 31 2 8 4 2 2" xfId="18338" xr:uid="{00000000-0005-0000-0000-00005B490000}"/>
    <cellStyle name="Normální 31 2 8 4 2 2 2" xfId="35401" xr:uid="{00000000-0005-0000-0000-00005C490000}"/>
    <cellStyle name="Normální 31 2 8 4 2 3" xfId="27191" xr:uid="{00000000-0005-0000-0000-00005D490000}"/>
    <cellStyle name="Normální 31 2 8 4 3" xfId="13021" xr:uid="{00000000-0005-0000-0000-00005E490000}"/>
    <cellStyle name="Normální 31 2 8 4 3 2" xfId="30185" xr:uid="{00000000-0005-0000-0000-00005F490000}"/>
    <cellStyle name="Normální 31 2 8 4 4" xfId="16079" xr:uid="{00000000-0005-0000-0000-000060490000}"/>
    <cellStyle name="Normální 31 2 8 4 4 2" xfId="33177" xr:uid="{00000000-0005-0000-0000-000061490000}"/>
    <cellStyle name="Normální 31 2 8 4 5" xfId="24190" xr:uid="{00000000-0005-0000-0000-000062490000}"/>
    <cellStyle name="Normální 31 2 8 5" xfId="7373" xr:uid="{00000000-0005-0000-0000-000063490000}"/>
    <cellStyle name="Normální 31 2 8 5 2" xfId="10562" xr:uid="{00000000-0005-0000-0000-000064490000}"/>
    <cellStyle name="Normální 31 2 8 5 2 2" xfId="18339" xr:uid="{00000000-0005-0000-0000-000065490000}"/>
    <cellStyle name="Normální 31 2 8 5 2 2 2" xfId="35402" xr:uid="{00000000-0005-0000-0000-000066490000}"/>
    <cellStyle name="Normální 31 2 8 5 2 3" xfId="27790" xr:uid="{00000000-0005-0000-0000-000067490000}"/>
    <cellStyle name="Normální 31 2 8 5 3" xfId="13620" xr:uid="{00000000-0005-0000-0000-000068490000}"/>
    <cellStyle name="Normální 31 2 8 5 3 2" xfId="30784" xr:uid="{00000000-0005-0000-0000-000069490000}"/>
    <cellStyle name="Normální 31 2 8 5 4" xfId="16678" xr:uid="{00000000-0005-0000-0000-00006A490000}"/>
    <cellStyle name="Normální 31 2 8 5 4 2" xfId="33776" xr:uid="{00000000-0005-0000-0000-00006B490000}"/>
    <cellStyle name="Normální 31 2 8 5 5" xfId="24789" xr:uid="{00000000-0005-0000-0000-00006C490000}"/>
    <cellStyle name="Normální 31 2 8 6" xfId="4474" xr:uid="{00000000-0005-0000-0000-00006D490000}"/>
    <cellStyle name="Normální 31 2 8 6 2" xfId="18335" xr:uid="{00000000-0005-0000-0000-00006E490000}"/>
    <cellStyle name="Normální 31 2 8 6 2 2" xfId="35398" xr:uid="{00000000-0005-0000-0000-00006F490000}"/>
    <cellStyle name="Normální 31 2 8 6 3" xfId="22553" xr:uid="{00000000-0005-0000-0000-000070490000}"/>
    <cellStyle name="Normální 31 2 8 7" xfId="8411" xr:uid="{00000000-0005-0000-0000-000071490000}"/>
    <cellStyle name="Normální 31 2 8 7 2" xfId="25648" xr:uid="{00000000-0005-0000-0000-000072490000}"/>
    <cellStyle name="Normální 31 2 8 8" xfId="11462" xr:uid="{00000000-0005-0000-0000-000073490000}"/>
    <cellStyle name="Normální 31 2 8 8 2" xfId="28640" xr:uid="{00000000-0005-0000-0000-000074490000}"/>
    <cellStyle name="Normální 31 2 8 9" xfId="14532" xr:uid="{00000000-0005-0000-0000-000075490000}"/>
    <cellStyle name="Normální 31 2 8 9 2" xfId="31635" xr:uid="{00000000-0005-0000-0000-000076490000}"/>
    <cellStyle name="Normální 31 2 9" xfId="1758" xr:uid="{00000000-0005-0000-0000-000077490000}"/>
    <cellStyle name="Normální 31 2 9 2" xfId="5146" xr:uid="{00000000-0005-0000-0000-000078490000}"/>
    <cellStyle name="Normální 31 2 9 2 2" xfId="18340" xr:uid="{00000000-0005-0000-0000-000079490000}"/>
    <cellStyle name="Normální 31 2 9 2 2 2" xfId="35403" xr:uid="{00000000-0005-0000-0000-00007A490000}"/>
    <cellStyle name="Normální 31 2 9 2 3" xfId="22705" xr:uid="{00000000-0005-0000-0000-00007B490000}"/>
    <cellStyle name="Normální 31 2 9 3" xfId="8541" xr:uid="{00000000-0005-0000-0000-00007C490000}"/>
    <cellStyle name="Normální 31 2 9 3 2" xfId="25770" xr:uid="{00000000-0005-0000-0000-00007D490000}"/>
    <cellStyle name="Normální 31 2 9 4" xfId="11597" xr:uid="{00000000-0005-0000-0000-00007E490000}"/>
    <cellStyle name="Normální 31 2 9 4 2" xfId="28763" xr:uid="{00000000-0005-0000-0000-00007F490000}"/>
    <cellStyle name="Normální 31 2 9 5" xfId="14658" xr:uid="{00000000-0005-0000-0000-000080490000}"/>
    <cellStyle name="Normální 31 2 9 5 2" xfId="31756" xr:uid="{00000000-0005-0000-0000-000081490000}"/>
    <cellStyle name="Normální 31 2 9 6" xfId="20897" xr:uid="{00000000-0005-0000-0000-000082490000}"/>
    <cellStyle name="Normální 31 3" xfId="1575" xr:uid="{00000000-0005-0000-0000-000083490000}"/>
    <cellStyle name="Normální 31 3 2" xfId="3666" xr:uid="{00000000-0005-0000-0000-000084490000}"/>
    <cellStyle name="Normální 31 4" xfId="1759" xr:uid="{00000000-0005-0000-0000-000085490000}"/>
    <cellStyle name="Normální 31 4 10" xfId="10992" xr:uid="{00000000-0005-0000-0000-000086490000}"/>
    <cellStyle name="Normální 31 4 10 2" xfId="28191" xr:uid="{00000000-0005-0000-0000-000087490000}"/>
    <cellStyle name="Normální 31 4 11" xfId="14078" xr:uid="{00000000-0005-0000-0000-000088490000}"/>
    <cellStyle name="Normální 31 4 11 2" xfId="31189" xr:uid="{00000000-0005-0000-0000-000089490000}"/>
    <cellStyle name="Normální 31 4 12" xfId="20898" xr:uid="{00000000-0005-0000-0000-00008A490000}"/>
    <cellStyle name="Normální 31 4 2" xfId="2341" xr:uid="{00000000-0005-0000-0000-00008B490000}"/>
    <cellStyle name="Normální 31 4 2 10" xfId="14229" xr:uid="{00000000-0005-0000-0000-00008C490000}"/>
    <cellStyle name="Normální 31 4 2 10 2" xfId="31332" xr:uid="{00000000-0005-0000-0000-00008D490000}"/>
    <cellStyle name="Normální 31 4 2 11" xfId="21173" xr:uid="{00000000-0005-0000-0000-00008E490000}"/>
    <cellStyle name="Normální 31 4 2 2" xfId="2911" xr:uid="{00000000-0005-0000-0000-00008F490000}"/>
    <cellStyle name="Normální 31 4 2 2 10" xfId="21685" xr:uid="{00000000-0005-0000-0000-000090490000}"/>
    <cellStyle name="Normální 31 4 2 2 2" xfId="5670" xr:uid="{00000000-0005-0000-0000-000091490000}"/>
    <cellStyle name="Normální 31 4 2 2 2 2" xfId="8973" xr:uid="{00000000-0005-0000-0000-000092490000}"/>
    <cellStyle name="Normální 31 4 2 2 2 2 2" xfId="18344" xr:uid="{00000000-0005-0000-0000-000093490000}"/>
    <cellStyle name="Normální 31 4 2 2 2 2 2 2" xfId="35407" xr:uid="{00000000-0005-0000-0000-000094490000}"/>
    <cellStyle name="Normální 31 4 2 2 2 2 3" xfId="26202" xr:uid="{00000000-0005-0000-0000-000095490000}"/>
    <cellStyle name="Normální 31 4 2 2 2 3" xfId="12029" xr:uid="{00000000-0005-0000-0000-000096490000}"/>
    <cellStyle name="Normální 31 4 2 2 2 3 2" xfId="29195" xr:uid="{00000000-0005-0000-0000-000097490000}"/>
    <cellStyle name="Normální 31 4 2 2 2 4" xfId="15090" xr:uid="{00000000-0005-0000-0000-000098490000}"/>
    <cellStyle name="Normální 31 4 2 2 2 4 2" xfId="32188" xr:uid="{00000000-0005-0000-0000-000099490000}"/>
    <cellStyle name="Normální 31 4 2 2 2 5" xfId="23151" xr:uid="{00000000-0005-0000-0000-00009A490000}"/>
    <cellStyle name="Normální 31 4 2 2 3" xfId="6138" xr:uid="{00000000-0005-0000-0000-00009B490000}"/>
    <cellStyle name="Normální 31 4 2 2 3 2" xfId="9363" xr:uid="{00000000-0005-0000-0000-00009C490000}"/>
    <cellStyle name="Normální 31 4 2 2 3 2 2" xfId="18345" xr:uid="{00000000-0005-0000-0000-00009D490000}"/>
    <cellStyle name="Normální 31 4 2 2 3 2 2 2" xfId="35408" xr:uid="{00000000-0005-0000-0000-00009E490000}"/>
    <cellStyle name="Normální 31 4 2 2 3 2 3" xfId="26592" xr:uid="{00000000-0005-0000-0000-00009F490000}"/>
    <cellStyle name="Normální 31 4 2 2 3 3" xfId="12421" xr:uid="{00000000-0005-0000-0000-0000A0490000}"/>
    <cellStyle name="Normální 31 4 2 2 3 3 2" xfId="29585" xr:uid="{00000000-0005-0000-0000-0000A1490000}"/>
    <cellStyle name="Normální 31 4 2 2 3 4" xfId="15480" xr:uid="{00000000-0005-0000-0000-0000A2490000}"/>
    <cellStyle name="Normální 31 4 2 2 3 4 2" xfId="32578" xr:uid="{00000000-0005-0000-0000-0000A3490000}"/>
    <cellStyle name="Normální 31 4 2 2 3 5" xfId="23591" xr:uid="{00000000-0005-0000-0000-0000A4490000}"/>
    <cellStyle name="Normální 31 4 2 2 4" xfId="6768" xr:uid="{00000000-0005-0000-0000-0000A5490000}"/>
    <cellStyle name="Normální 31 4 2 2 4 2" xfId="9966" xr:uid="{00000000-0005-0000-0000-0000A6490000}"/>
    <cellStyle name="Normální 31 4 2 2 4 2 2" xfId="18346" xr:uid="{00000000-0005-0000-0000-0000A7490000}"/>
    <cellStyle name="Normální 31 4 2 2 4 2 2 2" xfId="35409" xr:uid="{00000000-0005-0000-0000-0000A8490000}"/>
    <cellStyle name="Normální 31 4 2 2 4 2 3" xfId="27194" xr:uid="{00000000-0005-0000-0000-0000A9490000}"/>
    <cellStyle name="Normální 31 4 2 2 4 3" xfId="13024" xr:uid="{00000000-0005-0000-0000-0000AA490000}"/>
    <cellStyle name="Normální 31 4 2 2 4 3 2" xfId="30188" xr:uid="{00000000-0005-0000-0000-0000AB490000}"/>
    <cellStyle name="Normální 31 4 2 2 4 4" xfId="16082" xr:uid="{00000000-0005-0000-0000-0000AC490000}"/>
    <cellStyle name="Normální 31 4 2 2 4 4 2" xfId="33180" xr:uid="{00000000-0005-0000-0000-0000AD490000}"/>
    <cellStyle name="Normální 31 4 2 2 4 5" xfId="24193" xr:uid="{00000000-0005-0000-0000-0000AE490000}"/>
    <cellStyle name="Normální 31 4 2 2 5" xfId="7376" xr:uid="{00000000-0005-0000-0000-0000AF490000}"/>
    <cellStyle name="Normální 31 4 2 2 5 2" xfId="10565" xr:uid="{00000000-0005-0000-0000-0000B0490000}"/>
    <cellStyle name="Normální 31 4 2 2 5 2 2" xfId="18347" xr:uid="{00000000-0005-0000-0000-0000B1490000}"/>
    <cellStyle name="Normální 31 4 2 2 5 2 2 2" xfId="35410" xr:uid="{00000000-0005-0000-0000-0000B2490000}"/>
    <cellStyle name="Normální 31 4 2 2 5 2 3" xfId="27793" xr:uid="{00000000-0005-0000-0000-0000B3490000}"/>
    <cellStyle name="Normální 31 4 2 2 5 3" xfId="13623" xr:uid="{00000000-0005-0000-0000-0000B4490000}"/>
    <cellStyle name="Normální 31 4 2 2 5 3 2" xfId="30787" xr:uid="{00000000-0005-0000-0000-0000B5490000}"/>
    <cellStyle name="Normální 31 4 2 2 5 4" xfId="16681" xr:uid="{00000000-0005-0000-0000-0000B6490000}"/>
    <cellStyle name="Normální 31 4 2 2 5 4 2" xfId="33779" xr:uid="{00000000-0005-0000-0000-0000B7490000}"/>
    <cellStyle name="Normální 31 4 2 2 5 5" xfId="24792" xr:uid="{00000000-0005-0000-0000-0000B8490000}"/>
    <cellStyle name="Normální 31 4 2 2 6" xfId="4372" xr:uid="{00000000-0005-0000-0000-0000B9490000}"/>
    <cellStyle name="Normální 31 4 2 2 6 2" xfId="18343" xr:uid="{00000000-0005-0000-0000-0000BA490000}"/>
    <cellStyle name="Normální 31 4 2 2 6 2 2" xfId="35406" xr:uid="{00000000-0005-0000-0000-0000BB490000}"/>
    <cellStyle name="Normální 31 4 2 2 6 3" xfId="22479" xr:uid="{00000000-0005-0000-0000-0000BC490000}"/>
    <cellStyle name="Normální 31 4 2 2 7" xfId="8337" xr:uid="{00000000-0005-0000-0000-0000BD490000}"/>
    <cellStyle name="Normální 31 4 2 2 7 2" xfId="25574" xr:uid="{00000000-0005-0000-0000-0000BE490000}"/>
    <cellStyle name="Normální 31 4 2 2 8" xfId="11388" xr:uid="{00000000-0005-0000-0000-0000BF490000}"/>
    <cellStyle name="Normální 31 4 2 2 8 2" xfId="28566" xr:uid="{00000000-0005-0000-0000-0000C0490000}"/>
    <cellStyle name="Normální 31 4 2 2 9" xfId="14458" xr:uid="{00000000-0005-0000-0000-0000C1490000}"/>
    <cellStyle name="Normální 31 4 2 2 9 2" xfId="31561" xr:uid="{00000000-0005-0000-0000-0000C2490000}"/>
    <cellStyle name="Normální 31 4 2 3" xfId="5438" xr:uid="{00000000-0005-0000-0000-0000C3490000}"/>
    <cellStyle name="Normální 31 4 2 3 2" xfId="8744" xr:uid="{00000000-0005-0000-0000-0000C4490000}"/>
    <cellStyle name="Normální 31 4 2 3 2 2" xfId="18348" xr:uid="{00000000-0005-0000-0000-0000C5490000}"/>
    <cellStyle name="Normální 31 4 2 3 2 2 2" xfId="35411" xr:uid="{00000000-0005-0000-0000-0000C6490000}"/>
    <cellStyle name="Normální 31 4 2 3 2 3" xfId="25973" xr:uid="{00000000-0005-0000-0000-0000C7490000}"/>
    <cellStyle name="Normální 31 4 2 3 3" xfId="11800" xr:uid="{00000000-0005-0000-0000-0000C8490000}"/>
    <cellStyle name="Normální 31 4 2 3 3 2" xfId="28966" xr:uid="{00000000-0005-0000-0000-0000C9490000}"/>
    <cellStyle name="Normální 31 4 2 3 4" xfId="14861" xr:uid="{00000000-0005-0000-0000-0000CA490000}"/>
    <cellStyle name="Normální 31 4 2 3 4 2" xfId="31959" xr:uid="{00000000-0005-0000-0000-0000CB490000}"/>
    <cellStyle name="Normální 31 4 2 3 5" xfId="22919" xr:uid="{00000000-0005-0000-0000-0000CC490000}"/>
    <cellStyle name="Normální 31 4 2 4" xfId="6137" xr:uid="{00000000-0005-0000-0000-0000CD490000}"/>
    <cellStyle name="Normální 31 4 2 4 2" xfId="9362" xr:uid="{00000000-0005-0000-0000-0000CE490000}"/>
    <cellStyle name="Normální 31 4 2 4 2 2" xfId="18349" xr:uid="{00000000-0005-0000-0000-0000CF490000}"/>
    <cellStyle name="Normální 31 4 2 4 2 2 2" xfId="35412" xr:uid="{00000000-0005-0000-0000-0000D0490000}"/>
    <cellStyle name="Normální 31 4 2 4 2 3" xfId="26591" xr:uid="{00000000-0005-0000-0000-0000D1490000}"/>
    <cellStyle name="Normální 31 4 2 4 3" xfId="12420" xr:uid="{00000000-0005-0000-0000-0000D2490000}"/>
    <cellStyle name="Normální 31 4 2 4 3 2" xfId="29584" xr:uid="{00000000-0005-0000-0000-0000D3490000}"/>
    <cellStyle name="Normální 31 4 2 4 4" xfId="15479" xr:uid="{00000000-0005-0000-0000-0000D4490000}"/>
    <cellStyle name="Normální 31 4 2 4 4 2" xfId="32577" xr:uid="{00000000-0005-0000-0000-0000D5490000}"/>
    <cellStyle name="Normální 31 4 2 4 5" xfId="23590" xr:uid="{00000000-0005-0000-0000-0000D6490000}"/>
    <cellStyle name="Normální 31 4 2 5" xfId="6767" xr:uid="{00000000-0005-0000-0000-0000D7490000}"/>
    <cellStyle name="Normální 31 4 2 5 2" xfId="9965" xr:uid="{00000000-0005-0000-0000-0000D8490000}"/>
    <cellStyle name="Normální 31 4 2 5 2 2" xfId="18350" xr:uid="{00000000-0005-0000-0000-0000D9490000}"/>
    <cellStyle name="Normální 31 4 2 5 2 2 2" xfId="35413" xr:uid="{00000000-0005-0000-0000-0000DA490000}"/>
    <cellStyle name="Normální 31 4 2 5 2 3" xfId="27193" xr:uid="{00000000-0005-0000-0000-0000DB490000}"/>
    <cellStyle name="Normální 31 4 2 5 3" xfId="13023" xr:uid="{00000000-0005-0000-0000-0000DC490000}"/>
    <cellStyle name="Normální 31 4 2 5 3 2" xfId="30187" xr:uid="{00000000-0005-0000-0000-0000DD490000}"/>
    <cellStyle name="Normální 31 4 2 5 4" xfId="16081" xr:uid="{00000000-0005-0000-0000-0000DE490000}"/>
    <cellStyle name="Normální 31 4 2 5 4 2" xfId="33179" xr:uid="{00000000-0005-0000-0000-0000DF490000}"/>
    <cellStyle name="Normální 31 4 2 5 5" xfId="24192" xr:uid="{00000000-0005-0000-0000-0000E0490000}"/>
    <cellStyle name="Normální 31 4 2 6" xfId="7375" xr:uid="{00000000-0005-0000-0000-0000E1490000}"/>
    <cellStyle name="Normální 31 4 2 6 2" xfId="10564" xr:uid="{00000000-0005-0000-0000-0000E2490000}"/>
    <cellStyle name="Normální 31 4 2 6 2 2" xfId="18351" xr:uid="{00000000-0005-0000-0000-0000E3490000}"/>
    <cellStyle name="Normální 31 4 2 6 2 2 2" xfId="35414" xr:uid="{00000000-0005-0000-0000-0000E4490000}"/>
    <cellStyle name="Normální 31 4 2 6 2 3" xfId="27792" xr:uid="{00000000-0005-0000-0000-0000E5490000}"/>
    <cellStyle name="Normální 31 4 2 6 3" xfId="13622" xr:uid="{00000000-0005-0000-0000-0000E6490000}"/>
    <cellStyle name="Normální 31 4 2 6 3 2" xfId="30786" xr:uid="{00000000-0005-0000-0000-0000E7490000}"/>
    <cellStyle name="Normální 31 4 2 6 4" xfId="16680" xr:uid="{00000000-0005-0000-0000-0000E8490000}"/>
    <cellStyle name="Normální 31 4 2 6 4 2" xfId="33778" xr:uid="{00000000-0005-0000-0000-0000E9490000}"/>
    <cellStyle name="Normální 31 4 2 6 5" xfId="24791" xr:uid="{00000000-0005-0000-0000-0000EA490000}"/>
    <cellStyle name="Normální 31 4 2 7" xfId="3977" xr:uid="{00000000-0005-0000-0000-0000EB490000}"/>
    <cellStyle name="Normální 31 4 2 7 2" xfId="18342" xr:uid="{00000000-0005-0000-0000-0000EC490000}"/>
    <cellStyle name="Normální 31 4 2 7 2 2" xfId="35405" xr:uid="{00000000-0005-0000-0000-0000ED490000}"/>
    <cellStyle name="Normální 31 4 2 7 3" xfId="22228" xr:uid="{00000000-0005-0000-0000-0000EE490000}"/>
    <cellStyle name="Normální 31 4 2 8" xfId="8105" xr:uid="{00000000-0005-0000-0000-0000EF490000}"/>
    <cellStyle name="Normální 31 4 2 8 2" xfId="25342" xr:uid="{00000000-0005-0000-0000-0000F0490000}"/>
    <cellStyle name="Normální 31 4 2 9" xfId="11151" xr:uid="{00000000-0005-0000-0000-0000F1490000}"/>
    <cellStyle name="Normální 31 4 2 9 2" xfId="28334" xr:uid="{00000000-0005-0000-0000-0000F2490000}"/>
    <cellStyle name="Normální 31 4 3" xfId="2646" xr:uid="{00000000-0005-0000-0000-0000F3490000}"/>
    <cellStyle name="Normální 31 4 3 10" xfId="21429" xr:uid="{00000000-0005-0000-0000-0000F4490000}"/>
    <cellStyle name="Normální 31 4 3 2" xfId="5669" xr:uid="{00000000-0005-0000-0000-0000F5490000}"/>
    <cellStyle name="Normální 31 4 3 2 2" xfId="8972" xr:uid="{00000000-0005-0000-0000-0000F6490000}"/>
    <cellStyle name="Normální 31 4 3 2 2 2" xfId="18353" xr:uid="{00000000-0005-0000-0000-0000F7490000}"/>
    <cellStyle name="Normální 31 4 3 2 2 2 2" xfId="35416" xr:uid="{00000000-0005-0000-0000-0000F8490000}"/>
    <cellStyle name="Normální 31 4 3 2 2 3" xfId="26201" xr:uid="{00000000-0005-0000-0000-0000F9490000}"/>
    <cellStyle name="Normální 31 4 3 2 3" xfId="12028" xr:uid="{00000000-0005-0000-0000-0000FA490000}"/>
    <cellStyle name="Normální 31 4 3 2 3 2" xfId="29194" xr:uid="{00000000-0005-0000-0000-0000FB490000}"/>
    <cellStyle name="Normální 31 4 3 2 4" xfId="15089" xr:uid="{00000000-0005-0000-0000-0000FC490000}"/>
    <cellStyle name="Normální 31 4 3 2 4 2" xfId="32187" xr:uid="{00000000-0005-0000-0000-0000FD490000}"/>
    <cellStyle name="Normální 31 4 3 2 5" xfId="23150" xr:uid="{00000000-0005-0000-0000-0000FE490000}"/>
    <cellStyle name="Normální 31 4 3 3" xfId="6139" xr:uid="{00000000-0005-0000-0000-0000FF490000}"/>
    <cellStyle name="Normální 31 4 3 3 2" xfId="9364" xr:uid="{00000000-0005-0000-0000-0000004A0000}"/>
    <cellStyle name="Normální 31 4 3 3 2 2" xfId="18354" xr:uid="{00000000-0005-0000-0000-0000014A0000}"/>
    <cellStyle name="Normální 31 4 3 3 2 2 2" xfId="35417" xr:uid="{00000000-0005-0000-0000-0000024A0000}"/>
    <cellStyle name="Normální 31 4 3 3 2 3" xfId="26593" xr:uid="{00000000-0005-0000-0000-0000034A0000}"/>
    <cellStyle name="Normální 31 4 3 3 3" xfId="12422" xr:uid="{00000000-0005-0000-0000-0000044A0000}"/>
    <cellStyle name="Normální 31 4 3 3 3 2" xfId="29586" xr:uid="{00000000-0005-0000-0000-0000054A0000}"/>
    <cellStyle name="Normální 31 4 3 3 4" xfId="15481" xr:uid="{00000000-0005-0000-0000-0000064A0000}"/>
    <cellStyle name="Normální 31 4 3 3 4 2" xfId="32579" xr:uid="{00000000-0005-0000-0000-0000074A0000}"/>
    <cellStyle name="Normální 31 4 3 3 5" xfId="23592" xr:uid="{00000000-0005-0000-0000-0000084A0000}"/>
    <cellStyle name="Normální 31 4 3 4" xfId="6769" xr:uid="{00000000-0005-0000-0000-0000094A0000}"/>
    <cellStyle name="Normální 31 4 3 4 2" xfId="9967" xr:uid="{00000000-0005-0000-0000-00000A4A0000}"/>
    <cellStyle name="Normální 31 4 3 4 2 2" xfId="18355" xr:uid="{00000000-0005-0000-0000-00000B4A0000}"/>
    <cellStyle name="Normální 31 4 3 4 2 2 2" xfId="35418" xr:uid="{00000000-0005-0000-0000-00000C4A0000}"/>
    <cellStyle name="Normální 31 4 3 4 2 3" xfId="27195" xr:uid="{00000000-0005-0000-0000-00000D4A0000}"/>
    <cellStyle name="Normální 31 4 3 4 3" xfId="13025" xr:uid="{00000000-0005-0000-0000-00000E4A0000}"/>
    <cellStyle name="Normální 31 4 3 4 3 2" xfId="30189" xr:uid="{00000000-0005-0000-0000-00000F4A0000}"/>
    <cellStyle name="Normální 31 4 3 4 4" xfId="16083" xr:uid="{00000000-0005-0000-0000-0000104A0000}"/>
    <cellStyle name="Normální 31 4 3 4 4 2" xfId="33181" xr:uid="{00000000-0005-0000-0000-0000114A0000}"/>
    <cellStyle name="Normální 31 4 3 4 5" xfId="24194" xr:uid="{00000000-0005-0000-0000-0000124A0000}"/>
    <cellStyle name="Normální 31 4 3 5" xfId="7377" xr:uid="{00000000-0005-0000-0000-0000134A0000}"/>
    <cellStyle name="Normální 31 4 3 5 2" xfId="10566" xr:uid="{00000000-0005-0000-0000-0000144A0000}"/>
    <cellStyle name="Normální 31 4 3 5 2 2" xfId="18356" xr:uid="{00000000-0005-0000-0000-0000154A0000}"/>
    <cellStyle name="Normální 31 4 3 5 2 2 2" xfId="35419" xr:uid="{00000000-0005-0000-0000-0000164A0000}"/>
    <cellStyle name="Normální 31 4 3 5 2 3" xfId="27794" xr:uid="{00000000-0005-0000-0000-0000174A0000}"/>
    <cellStyle name="Normální 31 4 3 5 3" xfId="13624" xr:uid="{00000000-0005-0000-0000-0000184A0000}"/>
    <cellStyle name="Normální 31 4 3 5 3 2" xfId="30788" xr:uid="{00000000-0005-0000-0000-0000194A0000}"/>
    <cellStyle name="Normální 31 4 3 5 4" xfId="16682" xr:uid="{00000000-0005-0000-0000-00001A4A0000}"/>
    <cellStyle name="Normální 31 4 3 5 4 2" xfId="33780" xr:uid="{00000000-0005-0000-0000-00001B4A0000}"/>
    <cellStyle name="Normální 31 4 3 5 5" xfId="24793" xr:uid="{00000000-0005-0000-0000-00001C4A0000}"/>
    <cellStyle name="Normální 31 4 3 6" xfId="4371" xr:uid="{00000000-0005-0000-0000-00001D4A0000}"/>
    <cellStyle name="Normální 31 4 3 6 2" xfId="18352" xr:uid="{00000000-0005-0000-0000-00001E4A0000}"/>
    <cellStyle name="Normální 31 4 3 6 2 2" xfId="35415" xr:uid="{00000000-0005-0000-0000-00001F4A0000}"/>
    <cellStyle name="Normální 31 4 3 6 3" xfId="22478" xr:uid="{00000000-0005-0000-0000-0000204A0000}"/>
    <cellStyle name="Normální 31 4 3 7" xfId="8336" xr:uid="{00000000-0005-0000-0000-0000214A0000}"/>
    <cellStyle name="Normální 31 4 3 7 2" xfId="25573" xr:uid="{00000000-0005-0000-0000-0000224A0000}"/>
    <cellStyle name="Normální 31 4 3 8" xfId="11387" xr:uid="{00000000-0005-0000-0000-0000234A0000}"/>
    <cellStyle name="Normální 31 4 3 8 2" xfId="28565" xr:uid="{00000000-0005-0000-0000-0000244A0000}"/>
    <cellStyle name="Normální 31 4 3 9" xfId="14457" xr:uid="{00000000-0005-0000-0000-0000254A0000}"/>
    <cellStyle name="Normální 31 4 3 9 2" xfId="31560" xr:uid="{00000000-0005-0000-0000-0000264A0000}"/>
    <cellStyle name="Normální 31 4 4" xfId="5265" xr:uid="{00000000-0005-0000-0000-0000274A0000}"/>
    <cellStyle name="Normální 31 4 4 2" xfId="8613" xr:uid="{00000000-0005-0000-0000-0000284A0000}"/>
    <cellStyle name="Normální 31 4 4 2 2" xfId="18357" xr:uid="{00000000-0005-0000-0000-0000294A0000}"/>
    <cellStyle name="Normální 31 4 4 2 2 2" xfId="35420" xr:uid="{00000000-0005-0000-0000-00002A4A0000}"/>
    <cellStyle name="Normální 31 4 4 2 3" xfId="25842" xr:uid="{00000000-0005-0000-0000-00002B4A0000}"/>
    <cellStyle name="Normální 31 4 4 3" xfId="11669" xr:uid="{00000000-0005-0000-0000-00002C4A0000}"/>
    <cellStyle name="Normální 31 4 4 3 2" xfId="28835" xr:uid="{00000000-0005-0000-0000-00002D4A0000}"/>
    <cellStyle name="Normální 31 4 4 4" xfId="14730" xr:uid="{00000000-0005-0000-0000-00002E4A0000}"/>
    <cellStyle name="Normální 31 4 4 4 2" xfId="31828" xr:uid="{00000000-0005-0000-0000-00002F4A0000}"/>
    <cellStyle name="Normální 31 4 4 5" xfId="22784" xr:uid="{00000000-0005-0000-0000-0000304A0000}"/>
    <cellStyle name="Normální 31 4 5" xfId="6136" xr:uid="{00000000-0005-0000-0000-0000314A0000}"/>
    <cellStyle name="Normální 31 4 5 2" xfId="9361" xr:uid="{00000000-0005-0000-0000-0000324A0000}"/>
    <cellStyle name="Normální 31 4 5 2 2" xfId="18358" xr:uid="{00000000-0005-0000-0000-0000334A0000}"/>
    <cellStyle name="Normální 31 4 5 2 2 2" xfId="35421" xr:uid="{00000000-0005-0000-0000-0000344A0000}"/>
    <cellStyle name="Normální 31 4 5 2 3" xfId="26590" xr:uid="{00000000-0005-0000-0000-0000354A0000}"/>
    <cellStyle name="Normální 31 4 5 3" xfId="12419" xr:uid="{00000000-0005-0000-0000-0000364A0000}"/>
    <cellStyle name="Normální 31 4 5 3 2" xfId="29583" xr:uid="{00000000-0005-0000-0000-0000374A0000}"/>
    <cellStyle name="Normální 31 4 5 4" xfId="15478" xr:uid="{00000000-0005-0000-0000-0000384A0000}"/>
    <cellStyle name="Normální 31 4 5 4 2" xfId="32576" xr:uid="{00000000-0005-0000-0000-0000394A0000}"/>
    <cellStyle name="Normální 31 4 5 5" xfId="23589" xr:uid="{00000000-0005-0000-0000-00003A4A0000}"/>
    <cellStyle name="Normální 31 4 6" xfId="6766" xr:uid="{00000000-0005-0000-0000-00003B4A0000}"/>
    <cellStyle name="Normální 31 4 6 2" xfId="9964" xr:uid="{00000000-0005-0000-0000-00003C4A0000}"/>
    <cellStyle name="Normální 31 4 6 2 2" xfId="18359" xr:uid="{00000000-0005-0000-0000-00003D4A0000}"/>
    <cellStyle name="Normální 31 4 6 2 2 2" xfId="35422" xr:uid="{00000000-0005-0000-0000-00003E4A0000}"/>
    <cellStyle name="Normální 31 4 6 2 3" xfId="27192" xr:uid="{00000000-0005-0000-0000-00003F4A0000}"/>
    <cellStyle name="Normální 31 4 6 3" xfId="13022" xr:uid="{00000000-0005-0000-0000-0000404A0000}"/>
    <cellStyle name="Normální 31 4 6 3 2" xfId="30186" xr:uid="{00000000-0005-0000-0000-0000414A0000}"/>
    <cellStyle name="Normální 31 4 6 4" xfId="16080" xr:uid="{00000000-0005-0000-0000-0000424A0000}"/>
    <cellStyle name="Normální 31 4 6 4 2" xfId="33178" xr:uid="{00000000-0005-0000-0000-0000434A0000}"/>
    <cellStyle name="Normální 31 4 6 5" xfId="24191" xr:uid="{00000000-0005-0000-0000-0000444A0000}"/>
    <cellStyle name="Normální 31 4 7" xfId="7374" xr:uid="{00000000-0005-0000-0000-0000454A0000}"/>
    <cellStyle name="Normální 31 4 7 2" xfId="10563" xr:uid="{00000000-0005-0000-0000-0000464A0000}"/>
    <cellStyle name="Normální 31 4 7 2 2" xfId="18360" xr:uid="{00000000-0005-0000-0000-0000474A0000}"/>
    <cellStyle name="Normální 31 4 7 2 2 2" xfId="35423" xr:uid="{00000000-0005-0000-0000-0000484A0000}"/>
    <cellStyle name="Normální 31 4 7 2 3" xfId="27791" xr:uid="{00000000-0005-0000-0000-0000494A0000}"/>
    <cellStyle name="Normální 31 4 7 3" xfId="13621" xr:uid="{00000000-0005-0000-0000-00004A4A0000}"/>
    <cellStyle name="Normální 31 4 7 3 2" xfId="30785" xr:uid="{00000000-0005-0000-0000-00004B4A0000}"/>
    <cellStyle name="Normální 31 4 7 4" xfId="16679" xr:uid="{00000000-0005-0000-0000-00004C4A0000}"/>
    <cellStyle name="Normální 31 4 7 4 2" xfId="33777" xr:uid="{00000000-0005-0000-0000-00004D4A0000}"/>
    <cellStyle name="Normální 31 4 7 5" xfId="24790" xr:uid="{00000000-0005-0000-0000-00004E4A0000}"/>
    <cellStyle name="Normální 31 4 8" xfId="3310" xr:uid="{00000000-0005-0000-0000-00004F4A0000}"/>
    <cellStyle name="Normální 31 4 8 2" xfId="18341" xr:uid="{00000000-0005-0000-0000-0000504A0000}"/>
    <cellStyle name="Normální 31 4 8 2 2" xfId="35404" xr:uid="{00000000-0005-0000-0000-0000514A0000}"/>
    <cellStyle name="Normální 31 4 8 3" xfId="22003" xr:uid="{00000000-0005-0000-0000-0000524A0000}"/>
    <cellStyle name="Normální 31 4 9" xfId="7953" xr:uid="{00000000-0005-0000-0000-0000534A0000}"/>
    <cellStyle name="Normální 31 4 9 2" xfId="25198" xr:uid="{00000000-0005-0000-0000-0000544A0000}"/>
    <cellStyle name="Normální 31 5" xfId="1896" xr:uid="{00000000-0005-0000-0000-0000554A0000}"/>
    <cellStyle name="Normální 31 5 10" xfId="10990" xr:uid="{00000000-0005-0000-0000-0000564A0000}"/>
    <cellStyle name="Normální 31 5 10 2" xfId="28189" xr:uid="{00000000-0005-0000-0000-0000574A0000}"/>
    <cellStyle name="Normální 31 5 11" xfId="14076" xr:uid="{00000000-0005-0000-0000-0000584A0000}"/>
    <cellStyle name="Normální 31 5 11 2" xfId="31187" xr:uid="{00000000-0005-0000-0000-0000594A0000}"/>
    <cellStyle name="Normální 31 5 12" xfId="20963" xr:uid="{00000000-0005-0000-0000-00005A4A0000}"/>
    <cellStyle name="Normální 31 5 2" xfId="2390" xr:uid="{00000000-0005-0000-0000-00005B4A0000}"/>
    <cellStyle name="Normální 31 5 2 10" xfId="14227" xr:uid="{00000000-0005-0000-0000-00005C4A0000}"/>
    <cellStyle name="Normální 31 5 2 10 2" xfId="31330" xr:uid="{00000000-0005-0000-0000-00005D4A0000}"/>
    <cellStyle name="Normální 31 5 2 11" xfId="21219" xr:uid="{00000000-0005-0000-0000-00005E4A0000}"/>
    <cellStyle name="Normální 31 5 2 2" xfId="2956" xr:uid="{00000000-0005-0000-0000-00005F4A0000}"/>
    <cellStyle name="Normální 31 5 2 2 10" xfId="21731" xr:uid="{00000000-0005-0000-0000-0000604A0000}"/>
    <cellStyle name="Normální 31 5 2 2 2" xfId="5672" xr:uid="{00000000-0005-0000-0000-0000614A0000}"/>
    <cellStyle name="Normální 31 5 2 2 2 2" xfId="8975" xr:uid="{00000000-0005-0000-0000-0000624A0000}"/>
    <cellStyle name="Normální 31 5 2 2 2 2 2" xfId="18364" xr:uid="{00000000-0005-0000-0000-0000634A0000}"/>
    <cellStyle name="Normální 31 5 2 2 2 2 2 2" xfId="35427" xr:uid="{00000000-0005-0000-0000-0000644A0000}"/>
    <cellStyle name="Normální 31 5 2 2 2 2 3" xfId="26204" xr:uid="{00000000-0005-0000-0000-0000654A0000}"/>
    <cellStyle name="Normální 31 5 2 2 2 3" xfId="12031" xr:uid="{00000000-0005-0000-0000-0000664A0000}"/>
    <cellStyle name="Normální 31 5 2 2 2 3 2" xfId="29197" xr:uid="{00000000-0005-0000-0000-0000674A0000}"/>
    <cellStyle name="Normální 31 5 2 2 2 4" xfId="15092" xr:uid="{00000000-0005-0000-0000-0000684A0000}"/>
    <cellStyle name="Normální 31 5 2 2 2 4 2" xfId="32190" xr:uid="{00000000-0005-0000-0000-0000694A0000}"/>
    <cellStyle name="Normální 31 5 2 2 2 5" xfId="23153" xr:uid="{00000000-0005-0000-0000-00006A4A0000}"/>
    <cellStyle name="Normální 31 5 2 2 3" xfId="6142" xr:uid="{00000000-0005-0000-0000-00006B4A0000}"/>
    <cellStyle name="Normální 31 5 2 2 3 2" xfId="9367" xr:uid="{00000000-0005-0000-0000-00006C4A0000}"/>
    <cellStyle name="Normální 31 5 2 2 3 2 2" xfId="18365" xr:uid="{00000000-0005-0000-0000-00006D4A0000}"/>
    <cellStyle name="Normální 31 5 2 2 3 2 2 2" xfId="35428" xr:uid="{00000000-0005-0000-0000-00006E4A0000}"/>
    <cellStyle name="Normální 31 5 2 2 3 2 3" xfId="26596" xr:uid="{00000000-0005-0000-0000-00006F4A0000}"/>
    <cellStyle name="Normální 31 5 2 2 3 3" xfId="12425" xr:uid="{00000000-0005-0000-0000-0000704A0000}"/>
    <cellStyle name="Normální 31 5 2 2 3 3 2" xfId="29589" xr:uid="{00000000-0005-0000-0000-0000714A0000}"/>
    <cellStyle name="Normální 31 5 2 2 3 4" xfId="15484" xr:uid="{00000000-0005-0000-0000-0000724A0000}"/>
    <cellStyle name="Normální 31 5 2 2 3 4 2" xfId="32582" xr:uid="{00000000-0005-0000-0000-0000734A0000}"/>
    <cellStyle name="Normální 31 5 2 2 3 5" xfId="23595" xr:uid="{00000000-0005-0000-0000-0000744A0000}"/>
    <cellStyle name="Normální 31 5 2 2 4" xfId="6772" xr:uid="{00000000-0005-0000-0000-0000754A0000}"/>
    <cellStyle name="Normální 31 5 2 2 4 2" xfId="9970" xr:uid="{00000000-0005-0000-0000-0000764A0000}"/>
    <cellStyle name="Normální 31 5 2 2 4 2 2" xfId="18366" xr:uid="{00000000-0005-0000-0000-0000774A0000}"/>
    <cellStyle name="Normální 31 5 2 2 4 2 2 2" xfId="35429" xr:uid="{00000000-0005-0000-0000-0000784A0000}"/>
    <cellStyle name="Normální 31 5 2 2 4 2 3" xfId="27198" xr:uid="{00000000-0005-0000-0000-0000794A0000}"/>
    <cellStyle name="Normální 31 5 2 2 4 3" xfId="13028" xr:uid="{00000000-0005-0000-0000-00007A4A0000}"/>
    <cellStyle name="Normální 31 5 2 2 4 3 2" xfId="30192" xr:uid="{00000000-0005-0000-0000-00007B4A0000}"/>
    <cellStyle name="Normální 31 5 2 2 4 4" xfId="16086" xr:uid="{00000000-0005-0000-0000-00007C4A0000}"/>
    <cellStyle name="Normální 31 5 2 2 4 4 2" xfId="33184" xr:uid="{00000000-0005-0000-0000-00007D4A0000}"/>
    <cellStyle name="Normální 31 5 2 2 4 5" xfId="24197" xr:uid="{00000000-0005-0000-0000-00007E4A0000}"/>
    <cellStyle name="Normální 31 5 2 2 5" xfId="7380" xr:uid="{00000000-0005-0000-0000-00007F4A0000}"/>
    <cellStyle name="Normální 31 5 2 2 5 2" xfId="10569" xr:uid="{00000000-0005-0000-0000-0000804A0000}"/>
    <cellStyle name="Normální 31 5 2 2 5 2 2" xfId="18367" xr:uid="{00000000-0005-0000-0000-0000814A0000}"/>
    <cellStyle name="Normální 31 5 2 2 5 2 2 2" xfId="35430" xr:uid="{00000000-0005-0000-0000-0000824A0000}"/>
    <cellStyle name="Normální 31 5 2 2 5 2 3" xfId="27797" xr:uid="{00000000-0005-0000-0000-0000834A0000}"/>
    <cellStyle name="Normální 31 5 2 2 5 3" xfId="13627" xr:uid="{00000000-0005-0000-0000-0000844A0000}"/>
    <cellStyle name="Normální 31 5 2 2 5 3 2" xfId="30791" xr:uid="{00000000-0005-0000-0000-0000854A0000}"/>
    <cellStyle name="Normální 31 5 2 2 5 4" xfId="16685" xr:uid="{00000000-0005-0000-0000-0000864A0000}"/>
    <cellStyle name="Normální 31 5 2 2 5 4 2" xfId="33783" xr:uid="{00000000-0005-0000-0000-0000874A0000}"/>
    <cellStyle name="Normální 31 5 2 2 5 5" xfId="24796" xr:uid="{00000000-0005-0000-0000-0000884A0000}"/>
    <cellStyle name="Normální 31 5 2 2 6" xfId="4374" xr:uid="{00000000-0005-0000-0000-0000894A0000}"/>
    <cellStyle name="Normální 31 5 2 2 6 2" xfId="18363" xr:uid="{00000000-0005-0000-0000-00008A4A0000}"/>
    <cellStyle name="Normální 31 5 2 2 6 2 2" xfId="35426" xr:uid="{00000000-0005-0000-0000-00008B4A0000}"/>
    <cellStyle name="Normální 31 5 2 2 6 3" xfId="22481" xr:uid="{00000000-0005-0000-0000-00008C4A0000}"/>
    <cellStyle name="Normální 31 5 2 2 7" xfId="8339" xr:uid="{00000000-0005-0000-0000-00008D4A0000}"/>
    <cellStyle name="Normální 31 5 2 2 7 2" xfId="25576" xr:uid="{00000000-0005-0000-0000-00008E4A0000}"/>
    <cellStyle name="Normální 31 5 2 2 8" xfId="11390" xr:uid="{00000000-0005-0000-0000-00008F4A0000}"/>
    <cellStyle name="Normální 31 5 2 2 8 2" xfId="28568" xr:uid="{00000000-0005-0000-0000-0000904A0000}"/>
    <cellStyle name="Normální 31 5 2 2 9" xfId="14460" xr:uid="{00000000-0005-0000-0000-0000914A0000}"/>
    <cellStyle name="Normální 31 5 2 2 9 2" xfId="31563" xr:uid="{00000000-0005-0000-0000-0000924A0000}"/>
    <cellStyle name="Normální 31 5 2 3" xfId="5436" xr:uid="{00000000-0005-0000-0000-0000934A0000}"/>
    <cellStyle name="Normální 31 5 2 3 2" xfId="8742" xr:uid="{00000000-0005-0000-0000-0000944A0000}"/>
    <cellStyle name="Normální 31 5 2 3 2 2" xfId="18368" xr:uid="{00000000-0005-0000-0000-0000954A0000}"/>
    <cellStyle name="Normální 31 5 2 3 2 2 2" xfId="35431" xr:uid="{00000000-0005-0000-0000-0000964A0000}"/>
    <cellStyle name="Normální 31 5 2 3 2 3" xfId="25971" xr:uid="{00000000-0005-0000-0000-0000974A0000}"/>
    <cellStyle name="Normální 31 5 2 3 3" xfId="11798" xr:uid="{00000000-0005-0000-0000-0000984A0000}"/>
    <cellStyle name="Normální 31 5 2 3 3 2" xfId="28964" xr:uid="{00000000-0005-0000-0000-0000994A0000}"/>
    <cellStyle name="Normální 31 5 2 3 4" xfId="14859" xr:uid="{00000000-0005-0000-0000-00009A4A0000}"/>
    <cellStyle name="Normální 31 5 2 3 4 2" xfId="31957" xr:uid="{00000000-0005-0000-0000-00009B4A0000}"/>
    <cellStyle name="Normální 31 5 2 3 5" xfId="22917" xr:uid="{00000000-0005-0000-0000-00009C4A0000}"/>
    <cellStyle name="Normální 31 5 2 4" xfId="6141" xr:uid="{00000000-0005-0000-0000-00009D4A0000}"/>
    <cellStyle name="Normální 31 5 2 4 2" xfId="9366" xr:uid="{00000000-0005-0000-0000-00009E4A0000}"/>
    <cellStyle name="Normální 31 5 2 4 2 2" xfId="18369" xr:uid="{00000000-0005-0000-0000-00009F4A0000}"/>
    <cellStyle name="Normální 31 5 2 4 2 2 2" xfId="35432" xr:uid="{00000000-0005-0000-0000-0000A04A0000}"/>
    <cellStyle name="Normální 31 5 2 4 2 3" xfId="26595" xr:uid="{00000000-0005-0000-0000-0000A14A0000}"/>
    <cellStyle name="Normální 31 5 2 4 3" xfId="12424" xr:uid="{00000000-0005-0000-0000-0000A24A0000}"/>
    <cellStyle name="Normální 31 5 2 4 3 2" xfId="29588" xr:uid="{00000000-0005-0000-0000-0000A34A0000}"/>
    <cellStyle name="Normální 31 5 2 4 4" xfId="15483" xr:uid="{00000000-0005-0000-0000-0000A44A0000}"/>
    <cellStyle name="Normální 31 5 2 4 4 2" xfId="32581" xr:uid="{00000000-0005-0000-0000-0000A54A0000}"/>
    <cellStyle name="Normální 31 5 2 4 5" xfId="23594" xr:uid="{00000000-0005-0000-0000-0000A64A0000}"/>
    <cellStyle name="Normální 31 5 2 5" xfId="6771" xr:uid="{00000000-0005-0000-0000-0000A74A0000}"/>
    <cellStyle name="Normální 31 5 2 5 2" xfId="9969" xr:uid="{00000000-0005-0000-0000-0000A84A0000}"/>
    <cellStyle name="Normální 31 5 2 5 2 2" xfId="18370" xr:uid="{00000000-0005-0000-0000-0000A94A0000}"/>
    <cellStyle name="Normální 31 5 2 5 2 2 2" xfId="35433" xr:uid="{00000000-0005-0000-0000-0000AA4A0000}"/>
    <cellStyle name="Normální 31 5 2 5 2 3" xfId="27197" xr:uid="{00000000-0005-0000-0000-0000AB4A0000}"/>
    <cellStyle name="Normální 31 5 2 5 3" xfId="13027" xr:uid="{00000000-0005-0000-0000-0000AC4A0000}"/>
    <cellStyle name="Normální 31 5 2 5 3 2" xfId="30191" xr:uid="{00000000-0005-0000-0000-0000AD4A0000}"/>
    <cellStyle name="Normální 31 5 2 5 4" xfId="16085" xr:uid="{00000000-0005-0000-0000-0000AE4A0000}"/>
    <cellStyle name="Normální 31 5 2 5 4 2" xfId="33183" xr:uid="{00000000-0005-0000-0000-0000AF4A0000}"/>
    <cellStyle name="Normální 31 5 2 5 5" xfId="24196" xr:uid="{00000000-0005-0000-0000-0000B04A0000}"/>
    <cellStyle name="Normální 31 5 2 6" xfId="7379" xr:uid="{00000000-0005-0000-0000-0000B14A0000}"/>
    <cellStyle name="Normální 31 5 2 6 2" xfId="10568" xr:uid="{00000000-0005-0000-0000-0000B24A0000}"/>
    <cellStyle name="Normální 31 5 2 6 2 2" xfId="18371" xr:uid="{00000000-0005-0000-0000-0000B34A0000}"/>
    <cellStyle name="Normální 31 5 2 6 2 2 2" xfId="35434" xr:uid="{00000000-0005-0000-0000-0000B44A0000}"/>
    <cellStyle name="Normální 31 5 2 6 2 3" xfId="27796" xr:uid="{00000000-0005-0000-0000-0000B54A0000}"/>
    <cellStyle name="Normální 31 5 2 6 3" xfId="13626" xr:uid="{00000000-0005-0000-0000-0000B64A0000}"/>
    <cellStyle name="Normální 31 5 2 6 3 2" xfId="30790" xr:uid="{00000000-0005-0000-0000-0000B74A0000}"/>
    <cellStyle name="Normální 31 5 2 6 4" xfId="16684" xr:uid="{00000000-0005-0000-0000-0000B84A0000}"/>
    <cellStyle name="Normální 31 5 2 6 4 2" xfId="33782" xr:uid="{00000000-0005-0000-0000-0000B94A0000}"/>
    <cellStyle name="Normální 31 5 2 6 5" xfId="24795" xr:uid="{00000000-0005-0000-0000-0000BA4A0000}"/>
    <cellStyle name="Normální 31 5 2 7" xfId="3975" xr:uid="{00000000-0005-0000-0000-0000BB4A0000}"/>
    <cellStyle name="Normální 31 5 2 7 2" xfId="18362" xr:uid="{00000000-0005-0000-0000-0000BC4A0000}"/>
    <cellStyle name="Normální 31 5 2 7 2 2" xfId="35425" xr:uid="{00000000-0005-0000-0000-0000BD4A0000}"/>
    <cellStyle name="Normální 31 5 2 7 3" xfId="22226" xr:uid="{00000000-0005-0000-0000-0000BE4A0000}"/>
    <cellStyle name="Normální 31 5 2 8" xfId="8103" xr:uid="{00000000-0005-0000-0000-0000BF4A0000}"/>
    <cellStyle name="Normální 31 5 2 8 2" xfId="25340" xr:uid="{00000000-0005-0000-0000-0000C04A0000}"/>
    <cellStyle name="Normální 31 5 2 9" xfId="11149" xr:uid="{00000000-0005-0000-0000-0000C14A0000}"/>
    <cellStyle name="Normální 31 5 2 9 2" xfId="28332" xr:uid="{00000000-0005-0000-0000-0000C24A0000}"/>
    <cellStyle name="Normální 31 5 3" xfId="2696" xr:uid="{00000000-0005-0000-0000-0000C34A0000}"/>
    <cellStyle name="Normální 31 5 3 10" xfId="21475" xr:uid="{00000000-0005-0000-0000-0000C44A0000}"/>
    <cellStyle name="Normální 31 5 3 2" xfId="5671" xr:uid="{00000000-0005-0000-0000-0000C54A0000}"/>
    <cellStyle name="Normální 31 5 3 2 2" xfId="8974" xr:uid="{00000000-0005-0000-0000-0000C64A0000}"/>
    <cellStyle name="Normální 31 5 3 2 2 2" xfId="18373" xr:uid="{00000000-0005-0000-0000-0000C74A0000}"/>
    <cellStyle name="Normální 31 5 3 2 2 2 2" xfId="35436" xr:uid="{00000000-0005-0000-0000-0000C84A0000}"/>
    <cellStyle name="Normální 31 5 3 2 2 3" xfId="26203" xr:uid="{00000000-0005-0000-0000-0000C94A0000}"/>
    <cellStyle name="Normální 31 5 3 2 3" xfId="12030" xr:uid="{00000000-0005-0000-0000-0000CA4A0000}"/>
    <cellStyle name="Normální 31 5 3 2 3 2" xfId="29196" xr:uid="{00000000-0005-0000-0000-0000CB4A0000}"/>
    <cellStyle name="Normální 31 5 3 2 4" xfId="15091" xr:uid="{00000000-0005-0000-0000-0000CC4A0000}"/>
    <cellStyle name="Normální 31 5 3 2 4 2" xfId="32189" xr:uid="{00000000-0005-0000-0000-0000CD4A0000}"/>
    <cellStyle name="Normální 31 5 3 2 5" xfId="23152" xr:uid="{00000000-0005-0000-0000-0000CE4A0000}"/>
    <cellStyle name="Normální 31 5 3 3" xfId="6143" xr:uid="{00000000-0005-0000-0000-0000CF4A0000}"/>
    <cellStyle name="Normální 31 5 3 3 2" xfId="9368" xr:uid="{00000000-0005-0000-0000-0000D04A0000}"/>
    <cellStyle name="Normální 31 5 3 3 2 2" xfId="18374" xr:uid="{00000000-0005-0000-0000-0000D14A0000}"/>
    <cellStyle name="Normální 31 5 3 3 2 2 2" xfId="35437" xr:uid="{00000000-0005-0000-0000-0000D24A0000}"/>
    <cellStyle name="Normální 31 5 3 3 2 3" xfId="26597" xr:uid="{00000000-0005-0000-0000-0000D34A0000}"/>
    <cellStyle name="Normální 31 5 3 3 3" xfId="12426" xr:uid="{00000000-0005-0000-0000-0000D44A0000}"/>
    <cellStyle name="Normální 31 5 3 3 3 2" xfId="29590" xr:uid="{00000000-0005-0000-0000-0000D54A0000}"/>
    <cellStyle name="Normální 31 5 3 3 4" xfId="15485" xr:uid="{00000000-0005-0000-0000-0000D64A0000}"/>
    <cellStyle name="Normální 31 5 3 3 4 2" xfId="32583" xr:uid="{00000000-0005-0000-0000-0000D74A0000}"/>
    <cellStyle name="Normální 31 5 3 3 5" xfId="23596" xr:uid="{00000000-0005-0000-0000-0000D84A0000}"/>
    <cellStyle name="Normální 31 5 3 4" xfId="6773" xr:uid="{00000000-0005-0000-0000-0000D94A0000}"/>
    <cellStyle name="Normální 31 5 3 4 2" xfId="9971" xr:uid="{00000000-0005-0000-0000-0000DA4A0000}"/>
    <cellStyle name="Normální 31 5 3 4 2 2" xfId="18375" xr:uid="{00000000-0005-0000-0000-0000DB4A0000}"/>
    <cellStyle name="Normální 31 5 3 4 2 2 2" xfId="35438" xr:uid="{00000000-0005-0000-0000-0000DC4A0000}"/>
    <cellStyle name="Normální 31 5 3 4 2 3" xfId="27199" xr:uid="{00000000-0005-0000-0000-0000DD4A0000}"/>
    <cellStyle name="Normální 31 5 3 4 3" xfId="13029" xr:uid="{00000000-0005-0000-0000-0000DE4A0000}"/>
    <cellStyle name="Normální 31 5 3 4 3 2" xfId="30193" xr:uid="{00000000-0005-0000-0000-0000DF4A0000}"/>
    <cellStyle name="Normální 31 5 3 4 4" xfId="16087" xr:uid="{00000000-0005-0000-0000-0000E04A0000}"/>
    <cellStyle name="Normální 31 5 3 4 4 2" xfId="33185" xr:uid="{00000000-0005-0000-0000-0000E14A0000}"/>
    <cellStyle name="Normální 31 5 3 4 5" xfId="24198" xr:uid="{00000000-0005-0000-0000-0000E24A0000}"/>
    <cellStyle name="Normální 31 5 3 5" xfId="7381" xr:uid="{00000000-0005-0000-0000-0000E34A0000}"/>
    <cellStyle name="Normální 31 5 3 5 2" xfId="10570" xr:uid="{00000000-0005-0000-0000-0000E44A0000}"/>
    <cellStyle name="Normální 31 5 3 5 2 2" xfId="18376" xr:uid="{00000000-0005-0000-0000-0000E54A0000}"/>
    <cellStyle name="Normální 31 5 3 5 2 2 2" xfId="35439" xr:uid="{00000000-0005-0000-0000-0000E64A0000}"/>
    <cellStyle name="Normální 31 5 3 5 2 3" xfId="27798" xr:uid="{00000000-0005-0000-0000-0000E74A0000}"/>
    <cellStyle name="Normální 31 5 3 5 3" xfId="13628" xr:uid="{00000000-0005-0000-0000-0000E84A0000}"/>
    <cellStyle name="Normální 31 5 3 5 3 2" xfId="30792" xr:uid="{00000000-0005-0000-0000-0000E94A0000}"/>
    <cellStyle name="Normální 31 5 3 5 4" xfId="16686" xr:uid="{00000000-0005-0000-0000-0000EA4A0000}"/>
    <cellStyle name="Normální 31 5 3 5 4 2" xfId="33784" xr:uid="{00000000-0005-0000-0000-0000EB4A0000}"/>
    <cellStyle name="Normální 31 5 3 5 5" xfId="24797" xr:uid="{00000000-0005-0000-0000-0000EC4A0000}"/>
    <cellStyle name="Normální 31 5 3 6" xfId="4373" xr:uid="{00000000-0005-0000-0000-0000ED4A0000}"/>
    <cellStyle name="Normální 31 5 3 6 2" xfId="18372" xr:uid="{00000000-0005-0000-0000-0000EE4A0000}"/>
    <cellStyle name="Normální 31 5 3 6 2 2" xfId="35435" xr:uid="{00000000-0005-0000-0000-0000EF4A0000}"/>
    <cellStyle name="Normální 31 5 3 6 3" xfId="22480" xr:uid="{00000000-0005-0000-0000-0000F04A0000}"/>
    <cellStyle name="Normální 31 5 3 7" xfId="8338" xr:uid="{00000000-0005-0000-0000-0000F14A0000}"/>
    <cellStyle name="Normální 31 5 3 7 2" xfId="25575" xr:uid="{00000000-0005-0000-0000-0000F24A0000}"/>
    <cellStyle name="Normální 31 5 3 8" xfId="11389" xr:uid="{00000000-0005-0000-0000-0000F34A0000}"/>
    <cellStyle name="Normální 31 5 3 8 2" xfId="28567" xr:uid="{00000000-0005-0000-0000-0000F44A0000}"/>
    <cellStyle name="Normální 31 5 3 9" xfId="14459" xr:uid="{00000000-0005-0000-0000-0000F54A0000}"/>
    <cellStyle name="Normální 31 5 3 9 2" xfId="31562" xr:uid="{00000000-0005-0000-0000-0000F64A0000}"/>
    <cellStyle name="Normální 31 5 4" xfId="5263" xr:uid="{00000000-0005-0000-0000-0000F74A0000}"/>
    <cellStyle name="Normální 31 5 4 2" xfId="8611" xr:uid="{00000000-0005-0000-0000-0000F84A0000}"/>
    <cellStyle name="Normální 31 5 4 2 2" xfId="18377" xr:uid="{00000000-0005-0000-0000-0000F94A0000}"/>
    <cellStyle name="Normální 31 5 4 2 2 2" xfId="35440" xr:uid="{00000000-0005-0000-0000-0000FA4A0000}"/>
    <cellStyle name="Normální 31 5 4 2 3" xfId="25840" xr:uid="{00000000-0005-0000-0000-0000FB4A0000}"/>
    <cellStyle name="Normální 31 5 4 3" xfId="11667" xr:uid="{00000000-0005-0000-0000-0000FC4A0000}"/>
    <cellStyle name="Normální 31 5 4 3 2" xfId="28833" xr:uid="{00000000-0005-0000-0000-0000FD4A0000}"/>
    <cellStyle name="Normální 31 5 4 4" xfId="14728" xr:uid="{00000000-0005-0000-0000-0000FE4A0000}"/>
    <cellStyle name="Normální 31 5 4 4 2" xfId="31826" xr:uid="{00000000-0005-0000-0000-0000FF4A0000}"/>
    <cellStyle name="Normální 31 5 4 5" xfId="22782" xr:uid="{00000000-0005-0000-0000-0000004B0000}"/>
    <cellStyle name="Normální 31 5 5" xfId="6140" xr:uid="{00000000-0005-0000-0000-0000014B0000}"/>
    <cellStyle name="Normální 31 5 5 2" xfId="9365" xr:uid="{00000000-0005-0000-0000-0000024B0000}"/>
    <cellStyle name="Normální 31 5 5 2 2" xfId="18378" xr:uid="{00000000-0005-0000-0000-0000034B0000}"/>
    <cellStyle name="Normální 31 5 5 2 2 2" xfId="35441" xr:uid="{00000000-0005-0000-0000-0000044B0000}"/>
    <cellStyle name="Normální 31 5 5 2 3" xfId="26594" xr:uid="{00000000-0005-0000-0000-0000054B0000}"/>
    <cellStyle name="Normální 31 5 5 3" xfId="12423" xr:uid="{00000000-0005-0000-0000-0000064B0000}"/>
    <cellStyle name="Normální 31 5 5 3 2" xfId="29587" xr:uid="{00000000-0005-0000-0000-0000074B0000}"/>
    <cellStyle name="Normální 31 5 5 4" xfId="15482" xr:uid="{00000000-0005-0000-0000-0000084B0000}"/>
    <cellStyle name="Normální 31 5 5 4 2" xfId="32580" xr:uid="{00000000-0005-0000-0000-0000094B0000}"/>
    <cellStyle name="Normální 31 5 5 5" xfId="23593" xr:uid="{00000000-0005-0000-0000-00000A4B0000}"/>
    <cellStyle name="Normální 31 5 6" xfId="6770" xr:uid="{00000000-0005-0000-0000-00000B4B0000}"/>
    <cellStyle name="Normální 31 5 6 2" xfId="9968" xr:uid="{00000000-0005-0000-0000-00000C4B0000}"/>
    <cellStyle name="Normální 31 5 6 2 2" xfId="18379" xr:uid="{00000000-0005-0000-0000-00000D4B0000}"/>
    <cellStyle name="Normální 31 5 6 2 2 2" xfId="35442" xr:uid="{00000000-0005-0000-0000-00000E4B0000}"/>
    <cellStyle name="Normální 31 5 6 2 3" xfId="27196" xr:uid="{00000000-0005-0000-0000-00000F4B0000}"/>
    <cellStyle name="Normální 31 5 6 3" xfId="13026" xr:uid="{00000000-0005-0000-0000-0000104B0000}"/>
    <cellStyle name="Normální 31 5 6 3 2" xfId="30190" xr:uid="{00000000-0005-0000-0000-0000114B0000}"/>
    <cellStyle name="Normální 31 5 6 4" xfId="16084" xr:uid="{00000000-0005-0000-0000-0000124B0000}"/>
    <cellStyle name="Normální 31 5 6 4 2" xfId="33182" xr:uid="{00000000-0005-0000-0000-0000134B0000}"/>
    <cellStyle name="Normální 31 5 6 5" xfId="24195" xr:uid="{00000000-0005-0000-0000-0000144B0000}"/>
    <cellStyle name="Normální 31 5 7" xfId="7378" xr:uid="{00000000-0005-0000-0000-0000154B0000}"/>
    <cellStyle name="Normální 31 5 7 2" xfId="10567" xr:uid="{00000000-0005-0000-0000-0000164B0000}"/>
    <cellStyle name="Normální 31 5 7 2 2" xfId="18380" xr:uid="{00000000-0005-0000-0000-0000174B0000}"/>
    <cellStyle name="Normální 31 5 7 2 2 2" xfId="35443" xr:uid="{00000000-0005-0000-0000-0000184B0000}"/>
    <cellStyle name="Normální 31 5 7 2 3" xfId="27795" xr:uid="{00000000-0005-0000-0000-0000194B0000}"/>
    <cellStyle name="Normální 31 5 7 3" xfId="13625" xr:uid="{00000000-0005-0000-0000-00001A4B0000}"/>
    <cellStyle name="Normální 31 5 7 3 2" xfId="30789" xr:uid="{00000000-0005-0000-0000-00001B4B0000}"/>
    <cellStyle name="Normální 31 5 7 4" xfId="16683" xr:uid="{00000000-0005-0000-0000-00001C4B0000}"/>
    <cellStyle name="Normální 31 5 7 4 2" xfId="33781" xr:uid="{00000000-0005-0000-0000-00001D4B0000}"/>
    <cellStyle name="Normální 31 5 7 5" xfId="24794" xr:uid="{00000000-0005-0000-0000-00001E4B0000}"/>
    <cellStyle name="Normální 31 5 8" xfId="3308" xr:uid="{00000000-0005-0000-0000-00001F4B0000}"/>
    <cellStyle name="Normální 31 5 8 2" xfId="18361" xr:uid="{00000000-0005-0000-0000-0000204B0000}"/>
    <cellStyle name="Normální 31 5 8 2 2" xfId="35424" xr:uid="{00000000-0005-0000-0000-0000214B0000}"/>
    <cellStyle name="Normální 31 5 8 3" xfId="22001" xr:uid="{00000000-0005-0000-0000-0000224B0000}"/>
    <cellStyle name="Normální 31 5 9" xfId="7951" xr:uid="{00000000-0005-0000-0000-0000234B0000}"/>
    <cellStyle name="Normální 31 5 9 2" xfId="25196" xr:uid="{00000000-0005-0000-0000-0000244B0000}"/>
    <cellStyle name="Normální 31 6" xfId="2033" xr:uid="{00000000-0005-0000-0000-0000254B0000}"/>
    <cellStyle name="Normální 31 6 10" xfId="14135" xr:uid="{00000000-0005-0000-0000-0000264B0000}"/>
    <cellStyle name="Normální 31 6 10 2" xfId="31245" xr:uid="{00000000-0005-0000-0000-0000274B0000}"/>
    <cellStyle name="Normální 31 6 11" xfId="20998" xr:uid="{00000000-0005-0000-0000-0000284B0000}"/>
    <cellStyle name="Normální 31 6 2" xfId="2440" xr:uid="{00000000-0005-0000-0000-0000294B0000}"/>
    <cellStyle name="Normální 31 6 2 10" xfId="21254" xr:uid="{00000000-0005-0000-0000-00002A4B0000}"/>
    <cellStyle name="Normální 31 6 2 2" xfId="2992" xr:uid="{00000000-0005-0000-0000-00002B4B0000}"/>
    <cellStyle name="Normální 31 6 2 2 2" xfId="5673" xr:uid="{00000000-0005-0000-0000-00002C4B0000}"/>
    <cellStyle name="Normální 31 6 2 2 2 2" xfId="18383" xr:uid="{00000000-0005-0000-0000-00002D4B0000}"/>
    <cellStyle name="Normální 31 6 2 2 2 2 2" xfId="35446" xr:uid="{00000000-0005-0000-0000-00002E4B0000}"/>
    <cellStyle name="Normální 31 6 2 2 2 3" xfId="23154" xr:uid="{00000000-0005-0000-0000-00002F4B0000}"/>
    <cellStyle name="Normální 31 6 2 2 3" xfId="8976" xr:uid="{00000000-0005-0000-0000-0000304B0000}"/>
    <cellStyle name="Normální 31 6 2 2 3 2" xfId="26205" xr:uid="{00000000-0005-0000-0000-0000314B0000}"/>
    <cellStyle name="Normální 31 6 2 2 4" xfId="12032" xr:uid="{00000000-0005-0000-0000-0000324B0000}"/>
    <cellStyle name="Normální 31 6 2 2 4 2" xfId="29198" xr:uid="{00000000-0005-0000-0000-0000334B0000}"/>
    <cellStyle name="Normální 31 6 2 2 5" xfId="15093" xr:uid="{00000000-0005-0000-0000-0000344B0000}"/>
    <cellStyle name="Normální 31 6 2 2 5 2" xfId="32191" xr:uid="{00000000-0005-0000-0000-0000354B0000}"/>
    <cellStyle name="Normální 31 6 2 2 6" xfId="21766" xr:uid="{00000000-0005-0000-0000-0000364B0000}"/>
    <cellStyle name="Normální 31 6 2 3" xfId="6145" xr:uid="{00000000-0005-0000-0000-0000374B0000}"/>
    <cellStyle name="Normální 31 6 2 3 2" xfId="9370" xr:uid="{00000000-0005-0000-0000-0000384B0000}"/>
    <cellStyle name="Normální 31 6 2 3 2 2" xfId="18384" xr:uid="{00000000-0005-0000-0000-0000394B0000}"/>
    <cellStyle name="Normální 31 6 2 3 2 2 2" xfId="35447" xr:uid="{00000000-0005-0000-0000-00003A4B0000}"/>
    <cellStyle name="Normální 31 6 2 3 2 3" xfId="26599" xr:uid="{00000000-0005-0000-0000-00003B4B0000}"/>
    <cellStyle name="Normální 31 6 2 3 3" xfId="12428" xr:uid="{00000000-0005-0000-0000-00003C4B0000}"/>
    <cellStyle name="Normální 31 6 2 3 3 2" xfId="29592" xr:uid="{00000000-0005-0000-0000-00003D4B0000}"/>
    <cellStyle name="Normální 31 6 2 3 4" xfId="15487" xr:uid="{00000000-0005-0000-0000-00003E4B0000}"/>
    <cellStyle name="Normální 31 6 2 3 4 2" xfId="32585" xr:uid="{00000000-0005-0000-0000-00003F4B0000}"/>
    <cellStyle name="Normální 31 6 2 3 5" xfId="23598" xr:uid="{00000000-0005-0000-0000-0000404B0000}"/>
    <cellStyle name="Normální 31 6 2 4" xfId="6775" xr:uid="{00000000-0005-0000-0000-0000414B0000}"/>
    <cellStyle name="Normální 31 6 2 4 2" xfId="9973" xr:uid="{00000000-0005-0000-0000-0000424B0000}"/>
    <cellStyle name="Normální 31 6 2 4 2 2" xfId="18385" xr:uid="{00000000-0005-0000-0000-0000434B0000}"/>
    <cellStyle name="Normální 31 6 2 4 2 2 2" xfId="35448" xr:uid="{00000000-0005-0000-0000-0000444B0000}"/>
    <cellStyle name="Normální 31 6 2 4 2 3" xfId="27201" xr:uid="{00000000-0005-0000-0000-0000454B0000}"/>
    <cellStyle name="Normální 31 6 2 4 3" xfId="13031" xr:uid="{00000000-0005-0000-0000-0000464B0000}"/>
    <cellStyle name="Normální 31 6 2 4 3 2" xfId="30195" xr:uid="{00000000-0005-0000-0000-0000474B0000}"/>
    <cellStyle name="Normální 31 6 2 4 4" xfId="16089" xr:uid="{00000000-0005-0000-0000-0000484B0000}"/>
    <cellStyle name="Normální 31 6 2 4 4 2" xfId="33187" xr:uid="{00000000-0005-0000-0000-0000494B0000}"/>
    <cellStyle name="Normální 31 6 2 4 5" xfId="24200" xr:uid="{00000000-0005-0000-0000-00004A4B0000}"/>
    <cellStyle name="Normální 31 6 2 5" xfId="7383" xr:uid="{00000000-0005-0000-0000-00004B4B0000}"/>
    <cellStyle name="Normální 31 6 2 5 2" xfId="10572" xr:uid="{00000000-0005-0000-0000-00004C4B0000}"/>
    <cellStyle name="Normální 31 6 2 5 2 2" xfId="18386" xr:uid="{00000000-0005-0000-0000-00004D4B0000}"/>
    <cellStyle name="Normální 31 6 2 5 2 2 2" xfId="35449" xr:uid="{00000000-0005-0000-0000-00004E4B0000}"/>
    <cellStyle name="Normální 31 6 2 5 2 3" xfId="27800" xr:uid="{00000000-0005-0000-0000-00004F4B0000}"/>
    <cellStyle name="Normální 31 6 2 5 3" xfId="13630" xr:uid="{00000000-0005-0000-0000-0000504B0000}"/>
    <cellStyle name="Normální 31 6 2 5 3 2" xfId="30794" xr:uid="{00000000-0005-0000-0000-0000514B0000}"/>
    <cellStyle name="Normální 31 6 2 5 4" xfId="16688" xr:uid="{00000000-0005-0000-0000-0000524B0000}"/>
    <cellStyle name="Normální 31 6 2 5 4 2" xfId="33786" xr:uid="{00000000-0005-0000-0000-0000534B0000}"/>
    <cellStyle name="Normální 31 6 2 5 5" xfId="24799" xr:uid="{00000000-0005-0000-0000-0000544B0000}"/>
    <cellStyle name="Normální 31 6 2 6" xfId="4375" xr:uid="{00000000-0005-0000-0000-0000554B0000}"/>
    <cellStyle name="Normální 31 6 2 6 2" xfId="18382" xr:uid="{00000000-0005-0000-0000-0000564B0000}"/>
    <cellStyle name="Normální 31 6 2 6 2 2" xfId="35445" xr:uid="{00000000-0005-0000-0000-0000574B0000}"/>
    <cellStyle name="Normální 31 6 2 6 3" xfId="22482" xr:uid="{00000000-0005-0000-0000-0000584B0000}"/>
    <cellStyle name="Normální 31 6 2 7" xfId="8340" xr:uid="{00000000-0005-0000-0000-0000594B0000}"/>
    <cellStyle name="Normální 31 6 2 7 2" xfId="25577" xr:uid="{00000000-0005-0000-0000-00005A4B0000}"/>
    <cellStyle name="Normální 31 6 2 8" xfId="11391" xr:uid="{00000000-0005-0000-0000-00005B4B0000}"/>
    <cellStyle name="Normální 31 6 2 8 2" xfId="28569" xr:uid="{00000000-0005-0000-0000-00005C4B0000}"/>
    <cellStyle name="Normální 31 6 2 9" xfId="14461" xr:uid="{00000000-0005-0000-0000-00005D4B0000}"/>
    <cellStyle name="Normální 31 6 2 9 2" xfId="31564" xr:uid="{00000000-0005-0000-0000-00005E4B0000}"/>
    <cellStyle name="Normální 31 6 3" xfId="2734" xr:uid="{00000000-0005-0000-0000-00005F4B0000}"/>
    <cellStyle name="Normální 31 6 3 2" xfId="5340" xr:uid="{00000000-0005-0000-0000-0000604B0000}"/>
    <cellStyle name="Normální 31 6 3 2 2" xfId="18387" xr:uid="{00000000-0005-0000-0000-0000614B0000}"/>
    <cellStyle name="Normální 31 6 3 2 2 2" xfId="35450" xr:uid="{00000000-0005-0000-0000-0000624B0000}"/>
    <cellStyle name="Normální 31 6 3 2 3" xfId="22844" xr:uid="{00000000-0005-0000-0000-0000634B0000}"/>
    <cellStyle name="Normální 31 6 3 3" xfId="8669" xr:uid="{00000000-0005-0000-0000-0000644B0000}"/>
    <cellStyle name="Normální 31 6 3 3 2" xfId="25898" xr:uid="{00000000-0005-0000-0000-0000654B0000}"/>
    <cellStyle name="Normální 31 6 3 4" xfId="11725" xr:uid="{00000000-0005-0000-0000-0000664B0000}"/>
    <cellStyle name="Normální 31 6 3 4 2" xfId="28891" xr:uid="{00000000-0005-0000-0000-0000674B0000}"/>
    <cellStyle name="Normální 31 6 3 5" xfId="14786" xr:uid="{00000000-0005-0000-0000-0000684B0000}"/>
    <cellStyle name="Normální 31 6 3 5 2" xfId="31884" xr:uid="{00000000-0005-0000-0000-0000694B0000}"/>
    <cellStyle name="Normální 31 6 3 6" xfId="21510" xr:uid="{00000000-0005-0000-0000-00006A4B0000}"/>
    <cellStyle name="Normální 31 6 4" xfId="6144" xr:uid="{00000000-0005-0000-0000-00006B4B0000}"/>
    <cellStyle name="Normální 31 6 4 2" xfId="9369" xr:uid="{00000000-0005-0000-0000-00006C4B0000}"/>
    <cellStyle name="Normální 31 6 4 2 2" xfId="18388" xr:uid="{00000000-0005-0000-0000-00006D4B0000}"/>
    <cellStyle name="Normální 31 6 4 2 2 2" xfId="35451" xr:uid="{00000000-0005-0000-0000-00006E4B0000}"/>
    <cellStyle name="Normální 31 6 4 2 3" xfId="26598" xr:uid="{00000000-0005-0000-0000-00006F4B0000}"/>
    <cellStyle name="Normální 31 6 4 3" xfId="12427" xr:uid="{00000000-0005-0000-0000-0000704B0000}"/>
    <cellStyle name="Normální 31 6 4 3 2" xfId="29591" xr:uid="{00000000-0005-0000-0000-0000714B0000}"/>
    <cellStyle name="Normální 31 6 4 4" xfId="15486" xr:uid="{00000000-0005-0000-0000-0000724B0000}"/>
    <cellStyle name="Normální 31 6 4 4 2" xfId="32584" xr:uid="{00000000-0005-0000-0000-0000734B0000}"/>
    <cellStyle name="Normální 31 6 4 5" xfId="23597" xr:uid="{00000000-0005-0000-0000-0000744B0000}"/>
    <cellStyle name="Normální 31 6 5" xfId="6774" xr:uid="{00000000-0005-0000-0000-0000754B0000}"/>
    <cellStyle name="Normální 31 6 5 2" xfId="9972" xr:uid="{00000000-0005-0000-0000-0000764B0000}"/>
    <cellStyle name="Normální 31 6 5 2 2" xfId="18389" xr:uid="{00000000-0005-0000-0000-0000774B0000}"/>
    <cellStyle name="Normální 31 6 5 2 2 2" xfId="35452" xr:uid="{00000000-0005-0000-0000-0000784B0000}"/>
    <cellStyle name="Normální 31 6 5 2 3" xfId="27200" xr:uid="{00000000-0005-0000-0000-0000794B0000}"/>
    <cellStyle name="Normální 31 6 5 3" xfId="13030" xr:uid="{00000000-0005-0000-0000-00007A4B0000}"/>
    <cellStyle name="Normální 31 6 5 3 2" xfId="30194" xr:uid="{00000000-0005-0000-0000-00007B4B0000}"/>
    <cellStyle name="Normální 31 6 5 4" xfId="16088" xr:uid="{00000000-0005-0000-0000-00007C4B0000}"/>
    <cellStyle name="Normální 31 6 5 4 2" xfId="33186" xr:uid="{00000000-0005-0000-0000-00007D4B0000}"/>
    <cellStyle name="Normální 31 6 5 5" xfId="24199" xr:uid="{00000000-0005-0000-0000-00007E4B0000}"/>
    <cellStyle name="Normální 31 6 6" xfId="7382" xr:uid="{00000000-0005-0000-0000-00007F4B0000}"/>
    <cellStyle name="Normální 31 6 6 2" xfId="10571" xr:uid="{00000000-0005-0000-0000-0000804B0000}"/>
    <cellStyle name="Normální 31 6 6 2 2" xfId="18390" xr:uid="{00000000-0005-0000-0000-0000814B0000}"/>
    <cellStyle name="Normální 31 6 6 2 2 2" xfId="35453" xr:uid="{00000000-0005-0000-0000-0000824B0000}"/>
    <cellStyle name="Normální 31 6 6 2 3" xfId="27799" xr:uid="{00000000-0005-0000-0000-0000834B0000}"/>
    <cellStyle name="Normální 31 6 6 3" xfId="13629" xr:uid="{00000000-0005-0000-0000-0000844B0000}"/>
    <cellStyle name="Normální 31 6 6 3 2" xfId="30793" xr:uid="{00000000-0005-0000-0000-0000854B0000}"/>
    <cellStyle name="Normální 31 6 6 4" xfId="16687" xr:uid="{00000000-0005-0000-0000-0000864B0000}"/>
    <cellStyle name="Normální 31 6 6 4 2" xfId="33785" xr:uid="{00000000-0005-0000-0000-0000874B0000}"/>
    <cellStyle name="Normální 31 6 6 5" xfId="24798" xr:uid="{00000000-0005-0000-0000-0000884B0000}"/>
    <cellStyle name="Normální 31 6 7" xfId="3664" xr:uid="{00000000-0005-0000-0000-0000894B0000}"/>
    <cellStyle name="Normální 31 6 7 2" xfId="18381" xr:uid="{00000000-0005-0000-0000-00008A4B0000}"/>
    <cellStyle name="Normální 31 6 7 2 2" xfId="35444" xr:uid="{00000000-0005-0000-0000-00008B4B0000}"/>
    <cellStyle name="Normální 31 6 7 3" xfId="22136" xr:uid="{00000000-0005-0000-0000-00008C4B0000}"/>
    <cellStyle name="Normální 31 6 8" xfId="8009" xr:uid="{00000000-0005-0000-0000-00008D4B0000}"/>
    <cellStyle name="Normální 31 6 8 2" xfId="25254" xr:uid="{00000000-0005-0000-0000-00008E4B0000}"/>
    <cellStyle name="Normální 31 6 9" xfId="11051" xr:uid="{00000000-0005-0000-0000-00008F4B0000}"/>
    <cellStyle name="Normální 31 6 9 2" xfId="28247" xr:uid="{00000000-0005-0000-0000-0000904B0000}"/>
    <cellStyle name="Normální 31 7" xfId="2111" xr:uid="{00000000-0005-0000-0000-0000914B0000}"/>
    <cellStyle name="Normální 31 7 10" xfId="21033" xr:uid="{00000000-0005-0000-0000-0000924B0000}"/>
    <cellStyle name="Normální 31 7 2" xfId="2472" xr:uid="{00000000-0005-0000-0000-0000934B0000}"/>
    <cellStyle name="Normální 31 7 2 2" xfId="3027" xr:uid="{00000000-0005-0000-0000-0000944B0000}"/>
    <cellStyle name="Normální 31 7 2 2 2" xfId="18392" xr:uid="{00000000-0005-0000-0000-0000954B0000}"/>
    <cellStyle name="Normální 31 7 2 2 2 2" xfId="35455" xr:uid="{00000000-0005-0000-0000-0000964B0000}"/>
    <cellStyle name="Normální 31 7 2 2 3" xfId="21801" xr:uid="{00000000-0005-0000-0000-0000974B0000}"/>
    <cellStyle name="Normální 31 7 2 3" xfId="5664" xr:uid="{00000000-0005-0000-0000-0000984B0000}"/>
    <cellStyle name="Normální 31 7 2 3 2" xfId="23145" xr:uid="{00000000-0005-0000-0000-0000994B0000}"/>
    <cellStyle name="Normální 31 7 2 4" xfId="8967" xr:uid="{00000000-0005-0000-0000-00009A4B0000}"/>
    <cellStyle name="Normální 31 7 2 4 2" xfId="26196" xr:uid="{00000000-0005-0000-0000-00009B4B0000}"/>
    <cellStyle name="Normální 31 7 2 5" xfId="12023" xr:uid="{00000000-0005-0000-0000-00009C4B0000}"/>
    <cellStyle name="Normální 31 7 2 5 2" xfId="29189" xr:uid="{00000000-0005-0000-0000-00009D4B0000}"/>
    <cellStyle name="Normální 31 7 2 6" xfId="15084" xr:uid="{00000000-0005-0000-0000-00009E4B0000}"/>
    <cellStyle name="Normální 31 7 2 6 2" xfId="32182" xr:uid="{00000000-0005-0000-0000-00009F4B0000}"/>
    <cellStyle name="Normální 31 7 2 7" xfId="21289" xr:uid="{00000000-0005-0000-0000-0000A04B0000}"/>
    <cellStyle name="Normální 31 7 3" xfId="2770" xr:uid="{00000000-0005-0000-0000-0000A14B0000}"/>
    <cellStyle name="Normální 31 7 3 2" xfId="6146" xr:uid="{00000000-0005-0000-0000-0000A24B0000}"/>
    <cellStyle name="Normální 31 7 3 2 2" xfId="18393" xr:uid="{00000000-0005-0000-0000-0000A34B0000}"/>
    <cellStyle name="Normální 31 7 3 2 2 2" xfId="35456" xr:uid="{00000000-0005-0000-0000-0000A44B0000}"/>
    <cellStyle name="Normální 31 7 3 2 3" xfId="23599" xr:uid="{00000000-0005-0000-0000-0000A54B0000}"/>
    <cellStyle name="Normální 31 7 3 3" xfId="9371" xr:uid="{00000000-0005-0000-0000-0000A64B0000}"/>
    <cellStyle name="Normální 31 7 3 3 2" xfId="26600" xr:uid="{00000000-0005-0000-0000-0000A74B0000}"/>
    <cellStyle name="Normální 31 7 3 4" xfId="12429" xr:uid="{00000000-0005-0000-0000-0000A84B0000}"/>
    <cellStyle name="Normální 31 7 3 4 2" xfId="29593" xr:uid="{00000000-0005-0000-0000-0000A94B0000}"/>
    <cellStyle name="Normální 31 7 3 5" xfId="15488" xr:uid="{00000000-0005-0000-0000-0000AA4B0000}"/>
    <cellStyle name="Normální 31 7 3 5 2" xfId="32586" xr:uid="{00000000-0005-0000-0000-0000AB4B0000}"/>
    <cellStyle name="Normální 31 7 3 6" xfId="21545" xr:uid="{00000000-0005-0000-0000-0000AC4B0000}"/>
    <cellStyle name="Normální 31 7 4" xfId="6776" xr:uid="{00000000-0005-0000-0000-0000AD4B0000}"/>
    <cellStyle name="Normální 31 7 4 2" xfId="9974" xr:uid="{00000000-0005-0000-0000-0000AE4B0000}"/>
    <cellStyle name="Normální 31 7 4 2 2" xfId="18394" xr:uid="{00000000-0005-0000-0000-0000AF4B0000}"/>
    <cellStyle name="Normální 31 7 4 2 2 2" xfId="35457" xr:uid="{00000000-0005-0000-0000-0000B04B0000}"/>
    <cellStyle name="Normální 31 7 4 2 3" xfId="27202" xr:uid="{00000000-0005-0000-0000-0000B14B0000}"/>
    <cellStyle name="Normální 31 7 4 3" xfId="13032" xr:uid="{00000000-0005-0000-0000-0000B24B0000}"/>
    <cellStyle name="Normální 31 7 4 3 2" xfId="30196" xr:uid="{00000000-0005-0000-0000-0000B34B0000}"/>
    <cellStyle name="Normální 31 7 4 4" xfId="16090" xr:uid="{00000000-0005-0000-0000-0000B44B0000}"/>
    <cellStyle name="Normální 31 7 4 4 2" xfId="33188" xr:uid="{00000000-0005-0000-0000-0000B54B0000}"/>
    <cellStyle name="Normální 31 7 4 5" xfId="24201" xr:uid="{00000000-0005-0000-0000-0000B64B0000}"/>
    <cellStyle name="Normální 31 7 5" xfId="7384" xr:uid="{00000000-0005-0000-0000-0000B74B0000}"/>
    <cellStyle name="Normální 31 7 5 2" xfId="10573" xr:uid="{00000000-0005-0000-0000-0000B84B0000}"/>
    <cellStyle name="Normální 31 7 5 2 2" xfId="18395" xr:uid="{00000000-0005-0000-0000-0000B94B0000}"/>
    <cellStyle name="Normální 31 7 5 2 2 2" xfId="35458" xr:uid="{00000000-0005-0000-0000-0000BA4B0000}"/>
    <cellStyle name="Normální 31 7 5 2 3" xfId="27801" xr:uid="{00000000-0005-0000-0000-0000BB4B0000}"/>
    <cellStyle name="Normální 31 7 5 3" xfId="13631" xr:uid="{00000000-0005-0000-0000-0000BC4B0000}"/>
    <cellStyle name="Normální 31 7 5 3 2" xfId="30795" xr:uid="{00000000-0005-0000-0000-0000BD4B0000}"/>
    <cellStyle name="Normální 31 7 5 4" xfId="16689" xr:uid="{00000000-0005-0000-0000-0000BE4B0000}"/>
    <cellStyle name="Normální 31 7 5 4 2" xfId="33787" xr:uid="{00000000-0005-0000-0000-0000BF4B0000}"/>
    <cellStyle name="Normální 31 7 5 5" xfId="24800" xr:uid="{00000000-0005-0000-0000-0000C04B0000}"/>
    <cellStyle name="Normální 31 7 6" xfId="4366" xr:uid="{00000000-0005-0000-0000-0000C14B0000}"/>
    <cellStyle name="Normální 31 7 6 2" xfId="18391" xr:uid="{00000000-0005-0000-0000-0000C24B0000}"/>
    <cellStyle name="Normální 31 7 6 2 2" xfId="35454" xr:uid="{00000000-0005-0000-0000-0000C34B0000}"/>
    <cellStyle name="Normální 31 7 6 3" xfId="22473" xr:uid="{00000000-0005-0000-0000-0000C44B0000}"/>
    <cellStyle name="Normální 31 7 7" xfId="8331" xr:uid="{00000000-0005-0000-0000-0000C54B0000}"/>
    <cellStyle name="Normální 31 7 7 2" xfId="25568" xr:uid="{00000000-0005-0000-0000-0000C64B0000}"/>
    <cellStyle name="Normální 31 7 8" xfId="11382" xr:uid="{00000000-0005-0000-0000-0000C74B0000}"/>
    <cellStyle name="Normální 31 7 8 2" xfId="28560" xr:uid="{00000000-0005-0000-0000-0000C84B0000}"/>
    <cellStyle name="Normální 31 7 9" xfId="14452" xr:uid="{00000000-0005-0000-0000-0000C94B0000}"/>
    <cellStyle name="Normální 31 7 9 2" xfId="31555" xr:uid="{00000000-0005-0000-0000-0000CA4B0000}"/>
    <cellStyle name="Normální 31 8" xfId="2183" xr:uid="{00000000-0005-0000-0000-0000CB4B0000}"/>
    <cellStyle name="Normální 31 8 10" xfId="21068" xr:uid="{00000000-0005-0000-0000-0000CC4B0000}"/>
    <cellStyle name="Normální 31 8 2" xfId="2508" xr:uid="{00000000-0005-0000-0000-0000CD4B0000}"/>
    <cellStyle name="Normální 31 8 2 2" xfId="3062" xr:uid="{00000000-0005-0000-0000-0000CE4B0000}"/>
    <cellStyle name="Normální 31 8 2 2 2" xfId="18397" xr:uid="{00000000-0005-0000-0000-0000CF4B0000}"/>
    <cellStyle name="Normální 31 8 2 2 2 2" xfId="35460" xr:uid="{00000000-0005-0000-0000-0000D04B0000}"/>
    <cellStyle name="Normální 31 8 2 2 3" xfId="21836" xr:uid="{00000000-0005-0000-0000-0000D14B0000}"/>
    <cellStyle name="Normální 31 8 2 3" xfId="5516" xr:uid="{00000000-0005-0000-0000-0000D24B0000}"/>
    <cellStyle name="Normální 31 8 2 3 2" xfId="22997" xr:uid="{00000000-0005-0000-0000-0000D34B0000}"/>
    <cellStyle name="Normální 31 8 2 4" xfId="8819" xr:uid="{00000000-0005-0000-0000-0000D44B0000}"/>
    <cellStyle name="Normální 31 8 2 4 2" xfId="26048" xr:uid="{00000000-0005-0000-0000-0000D54B0000}"/>
    <cellStyle name="Normální 31 8 2 5" xfId="11875" xr:uid="{00000000-0005-0000-0000-0000D64B0000}"/>
    <cellStyle name="Normální 31 8 2 5 2" xfId="29041" xr:uid="{00000000-0005-0000-0000-0000D74B0000}"/>
    <cellStyle name="Normální 31 8 2 6" xfId="14936" xr:uid="{00000000-0005-0000-0000-0000D84B0000}"/>
    <cellStyle name="Normální 31 8 2 6 2" xfId="32034" xr:uid="{00000000-0005-0000-0000-0000D94B0000}"/>
    <cellStyle name="Normální 31 8 2 7" xfId="21324" xr:uid="{00000000-0005-0000-0000-0000DA4B0000}"/>
    <cellStyle name="Normální 31 8 3" xfId="2805" xr:uid="{00000000-0005-0000-0000-0000DB4B0000}"/>
    <cellStyle name="Normální 31 8 3 2" xfId="6147" xr:uid="{00000000-0005-0000-0000-0000DC4B0000}"/>
    <cellStyle name="Normální 31 8 3 2 2" xfId="18398" xr:uid="{00000000-0005-0000-0000-0000DD4B0000}"/>
    <cellStyle name="Normální 31 8 3 2 2 2" xfId="35461" xr:uid="{00000000-0005-0000-0000-0000DE4B0000}"/>
    <cellStyle name="Normální 31 8 3 2 3" xfId="23600" xr:uid="{00000000-0005-0000-0000-0000DF4B0000}"/>
    <cellStyle name="Normální 31 8 3 3" xfId="9372" xr:uid="{00000000-0005-0000-0000-0000E04B0000}"/>
    <cellStyle name="Normální 31 8 3 3 2" xfId="26601" xr:uid="{00000000-0005-0000-0000-0000E14B0000}"/>
    <cellStyle name="Normální 31 8 3 4" xfId="12430" xr:uid="{00000000-0005-0000-0000-0000E24B0000}"/>
    <cellStyle name="Normální 31 8 3 4 2" xfId="29594" xr:uid="{00000000-0005-0000-0000-0000E34B0000}"/>
    <cellStyle name="Normální 31 8 3 5" xfId="15489" xr:uid="{00000000-0005-0000-0000-0000E44B0000}"/>
    <cellStyle name="Normální 31 8 3 5 2" xfId="32587" xr:uid="{00000000-0005-0000-0000-0000E54B0000}"/>
    <cellStyle name="Normální 31 8 3 6" xfId="21580" xr:uid="{00000000-0005-0000-0000-0000E64B0000}"/>
    <cellStyle name="Normální 31 8 4" xfId="6777" xr:uid="{00000000-0005-0000-0000-0000E74B0000}"/>
    <cellStyle name="Normální 31 8 4 2" xfId="9975" xr:uid="{00000000-0005-0000-0000-0000E84B0000}"/>
    <cellStyle name="Normální 31 8 4 2 2" xfId="18399" xr:uid="{00000000-0005-0000-0000-0000E94B0000}"/>
    <cellStyle name="Normální 31 8 4 2 2 2" xfId="35462" xr:uid="{00000000-0005-0000-0000-0000EA4B0000}"/>
    <cellStyle name="Normální 31 8 4 2 3" xfId="27203" xr:uid="{00000000-0005-0000-0000-0000EB4B0000}"/>
    <cellStyle name="Normální 31 8 4 3" xfId="13033" xr:uid="{00000000-0005-0000-0000-0000EC4B0000}"/>
    <cellStyle name="Normální 31 8 4 3 2" xfId="30197" xr:uid="{00000000-0005-0000-0000-0000ED4B0000}"/>
    <cellStyle name="Normální 31 8 4 4" xfId="16091" xr:uid="{00000000-0005-0000-0000-0000EE4B0000}"/>
    <cellStyle name="Normální 31 8 4 4 2" xfId="33189" xr:uid="{00000000-0005-0000-0000-0000EF4B0000}"/>
    <cellStyle name="Normální 31 8 4 5" xfId="24202" xr:uid="{00000000-0005-0000-0000-0000F04B0000}"/>
    <cellStyle name="Normální 31 8 5" xfId="7385" xr:uid="{00000000-0005-0000-0000-0000F14B0000}"/>
    <cellStyle name="Normální 31 8 5 2" xfId="10574" xr:uid="{00000000-0005-0000-0000-0000F24B0000}"/>
    <cellStyle name="Normální 31 8 5 2 2" xfId="18400" xr:uid="{00000000-0005-0000-0000-0000F34B0000}"/>
    <cellStyle name="Normální 31 8 5 2 2 2" xfId="35463" xr:uid="{00000000-0005-0000-0000-0000F44B0000}"/>
    <cellStyle name="Normální 31 8 5 2 3" xfId="27802" xr:uid="{00000000-0005-0000-0000-0000F54B0000}"/>
    <cellStyle name="Normální 31 8 5 3" xfId="13632" xr:uid="{00000000-0005-0000-0000-0000F64B0000}"/>
    <cellStyle name="Normální 31 8 5 3 2" xfId="30796" xr:uid="{00000000-0005-0000-0000-0000F74B0000}"/>
    <cellStyle name="Normální 31 8 5 4" xfId="16690" xr:uid="{00000000-0005-0000-0000-0000F84B0000}"/>
    <cellStyle name="Normální 31 8 5 4 2" xfId="33788" xr:uid="{00000000-0005-0000-0000-0000F94B0000}"/>
    <cellStyle name="Normální 31 8 5 5" xfId="24801" xr:uid="{00000000-0005-0000-0000-0000FA4B0000}"/>
    <cellStyle name="Normální 31 8 6" xfId="4152" xr:uid="{00000000-0005-0000-0000-0000FB4B0000}"/>
    <cellStyle name="Normální 31 8 6 2" xfId="18396" xr:uid="{00000000-0005-0000-0000-0000FC4B0000}"/>
    <cellStyle name="Normální 31 8 6 2 2" xfId="35459" xr:uid="{00000000-0005-0000-0000-0000FD4B0000}"/>
    <cellStyle name="Normální 31 8 6 3" xfId="22325" xr:uid="{00000000-0005-0000-0000-0000FE4B0000}"/>
    <cellStyle name="Normální 31 8 7" xfId="8183" xr:uid="{00000000-0005-0000-0000-0000FF4B0000}"/>
    <cellStyle name="Normální 31 8 7 2" xfId="25420" xr:uid="{00000000-0005-0000-0000-0000004C0000}"/>
    <cellStyle name="Normální 31 8 8" xfId="11234" xr:uid="{00000000-0005-0000-0000-0000014C0000}"/>
    <cellStyle name="Normální 31 8 8 2" xfId="28412" xr:uid="{00000000-0005-0000-0000-0000024C0000}"/>
    <cellStyle name="Normální 31 8 9" xfId="14304" xr:uid="{00000000-0005-0000-0000-0000034C0000}"/>
    <cellStyle name="Normální 31 8 9 2" xfId="31407" xr:uid="{00000000-0005-0000-0000-0000044C0000}"/>
    <cellStyle name="Normální 31 9" xfId="2229" xr:uid="{00000000-0005-0000-0000-0000054C0000}"/>
    <cellStyle name="Normální 31 9 10" xfId="21103" xr:uid="{00000000-0005-0000-0000-0000064C0000}"/>
    <cellStyle name="Normální 31 9 2" xfId="2546" xr:uid="{00000000-0005-0000-0000-0000074C0000}"/>
    <cellStyle name="Normální 31 9 2 2" xfId="3097" xr:uid="{00000000-0005-0000-0000-0000084C0000}"/>
    <cellStyle name="Normální 31 9 2 2 2" xfId="18402" xr:uid="{00000000-0005-0000-0000-0000094C0000}"/>
    <cellStyle name="Normální 31 9 2 2 2 2" xfId="35465" xr:uid="{00000000-0005-0000-0000-00000A4C0000}"/>
    <cellStyle name="Normální 31 9 2 2 3" xfId="21871" xr:uid="{00000000-0005-0000-0000-00000B4C0000}"/>
    <cellStyle name="Normální 31 9 2 3" xfId="5594" xr:uid="{00000000-0005-0000-0000-00000C4C0000}"/>
    <cellStyle name="Normální 31 9 2 3 2" xfId="23075" xr:uid="{00000000-0005-0000-0000-00000D4C0000}"/>
    <cellStyle name="Normální 31 9 2 4" xfId="8897" xr:uid="{00000000-0005-0000-0000-00000E4C0000}"/>
    <cellStyle name="Normální 31 9 2 4 2" xfId="26126" xr:uid="{00000000-0005-0000-0000-00000F4C0000}"/>
    <cellStyle name="Normální 31 9 2 5" xfId="11953" xr:uid="{00000000-0005-0000-0000-0000104C0000}"/>
    <cellStyle name="Normální 31 9 2 5 2" xfId="29119" xr:uid="{00000000-0005-0000-0000-0000114C0000}"/>
    <cellStyle name="Normální 31 9 2 6" xfId="15014" xr:uid="{00000000-0005-0000-0000-0000124C0000}"/>
    <cellStyle name="Normální 31 9 2 6 2" xfId="32112" xr:uid="{00000000-0005-0000-0000-0000134C0000}"/>
    <cellStyle name="Normální 31 9 2 7" xfId="21359" xr:uid="{00000000-0005-0000-0000-0000144C0000}"/>
    <cellStyle name="Normální 31 9 3" xfId="2840" xr:uid="{00000000-0005-0000-0000-0000154C0000}"/>
    <cellStyle name="Normální 31 9 3 2" xfId="6148" xr:uid="{00000000-0005-0000-0000-0000164C0000}"/>
    <cellStyle name="Normální 31 9 3 2 2" xfId="18403" xr:uid="{00000000-0005-0000-0000-0000174C0000}"/>
    <cellStyle name="Normální 31 9 3 2 2 2" xfId="35466" xr:uid="{00000000-0005-0000-0000-0000184C0000}"/>
    <cellStyle name="Normální 31 9 3 2 3" xfId="23601" xr:uid="{00000000-0005-0000-0000-0000194C0000}"/>
    <cellStyle name="Normální 31 9 3 3" xfId="9373" xr:uid="{00000000-0005-0000-0000-00001A4C0000}"/>
    <cellStyle name="Normální 31 9 3 3 2" xfId="26602" xr:uid="{00000000-0005-0000-0000-00001B4C0000}"/>
    <cellStyle name="Normální 31 9 3 4" xfId="12431" xr:uid="{00000000-0005-0000-0000-00001C4C0000}"/>
    <cellStyle name="Normální 31 9 3 4 2" xfId="29595" xr:uid="{00000000-0005-0000-0000-00001D4C0000}"/>
    <cellStyle name="Normální 31 9 3 5" xfId="15490" xr:uid="{00000000-0005-0000-0000-00001E4C0000}"/>
    <cellStyle name="Normální 31 9 3 5 2" xfId="32588" xr:uid="{00000000-0005-0000-0000-00001F4C0000}"/>
    <cellStyle name="Normální 31 9 3 6" xfId="21615" xr:uid="{00000000-0005-0000-0000-0000204C0000}"/>
    <cellStyle name="Normální 31 9 4" xfId="6778" xr:uid="{00000000-0005-0000-0000-0000214C0000}"/>
    <cellStyle name="Normální 31 9 4 2" xfId="9976" xr:uid="{00000000-0005-0000-0000-0000224C0000}"/>
    <cellStyle name="Normální 31 9 4 2 2" xfId="18404" xr:uid="{00000000-0005-0000-0000-0000234C0000}"/>
    <cellStyle name="Normální 31 9 4 2 2 2" xfId="35467" xr:uid="{00000000-0005-0000-0000-0000244C0000}"/>
    <cellStyle name="Normální 31 9 4 2 3" xfId="27204" xr:uid="{00000000-0005-0000-0000-0000254C0000}"/>
    <cellStyle name="Normální 31 9 4 3" xfId="13034" xr:uid="{00000000-0005-0000-0000-0000264C0000}"/>
    <cellStyle name="Normální 31 9 4 3 2" xfId="30198" xr:uid="{00000000-0005-0000-0000-0000274C0000}"/>
    <cellStyle name="Normální 31 9 4 4" xfId="16092" xr:uid="{00000000-0005-0000-0000-0000284C0000}"/>
    <cellStyle name="Normální 31 9 4 4 2" xfId="33190" xr:uid="{00000000-0005-0000-0000-0000294C0000}"/>
    <cellStyle name="Normální 31 9 4 5" xfId="24203" xr:uid="{00000000-0005-0000-0000-00002A4C0000}"/>
    <cellStyle name="Normální 31 9 5" xfId="7386" xr:uid="{00000000-0005-0000-0000-00002B4C0000}"/>
    <cellStyle name="Normální 31 9 5 2" xfId="10575" xr:uid="{00000000-0005-0000-0000-00002C4C0000}"/>
    <cellStyle name="Normální 31 9 5 2 2" xfId="18405" xr:uid="{00000000-0005-0000-0000-00002D4C0000}"/>
    <cellStyle name="Normální 31 9 5 2 2 2" xfId="35468" xr:uid="{00000000-0005-0000-0000-00002E4C0000}"/>
    <cellStyle name="Normální 31 9 5 2 3" xfId="27803" xr:uid="{00000000-0005-0000-0000-00002F4C0000}"/>
    <cellStyle name="Normální 31 9 5 3" xfId="13633" xr:uid="{00000000-0005-0000-0000-0000304C0000}"/>
    <cellStyle name="Normální 31 9 5 3 2" xfId="30797" xr:uid="{00000000-0005-0000-0000-0000314C0000}"/>
    <cellStyle name="Normální 31 9 5 4" xfId="16691" xr:uid="{00000000-0005-0000-0000-0000324C0000}"/>
    <cellStyle name="Normální 31 9 5 4 2" xfId="33789" xr:uid="{00000000-0005-0000-0000-0000334C0000}"/>
    <cellStyle name="Normální 31 9 5 5" xfId="24802" xr:uid="{00000000-0005-0000-0000-0000344C0000}"/>
    <cellStyle name="Normální 31 9 6" xfId="4239" xr:uid="{00000000-0005-0000-0000-0000354C0000}"/>
    <cellStyle name="Normální 31 9 6 2" xfId="18401" xr:uid="{00000000-0005-0000-0000-0000364C0000}"/>
    <cellStyle name="Normální 31 9 6 2 2" xfId="35464" xr:uid="{00000000-0005-0000-0000-0000374C0000}"/>
    <cellStyle name="Normální 31 9 6 3" xfId="22403" xr:uid="{00000000-0005-0000-0000-0000384C0000}"/>
    <cellStyle name="Normální 31 9 7" xfId="8261" xr:uid="{00000000-0005-0000-0000-0000394C0000}"/>
    <cellStyle name="Normální 31 9 7 2" xfId="25498" xr:uid="{00000000-0005-0000-0000-00003A4C0000}"/>
    <cellStyle name="Normální 31 9 8" xfId="11312" xr:uid="{00000000-0005-0000-0000-00003B4C0000}"/>
    <cellStyle name="Normální 31 9 8 2" xfId="28490" xr:uid="{00000000-0005-0000-0000-00003C4C0000}"/>
    <cellStyle name="Normální 31 9 9" xfId="14382" xr:uid="{00000000-0005-0000-0000-00003D4C0000}"/>
    <cellStyle name="Normální 31 9 9 2" xfId="31485" xr:uid="{00000000-0005-0000-0000-00003E4C0000}"/>
    <cellStyle name="Normální 32" xfId="148" xr:uid="{00000000-0005-0000-0000-00003F4C0000}"/>
    <cellStyle name="Normální 32 2" xfId="1576" xr:uid="{00000000-0005-0000-0000-0000404C0000}"/>
    <cellStyle name="Normální 32 2 2" xfId="1899" xr:uid="{00000000-0005-0000-0000-0000414C0000}"/>
    <cellStyle name="Normální 32 2 3" xfId="1760" xr:uid="{00000000-0005-0000-0000-0000424C0000}"/>
    <cellStyle name="Normální 32 2 4" xfId="4727" xr:uid="{00000000-0005-0000-0000-0000434C0000}"/>
    <cellStyle name="Normální 32 3" xfId="1577" xr:uid="{00000000-0005-0000-0000-0000444C0000}"/>
    <cellStyle name="Normální 32 3 2" xfId="3667" xr:uid="{00000000-0005-0000-0000-0000454C0000}"/>
    <cellStyle name="Normální 32 4" xfId="1761" xr:uid="{00000000-0005-0000-0000-0000464C0000}"/>
    <cellStyle name="Normální 32 4 2" xfId="2342" xr:uid="{00000000-0005-0000-0000-0000474C0000}"/>
    <cellStyle name="Normální 32 4 3" xfId="4803" xr:uid="{00000000-0005-0000-0000-0000484C0000}"/>
    <cellStyle name="Normální 32 5" xfId="1898" xr:uid="{00000000-0005-0000-0000-0000494C0000}"/>
    <cellStyle name="Normální 32 6" xfId="4726" xr:uid="{00000000-0005-0000-0000-00004A4C0000}"/>
    <cellStyle name="Normální 33" xfId="149" xr:uid="{00000000-0005-0000-0000-00004B4C0000}"/>
    <cellStyle name="Normální 33 10" xfId="2287" xr:uid="{00000000-0005-0000-0000-00004C4C0000}"/>
    <cellStyle name="Normální 33 10 10" xfId="21140" xr:uid="{00000000-0005-0000-0000-00004D4C0000}"/>
    <cellStyle name="Normální 33 10 2" xfId="2584" xr:uid="{00000000-0005-0000-0000-00004E4C0000}"/>
    <cellStyle name="Normální 33 10 2 2" xfId="3134" xr:uid="{00000000-0005-0000-0000-00004F4C0000}"/>
    <cellStyle name="Normální 33 10 2 2 2" xfId="18407" xr:uid="{00000000-0005-0000-0000-0000504C0000}"/>
    <cellStyle name="Normální 33 10 2 2 2 2" xfId="35470" xr:uid="{00000000-0005-0000-0000-0000514C0000}"/>
    <cellStyle name="Normální 33 10 2 2 3" xfId="21908" xr:uid="{00000000-0005-0000-0000-0000524C0000}"/>
    <cellStyle name="Normální 33 10 2 3" xfId="5637" xr:uid="{00000000-0005-0000-0000-0000534C0000}"/>
    <cellStyle name="Normální 33 10 2 3 2" xfId="23118" xr:uid="{00000000-0005-0000-0000-0000544C0000}"/>
    <cellStyle name="Normální 33 10 2 4" xfId="8940" xr:uid="{00000000-0005-0000-0000-0000554C0000}"/>
    <cellStyle name="Normální 33 10 2 4 2" xfId="26169" xr:uid="{00000000-0005-0000-0000-0000564C0000}"/>
    <cellStyle name="Normální 33 10 2 5" xfId="11996" xr:uid="{00000000-0005-0000-0000-0000574C0000}"/>
    <cellStyle name="Normální 33 10 2 5 2" xfId="29162" xr:uid="{00000000-0005-0000-0000-0000584C0000}"/>
    <cellStyle name="Normální 33 10 2 6" xfId="15057" xr:uid="{00000000-0005-0000-0000-0000594C0000}"/>
    <cellStyle name="Normální 33 10 2 6 2" xfId="32155" xr:uid="{00000000-0005-0000-0000-00005A4C0000}"/>
    <cellStyle name="Normální 33 10 2 7" xfId="21396" xr:uid="{00000000-0005-0000-0000-00005B4C0000}"/>
    <cellStyle name="Normální 33 10 3" xfId="2878" xr:uid="{00000000-0005-0000-0000-00005C4C0000}"/>
    <cellStyle name="Normální 33 10 3 2" xfId="6150" xr:uid="{00000000-0005-0000-0000-00005D4C0000}"/>
    <cellStyle name="Normální 33 10 3 2 2" xfId="18408" xr:uid="{00000000-0005-0000-0000-00005E4C0000}"/>
    <cellStyle name="Normální 33 10 3 2 2 2" xfId="35471" xr:uid="{00000000-0005-0000-0000-00005F4C0000}"/>
    <cellStyle name="Normální 33 10 3 2 3" xfId="23603" xr:uid="{00000000-0005-0000-0000-0000604C0000}"/>
    <cellStyle name="Normální 33 10 3 3" xfId="9375" xr:uid="{00000000-0005-0000-0000-0000614C0000}"/>
    <cellStyle name="Normální 33 10 3 3 2" xfId="26604" xr:uid="{00000000-0005-0000-0000-0000624C0000}"/>
    <cellStyle name="Normální 33 10 3 4" xfId="12433" xr:uid="{00000000-0005-0000-0000-0000634C0000}"/>
    <cellStyle name="Normální 33 10 3 4 2" xfId="29597" xr:uid="{00000000-0005-0000-0000-0000644C0000}"/>
    <cellStyle name="Normální 33 10 3 5" xfId="15492" xr:uid="{00000000-0005-0000-0000-0000654C0000}"/>
    <cellStyle name="Normální 33 10 3 5 2" xfId="32590" xr:uid="{00000000-0005-0000-0000-0000664C0000}"/>
    <cellStyle name="Normální 33 10 3 6" xfId="21652" xr:uid="{00000000-0005-0000-0000-0000674C0000}"/>
    <cellStyle name="Normální 33 10 4" xfId="6780" xr:uid="{00000000-0005-0000-0000-0000684C0000}"/>
    <cellStyle name="Normální 33 10 4 2" xfId="9978" xr:uid="{00000000-0005-0000-0000-0000694C0000}"/>
    <cellStyle name="Normální 33 10 4 2 2" xfId="18409" xr:uid="{00000000-0005-0000-0000-00006A4C0000}"/>
    <cellStyle name="Normální 33 10 4 2 2 2" xfId="35472" xr:uid="{00000000-0005-0000-0000-00006B4C0000}"/>
    <cellStyle name="Normální 33 10 4 2 3" xfId="27206" xr:uid="{00000000-0005-0000-0000-00006C4C0000}"/>
    <cellStyle name="Normální 33 10 4 3" xfId="13036" xr:uid="{00000000-0005-0000-0000-00006D4C0000}"/>
    <cellStyle name="Normální 33 10 4 3 2" xfId="30200" xr:uid="{00000000-0005-0000-0000-00006E4C0000}"/>
    <cellStyle name="Normální 33 10 4 4" xfId="16094" xr:uid="{00000000-0005-0000-0000-00006F4C0000}"/>
    <cellStyle name="Normální 33 10 4 4 2" xfId="33192" xr:uid="{00000000-0005-0000-0000-0000704C0000}"/>
    <cellStyle name="Normální 33 10 4 5" xfId="24205" xr:uid="{00000000-0005-0000-0000-0000714C0000}"/>
    <cellStyle name="Normální 33 10 5" xfId="7388" xr:uid="{00000000-0005-0000-0000-0000724C0000}"/>
    <cellStyle name="Normální 33 10 5 2" xfId="10577" xr:uid="{00000000-0005-0000-0000-0000734C0000}"/>
    <cellStyle name="Normální 33 10 5 2 2" xfId="18410" xr:uid="{00000000-0005-0000-0000-0000744C0000}"/>
    <cellStyle name="Normální 33 10 5 2 2 2" xfId="35473" xr:uid="{00000000-0005-0000-0000-0000754C0000}"/>
    <cellStyle name="Normální 33 10 5 2 3" xfId="27805" xr:uid="{00000000-0005-0000-0000-0000764C0000}"/>
    <cellStyle name="Normální 33 10 5 3" xfId="13635" xr:uid="{00000000-0005-0000-0000-0000774C0000}"/>
    <cellStyle name="Normální 33 10 5 3 2" xfId="30799" xr:uid="{00000000-0005-0000-0000-0000784C0000}"/>
    <cellStyle name="Normální 33 10 5 4" xfId="16693" xr:uid="{00000000-0005-0000-0000-0000794C0000}"/>
    <cellStyle name="Normální 33 10 5 4 2" xfId="33791" xr:uid="{00000000-0005-0000-0000-00007A4C0000}"/>
    <cellStyle name="Normální 33 10 5 5" xfId="24804" xr:uid="{00000000-0005-0000-0000-00007B4C0000}"/>
    <cellStyle name="Normální 33 10 6" xfId="4292" xr:uid="{00000000-0005-0000-0000-00007C4C0000}"/>
    <cellStyle name="Normální 33 10 6 2" xfId="18406" xr:uid="{00000000-0005-0000-0000-00007D4C0000}"/>
    <cellStyle name="Normální 33 10 6 2 2" xfId="35469" xr:uid="{00000000-0005-0000-0000-00007E4C0000}"/>
    <cellStyle name="Normální 33 10 6 3" xfId="22446" xr:uid="{00000000-0005-0000-0000-00007F4C0000}"/>
    <cellStyle name="Normální 33 10 7" xfId="8304" xr:uid="{00000000-0005-0000-0000-0000804C0000}"/>
    <cellStyle name="Normální 33 10 7 2" xfId="25541" xr:uid="{00000000-0005-0000-0000-0000814C0000}"/>
    <cellStyle name="Normální 33 10 8" xfId="11355" xr:uid="{00000000-0005-0000-0000-0000824C0000}"/>
    <cellStyle name="Normální 33 10 8 2" xfId="28533" xr:uid="{00000000-0005-0000-0000-0000834C0000}"/>
    <cellStyle name="Normální 33 10 9" xfId="14425" xr:uid="{00000000-0005-0000-0000-0000844C0000}"/>
    <cellStyle name="Normální 33 10 9 2" xfId="31528" xr:uid="{00000000-0005-0000-0000-0000854C0000}"/>
    <cellStyle name="Normální 33 11" xfId="6149" xr:uid="{00000000-0005-0000-0000-0000864C0000}"/>
    <cellStyle name="Normální 33 11 2" xfId="9374" xr:uid="{00000000-0005-0000-0000-0000874C0000}"/>
    <cellStyle name="Normální 33 11 2 2" xfId="18411" xr:uid="{00000000-0005-0000-0000-0000884C0000}"/>
    <cellStyle name="Normální 33 11 2 2 2" xfId="35474" xr:uid="{00000000-0005-0000-0000-0000894C0000}"/>
    <cellStyle name="Normální 33 11 2 3" xfId="26603" xr:uid="{00000000-0005-0000-0000-00008A4C0000}"/>
    <cellStyle name="Normální 33 11 3" xfId="12432" xr:uid="{00000000-0005-0000-0000-00008B4C0000}"/>
    <cellStyle name="Normální 33 11 3 2" xfId="29596" xr:uid="{00000000-0005-0000-0000-00008C4C0000}"/>
    <cellStyle name="Normální 33 11 4" xfId="15491" xr:uid="{00000000-0005-0000-0000-00008D4C0000}"/>
    <cellStyle name="Normální 33 11 4 2" xfId="32589" xr:uid="{00000000-0005-0000-0000-00008E4C0000}"/>
    <cellStyle name="Normální 33 11 5" xfId="23602" xr:uid="{00000000-0005-0000-0000-00008F4C0000}"/>
    <cellStyle name="Normální 33 12" xfId="6779" xr:uid="{00000000-0005-0000-0000-0000904C0000}"/>
    <cellStyle name="Normální 33 12 2" xfId="9977" xr:uid="{00000000-0005-0000-0000-0000914C0000}"/>
    <cellStyle name="Normální 33 12 2 2" xfId="18412" xr:uid="{00000000-0005-0000-0000-0000924C0000}"/>
    <cellStyle name="Normální 33 12 2 2 2" xfId="35475" xr:uid="{00000000-0005-0000-0000-0000934C0000}"/>
    <cellStyle name="Normální 33 12 2 3" xfId="27205" xr:uid="{00000000-0005-0000-0000-0000944C0000}"/>
    <cellStyle name="Normální 33 12 3" xfId="13035" xr:uid="{00000000-0005-0000-0000-0000954C0000}"/>
    <cellStyle name="Normální 33 12 3 2" xfId="30199" xr:uid="{00000000-0005-0000-0000-0000964C0000}"/>
    <cellStyle name="Normální 33 12 4" xfId="16093" xr:uid="{00000000-0005-0000-0000-0000974C0000}"/>
    <cellStyle name="Normální 33 12 4 2" xfId="33191" xr:uid="{00000000-0005-0000-0000-0000984C0000}"/>
    <cellStyle name="Normální 33 12 5" xfId="24204" xr:uid="{00000000-0005-0000-0000-0000994C0000}"/>
    <cellStyle name="Normální 33 13" xfId="7387" xr:uid="{00000000-0005-0000-0000-00009A4C0000}"/>
    <cellStyle name="Normální 33 13 2" xfId="10576" xr:uid="{00000000-0005-0000-0000-00009B4C0000}"/>
    <cellStyle name="Normální 33 13 2 2" xfId="18413" xr:uid="{00000000-0005-0000-0000-00009C4C0000}"/>
    <cellStyle name="Normální 33 13 2 2 2" xfId="35476" xr:uid="{00000000-0005-0000-0000-00009D4C0000}"/>
    <cellStyle name="Normální 33 13 2 3" xfId="27804" xr:uid="{00000000-0005-0000-0000-00009E4C0000}"/>
    <cellStyle name="Normální 33 13 3" xfId="13634" xr:uid="{00000000-0005-0000-0000-00009F4C0000}"/>
    <cellStyle name="Normální 33 13 3 2" xfId="30798" xr:uid="{00000000-0005-0000-0000-0000A04C0000}"/>
    <cellStyle name="Normální 33 13 4" xfId="16692" xr:uid="{00000000-0005-0000-0000-0000A14C0000}"/>
    <cellStyle name="Normální 33 13 4 2" xfId="33790" xr:uid="{00000000-0005-0000-0000-0000A24C0000}"/>
    <cellStyle name="Normální 33 13 5" xfId="24803" xr:uid="{00000000-0005-0000-0000-0000A34C0000}"/>
    <cellStyle name="Normální 33 14" xfId="3212" xr:uid="{00000000-0005-0000-0000-0000A44C0000}"/>
    <cellStyle name="Normální 33 14 2" xfId="21945" xr:uid="{00000000-0005-0000-0000-0000A54C0000}"/>
    <cellStyle name="Normální 33 15" xfId="7901" xr:uid="{00000000-0005-0000-0000-0000A64C0000}"/>
    <cellStyle name="Normální 33 15 2" xfId="25148" xr:uid="{00000000-0005-0000-0000-0000A74C0000}"/>
    <cellStyle name="Normální 33 16" xfId="10936" xr:uid="{00000000-0005-0000-0000-0000A84C0000}"/>
    <cellStyle name="Normální 33 16 2" xfId="28140" xr:uid="{00000000-0005-0000-0000-0000A94C0000}"/>
    <cellStyle name="Normální 33 17" xfId="14024" xr:uid="{00000000-0005-0000-0000-0000AA4C0000}"/>
    <cellStyle name="Normální 33 17 2" xfId="31138" xr:uid="{00000000-0005-0000-0000-0000AB4C0000}"/>
    <cellStyle name="Normální 33 2" xfId="1578" xr:uid="{00000000-0005-0000-0000-0000AC4C0000}"/>
    <cellStyle name="Normální 33 2 10" xfId="2647" xr:uid="{00000000-0005-0000-0000-0000AD4C0000}"/>
    <cellStyle name="Normální 33 2 10 2" xfId="6151" xr:uid="{00000000-0005-0000-0000-0000AE4C0000}"/>
    <cellStyle name="Normální 33 2 10 2 2" xfId="18415" xr:uid="{00000000-0005-0000-0000-0000AF4C0000}"/>
    <cellStyle name="Normální 33 2 10 2 2 2" xfId="35478" xr:uid="{00000000-0005-0000-0000-0000B04C0000}"/>
    <cellStyle name="Normální 33 2 10 2 3" xfId="23604" xr:uid="{00000000-0005-0000-0000-0000B14C0000}"/>
    <cellStyle name="Normální 33 2 10 3" xfId="9376" xr:uid="{00000000-0005-0000-0000-0000B24C0000}"/>
    <cellStyle name="Normální 33 2 10 3 2" xfId="26605" xr:uid="{00000000-0005-0000-0000-0000B34C0000}"/>
    <cellStyle name="Normální 33 2 10 4" xfId="12434" xr:uid="{00000000-0005-0000-0000-0000B44C0000}"/>
    <cellStyle name="Normální 33 2 10 4 2" xfId="29598" xr:uid="{00000000-0005-0000-0000-0000B54C0000}"/>
    <cellStyle name="Normální 33 2 10 5" xfId="15493" xr:uid="{00000000-0005-0000-0000-0000B64C0000}"/>
    <cellStyle name="Normální 33 2 10 5 2" xfId="32591" xr:uid="{00000000-0005-0000-0000-0000B74C0000}"/>
    <cellStyle name="Normální 33 2 10 6" xfId="21430" xr:uid="{00000000-0005-0000-0000-0000B84C0000}"/>
    <cellStyle name="Normální 33 2 11" xfId="6781" xr:uid="{00000000-0005-0000-0000-0000B94C0000}"/>
    <cellStyle name="Normální 33 2 11 2" xfId="9979" xr:uid="{00000000-0005-0000-0000-0000BA4C0000}"/>
    <cellStyle name="Normální 33 2 11 2 2" xfId="18416" xr:uid="{00000000-0005-0000-0000-0000BB4C0000}"/>
    <cellStyle name="Normální 33 2 11 2 2 2" xfId="35479" xr:uid="{00000000-0005-0000-0000-0000BC4C0000}"/>
    <cellStyle name="Normální 33 2 11 2 3" xfId="27207" xr:uid="{00000000-0005-0000-0000-0000BD4C0000}"/>
    <cellStyle name="Normální 33 2 11 3" xfId="13037" xr:uid="{00000000-0005-0000-0000-0000BE4C0000}"/>
    <cellStyle name="Normální 33 2 11 3 2" xfId="30201" xr:uid="{00000000-0005-0000-0000-0000BF4C0000}"/>
    <cellStyle name="Normální 33 2 11 4" xfId="16095" xr:uid="{00000000-0005-0000-0000-0000C04C0000}"/>
    <cellStyle name="Normální 33 2 11 4 2" xfId="33193" xr:uid="{00000000-0005-0000-0000-0000C14C0000}"/>
    <cellStyle name="Normální 33 2 11 5" xfId="24206" xr:uid="{00000000-0005-0000-0000-0000C24C0000}"/>
    <cellStyle name="Normální 33 2 12" xfId="7389" xr:uid="{00000000-0005-0000-0000-0000C34C0000}"/>
    <cellStyle name="Normální 33 2 12 2" xfId="10578" xr:uid="{00000000-0005-0000-0000-0000C44C0000}"/>
    <cellStyle name="Normální 33 2 12 2 2" xfId="18417" xr:uid="{00000000-0005-0000-0000-0000C54C0000}"/>
    <cellStyle name="Normální 33 2 12 2 2 2" xfId="35480" xr:uid="{00000000-0005-0000-0000-0000C64C0000}"/>
    <cellStyle name="Normální 33 2 12 2 3" xfId="27806" xr:uid="{00000000-0005-0000-0000-0000C74C0000}"/>
    <cellStyle name="Normální 33 2 12 3" xfId="13636" xr:uid="{00000000-0005-0000-0000-0000C84C0000}"/>
    <cellStyle name="Normální 33 2 12 3 2" xfId="30800" xr:uid="{00000000-0005-0000-0000-0000C94C0000}"/>
    <cellStyle name="Normální 33 2 12 4" xfId="16694" xr:uid="{00000000-0005-0000-0000-0000CA4C0000}"/>
    <cellStyle name="Normální 33 2 12 4 2" xfId="33792" xr:uid="{00000000-0005-0000-0000-0000CB4C0000}"/>
    <cellStyle name="Normální 33 2 12 5" xfId="24805" xr:uid="{00000000-0005-0000-0000-0000CC4C0000}"/>
    <cellStyle name="Normální 33 2 13" xfId="3213" xr:uid="{00000000-0005-0000-0000-0000CD4C0000}"/>
    <cellStyle name="Normální 33 2 13 2" xfId="18414" xr:uid="{00000000-0005-0000-0000-0000CE4C0000}"/>
    <cellStyle name="Normální 33 2 13 2 2" xfId="35477" xr:uid="{00000000-0005-0000-0000-0000CF4C0000}"/>
    <cellStyle name="Normální 33 2 13 3" xfId="21946" xr:uid="{00000000-0005-0000-0000-0000D04C0000}"/>
    <cellStyle name="Normální 33 2 14" xfId="7902" xr:uid="{00000000-0005-0000-0000-0000D14C0000}"/>
    <cellStyle name="Normální 33 2 14 2" xfId="25149" xr:uid="{00000000-0005-0000-0000-0000D24C0000}"/>
    <cellStyle name="Normální 33 2 15" xfId="10937" xr:uid="{00000000-0005-0000-0000-0000D34C0000}"/>
    <cellStyle name="Normální 33 2 15 2" xfId="28141" xr:uid="{00000000-0005-0000-0000-0000D44C0000}"/>
    <cellStyle name="Normální 33 2 16" xfId="14025" xr:uid="{00000000-0005-0000-0000-0000D54C0000}"/>
    <cellStyle name="Normální 33 2 16 2" xfId="31139" xr:uid="{00000000-0005-0000-0000-0000D64C0000}"/>
    <cellStyle name="Normální 33 2 17" xfId="20861" xr:uid="{00000000-0005-0000-0000-0000D74C0000}"/>
    <cellStyle name="Normální 33 2 2" xfId="1901" xr:uid="{00000000-0005-0000-0000-0000D84C0000}"/>
    <cellStyle name="Normální 33 2 2 10" xfId="10994" xr:uid="{00000000-0005-0000-0000-0000D94C0000}"/>
    <cellStyle name="Normální 33 2 2 10 2" xfId="28193" xr:uid="{00000000-0005-0000-0000-0000DA4C0000}"/>
    <cellStyle name="Normální 33 2 2 11" xfId="14080" xr:uid="{00000000-0005-0000-0000-0000DB4C0000}"/>
    <cellStyle name="Normální 33 2 2 11 2" xfId="31191" xr:uid="{00000000-0005-0000-0000-0000DC4C0000}"/>
    <cellStyle name="Normální 33 2 2 12" xfId="20966" xr:uid="{00000000-0005-0000-0000-0000DD4C0000}"/>
    <cellStyle name="Normální 33 2 2 2" xfId="2393" xr:uid="{00000000-0005-0000-0000-0000DE4C0000}"/>
    <cellStyle name="Normální 33 2 2 2 10" xfId="14231" xr:uid="{00000000-0005-0000-0000-0000DF4C0000}"/>
    <cellStyle name="Normální 33 2 2 2 10 2" xfId="31334" xr:uid="{00000000-0005-0000-0000-0000E04C0000}"/>
    <cellStyle name="Normální 33 2 2 2 11" xfId="21222" xr:uid="{00000000-0005-0000-0000-0000E14C0000}"/>
    <cellStyle name="Normální 33 2 2 2 2" xfId="2959" xr:uid="{00000000-0005-0000-0000-0000E24C0000}"/>
    <cellStyle name="Normální 33 2 2 2 2 10" xfId="21734" xr:uid="{00000000-0005-0000-0000-0000E34C0000}"/>
    <cellStyle name="Normální 33 2 2 2 2 2" xfId="5677" xr:uid="{00000000-0005-0000-0000-0000E44C0000}"/>
    <cellStyle name="Normální 33 2 2 2 2 2 2" xfId="8980" xr:uid="{00000000-0005-0000-0000-0000E54C0000}"/>
    <cellStyle name="Normální 33 2 2 2 2 2 2 2" xfId="18421" xr:uid="{00000000-0005-0000-0000-0000E64C0000}"/>
    <cellStyle name="Normální 33 2 2 2 2 2 2 2 2" xfId="35484" xr:uid="{00000000-0005-0000-0000-0000E74C0000}"/>
    <cellStyle name="Normální 33 2 2 2 2 2 2 3" xfId="26209" xr:uid="{00000000-0005-0000-0000-0000E84C0000}"/>
    <cellStyle name="Normální 33 2 2 2 2 2 3" xfId="12036" xr:uid="{00000000-0005-0000-0000-0000E94C0000}"/>
    <cellStyle name="Normální 33 2 2 2 2 2 3 2" xfId="29202" xr:uid="{00000000-0005-0000-0000-0000EA4C0000}"/>
    <cellStyle name="Normální 33 2 2 2 2 2 4" xfId="15097" xr:uid="{00000000-0005-0000-0000-0000EB4C0000}"/>
    <cellStyle name="Normální 33 2 2 2 2 2 4 2" xfId="32195" xr:uid="{00000000-0005-0000-0000-0000EC4C0000}"/>
    <cellStyle name="Normální 33 2 2 2 2 2 5" xfId="23158" xr:uid="{00000000-0005-0000-0000-0000ED4C0000}"/>
    <cellStyle name="Normální 33 2 2 2 2 3" xfId="6154" xr:uid="{00000000-0005-0000-0000-0000EE4C0000}"/>
    <cellStyle name="Normální 33 2 2 2 2 3 2" xfId="9379" xr:uid="{00000000-0005-0000-0000-0000EF4C0000}"/>
    <cellStyle name="Normální 33 2 2 2 2 3 2 2" xfId="18422" xr:uid="{00000000-0005-0000-0000-0000F04C0000}"/>
    <cellStyle name="Normální 33 2 2 2 2 3 2 2 2" xfId="35485" xr:uid="{00000000-0005-0000-0000-0000F14C0000}"/>
    <cellStyle name="Normální 33 2 2 2 2 3 2 3" xfId="26608" xr:uid="{00000000-0005-0000-0000-0000F24C0000}"/>
    <cellStyle name="Normální 33 2 2 2 2 3 3" xfId="12437" xr:uid="{00000000-0005-0000-0000-0000F34C0000}"/>
    <cellStyle name="Normální 33 2 2 2 2 3 3 2" xfId="29601" xr:uid="{00000000-0005-0000-0000-0000F44C0000}"/>
    <cellStyle name="Normální 33 2 2 2 2 3 4" xfId="15496" xr:uid="{00000000-0005-0000-0000-0000F54C0000}"/>
    <cellStyle name="Normální 33 2 2 2 2 3 4 2" xfId="32594" xr:uid="{00000000-0005-0000-0000-0000F64C0000}"/>
    <cellStyle name="Normální 33 2 2 2 2 3 5" xfId="23607" xr:uid="{00000000-0005-0000-0000-0000F74C0000}"/>
    <cellStyle name="Normální 33 2 2 2 2 4" xfId="6784" xr:uid="{00000000-0005-0000-0000-0000F84C0000}"/>
    <cellStyle name="Normální 33 2 2 2 2 4 2" xfId="9982" xr:uid="{00000000-0005-0000-0000-0000F94C0000}"/>
    <cellStyle name="Normální 33 2 2 2 2 4 2 2" xfId="18423" xr:uid="{00000000-0005-0000-0000-0000FA4C0000}"/>
    <cellStyle name="Normální 33 2 2 2 2 4 2 2 2" xfId="35486" xr:uid="{00000000-0005-0000-0000-0000FB4C0000}"/>
    <cellStyle name="Normální 33 2 2 2 2 4 2 3" xfId="27210" xr:uid="{00000000-0005-0000-0000-0000FC4C0000}"/>
    <cellStyle name="Normální 33 2 2 2 2 4 3" xfId="13040" xr:uid="{00000000-0005-0000-0000-0000FD4C0000}"/>
    <cellStyle name="Normální 33 2 2 2 2 4 3 2" xfId="30204" xr:uid="{00000000-0005-0000-0000-0000FE4C0000}"/>
    <cellStyle name="Normální 33 2 2 2 2 4 4" xfId="16098" xr:uid="{00000000-0005-0000-0000-0000FF4C0000}"/>
    <cellStyle name="Normální 33 2 2 2 2 4 4 2" xfId="33196" xr:uid="{00000000-0005-0000-0000-0000004D0000}"/>
    <cellStyle name="Normální 33 2 2 2 2 4 5" xfId="24209" xr:uid="{00000000-0005-0000-0000-0000014D0000}"/>
    <cellStyle name="Normální 33 2 2 2 2 5" xfId="7392" xr:uid="{00000000-0005-0000-0000-0000024D0000}"/>
    <cellStyle name="Normální 33 2 2 2 2 5 2" xfId="10581" xr:uid="{00000000-0005-0000-0000-0000034D0000}"/>
    <cellStyle name="Normální 33 2 2 2 2 5 2 2" xfId="18424" xr:uid="{00000000-0005-0000-0000-0000044D0000}"/>
    <cellStyle name="Normální 33 2 2 2 2 5 2 2 2" xfId="35487" xr:uid="{00000000-0005-0000-0000-0000054D0000}"/>
    <cellStyle name="Normální 33 2 2 2 2 5 2 3" xfId="27809" xr:uid="{00000000-0005-0000-0000-0000064D0000}"/>
    <cellStyle name="Normální 33 2 2 2 2 5 3" xfId="13639" xr:uid="{00000000-0005-0000-0000-0000074D0000}"/>
    <cellStyle name="Normální 33 2 2 2 2 5 3 2" xfId="30803" xr:uid="{00000000-0005-0000-0000-0000084D0000}"/>
    <cellStyle name="Normální 33 2 2 2 2 5 4" xfId="16697" xr:uid="{00000000-0005-0000-0000-0000094D0000}"/>
    <cellStyle name="Normální 33 2 2 2 2 5 4 2" xfId="33795" xr:uid="{00000000-0005-0000-0000-00000A4D0000}"/>
    <cellStyle name="Normální 33 2 2 2 2 5 5" xfId="24808" xr:uid="{00000000-0005-0000-0000-00000B4D0000}"/>
    <cellStyle name="Normální 33 2 2 2 2 6" xfId="4380" xr:uid="{00000000-0005-0000-0000-00000C4D0000}"/>
    <cellStyle name="Normální 33 2 2 2 2 6 2" xfId="18420" xr:uid="{00000000-0005-0000-0000-00000D4D0000}"/>
    <cellStyle name="Normální 33 2 2 2 2 6 2 2" xfId="35483" xr:uid="{00000000-0005-0000-0000-00000E4D0000}"/>
    <cellStyle name="Normální 33 2 2 2 2 6 3" xfId="22486" xr:uid="{00000000-0005-0000-0000-00000F4D0000}"/>
    <cellStyle name="Normální 33 2 2 2 2 7" xfId="8344" xr:uid="{00000000-0005-0000-0000-0000104D0000}"/>
    <cellStyle name="Normální 33 2 2 2 2 7 2" xfId="25581" xr:uid="{00000000-0005-0000-0000-0000114D0000}"/>
    <cellStyle name="Normální 33 2 2 2 2 8" xfId="11395" xr:uid="{00000000-0005-0000-0000-0000124D0000}"/>
    <cellStyle name="Normální 33 2 2 2 2 8 2" xfId="28573" xr:uid="{00000000-0005-0000-0000-0000134D0000}"/>
    <cellStyle name="Normální 33 2 2 2 2 9" xfId="14465" xr:uid="{00000000-0005-0000-0000-0000144D0000}"/>
    <cellStyle name="Normální 33 2 2 2 2 9 2" xfId="31568" xr:uid="{00000000-0005-0000-0000-0000154D0000}"/>
    <cellStyle name="Normální 33 2 2 2 3" xfId="5440" xr:uid="{00000000-0005-0000-0000-0000164D0000}"/>
    <cellStyle name="Normální 33 2 2 2 3 2" xfId="8746" xr:uid="{00000000-0005-0000-0000-0000174D0000}"/>
    <cellStyle name="Normální 33 2 2 2 3 2 2" xfId="18425" xr:uid="{00000000-0005-0000-0000-0000184D0000}"/>
    <cellStyle name="Normální 33 2 2 2 3 2 2 2" xfId="35488" xr:uid="{00000000-0005-0000-0000-0000194D0000}"/>
    <cellStyle name="Normální 33 2 2 2 3 2 3" xfId="25975" xr:uid="{00000000-0005-0000-0000-00001A4D0000}"/>
    <cellStyle name="Normální 33 2 2 2 3 3" xfId="11802" xr:uid="{00000000-0005-0000-0000-00001B4D0000}"/>
    <cellStyle name="Normální 33 2 2 2 3 3 2" xfId="28968" xr:uid="{00000000-0005-0000-0000-00001C4D0000}"/>
    <cellStyle name="Normální 33 2 2 2 3 4" xfId="14863" xr:uid="{00000000-0005-0000-0000-00001D4D0000}"/>
    <cellStyle name="Normální 33 2 2 2 3 4 2" xfId="31961" xr:uid="{00000000-0005-0000-0000-00001E4D0000}"/>
    <cellStyle name="Normální 33 2 2 2 3 5" xfId="22921" xr:uid="{00000000-0005-0000-0000-00001F4D0000}"/>
    <cellStyle name="Normální 33 2 2 2 4" xfId="6153" xr:uid="{00000000-0005-0000-0000-0000204D0000}"/>
    <cellStyle name="Normální 33 2 2 2 4 2" xfId="9378" xr:uid="{00000000-0005-0000-0000-0000214D0000}"/>
    <cellStyle name="Normální 33 2 2 2 4 2 2" xfId="18426" xr:uid="{00000000-0005-0000-0000-0000224D0000}"/>
    <cellStyle name="Normální 33 2 2 2 4 2 2 2" xfId="35489" xr:uid="{00000000-0005-0000-0000-0000234D0000}"/>
    <cellStyle name="Normální 33 2 2 2 4 2 3" xfId="26607" xr:uid="{00000000-0005-0000-0000-0000244D0000}"/>
    <cellStyle name="Normální 33 2 2 2 4 3" xfId="12436" xr:uid="{00000000-0005-0000-0000-0000254D0000}"/>
    <cellStyle name="Normální 33 2 2 2 4 3 2" xfId="29600" xr:uid="{00000000-0005-0000-0000-0000264D0000}"/>
    <cellStyle name="Normální 33 2 2 2 4 4" xfId="15495" xr:uid="{00000000-0005-0000-0000-0000274D0000}"/>
    <cellStyle name="Normální 33 2 2 2 4 4 2" xfId="32593" xr:uid="{00000000-0005-0000-0000-0000284D0000}"/>
    <cellStyle name="Normální 33 2 2 2 4 5" xfId="23606" xr:uid="{00000000-0005-0000-0000-0000294D0000}"/>
    <cellStyle name="Normální 33 2 2 2 5" xfId="6783" xr:uid="{00000000-0005-0000-0000-00002A4D0000}"/>
    <cellStyle name="Normální 33 2 2 2 5 2" xfId="9981" xr:uid="{00000000-0005-0000-0000-00002B4D0000}"/>
    <cellStyle name="Normální 33 2 2 2 5 2 2" xfId="18427" xr:uid="{00000000-0005-0000-0000-00002C4D0000}"/>
    <cellStyle name="Normální 33 2 2 2 5 2 2 2" xfId="35490" xr:uid="{00000000-0005-0000-0000-00002D4D0000}"/>
    <cellStyle name="Normální 33 2 2 2 5 2 3" xfId="27209" xr:uid="{00000000-0005-0000-0000-00002E4D0000}"/>
    <cellStyle name="Normální 33 2 2 2 5 3" xfId="13039" xr:uid="{00000000-0005-0000-0000-00002F4D0000}"/>
    <cellStyle name="Normální 33 2 2 2 5 3 2" xfId="30203" xr:uid="{00000000-0005-0000-0000-0000304D0000}"/>
    <cellStyle name="Normální 33 2 2 2 5 4" xfId="16097" xr:uid="{00000000-0005-0000-0000-0000314D0000}"/>
    <cellStyle name="Normální 33 2 2 2 5 4 2" xfId="33195" xr:uid="{00000000-0005-0000-0000-0000324D0000}"/>
    <cellStyle name="Normální 33 2 2 2 5 5" xfId="24208" xr:uid="{00000000-0005-0000-0000-0000334D0000}"/>
    <cellStyle name="Normální 33 2 2 2 6" xfId="7391" xr:uid="{00000000-0005-0000-0000-0000344D0000}"/>
    <cellStyle name="Normální 33 2 2 2 6 2" xfId="10580" xr:uid="{00000000-0005-0000-0000-0000354D0000}"/>
    <cellStyle name="Normální 33 2 2 2 6 2 2" xfId="18428" xr:uid="{00000000-0005-0000-0000-0000364D0000}"/>
    <cellStyle name="Normální 33 2 2 2 6 2 2 2" xfId="35491" xr:uid="{00000000-0005-0000-0000-0000374D0000}"/>
    <cellStyle name="Normální 33 2 2 2 6 2 3" xfId="27808" xr:uid="{00000000-0005-0000-0000-0000384D0000}"/>
    <cellStyle name="Normální 33 2 2 2 6 3" xfId="13638" xr:uid="{00000000-0005-0000-0000-0000394D0000}"/>
    <cellStyle name="Normální 33 2 2 2 6 3 2" xfId="30802" xr:uid="{00000000-0005-0000-0000-00003A4D0000}"/>
    <cellStyle name="Normální 33 2 2 2 6 4" xfId="16696" xr:uid="{00000000-0005-0000-0000-00003B4D0000}"/>
    <cellStyle name="Normální 33 2 2 2 6 4 2" xfId="33794" xr:uid="{00000000-0005-0000-0000-00003C4D0000}"/>
    <cellStyle name="Normální 33 2 2 2 6 5" xfId="24807" xr:uid="{00000000-0005-0000-0000-00003D4D0000}"/>
    <cellStyle name="Normální 33 2 2 2 7" xfId="3979" xr:uid="{00000000-0005-0000-0000-00003E4D0000}"/>
    <cellStyle name="Normální 33 2 2 2 7 2" xfId="18419" xr:uid="{00000000-0005-0000-0000-00003F4D0000}"/>
    <cellStyle name="Normální 33 2 2 2 7 2 2" xfId="35482" xr:uid="{00000000-0005-0000-0000-0000404D0000}"/>
    <cellStyle name="Normální 33 2 2 2 7 3" xfId="22230" xr:uid="{00000000-0005-0000-0000-0000414D0000}"/>
    <cellStyle name="Normální 33 2 2 2 8" xfId="8107" xr:uid="{00000000-0005-0000-0000-0000424D0000}"/>
    <cellStyle name="Normální 33 2 2 2 8 2" xfId="25344" xr:uid="{00000000-0005-0000-0000-0000434D0000}"/>
    <cellStyle name="Normální 33 2 2 2 9" xfId="11153" xr:uid="{00000000-0005-0000-0000-0000444D0000}"/>
    <cellStyle name="Normální 33 2 2 2 9 2" xfId="28336" xr:uid="{00000000-0005-0000-0000-0000454D0000}"/>
    <cellStyle name="Normální 33 2 2 3" xfId="2699" xr:uid="{00000000-0005-0000-0000-0000464D0000}"/>
    <cellStyle name="Normální 33 2 2 3 10" xfId="21478" xr:uid="{00000000-0005-0000-0000-0000474D0000}"/>
    <cellStyle name="Normální 33 2 2 3 2" xfId="5676" xr:uid="{00000000-0005-0000-0000-0000484D0000}"/>
    <cellStyle name="Normální 33 2 2 3 2 2" xfId="8979" xr:uid="{00000000-0005-0000-0000-0000494D0000}"/>
    <cellStyle name="Normální 33 2 2 3 2 2 2" xfId="18430" xr:uid="{00000000-0005-0000-0000-00004A4D0000}"/>
    <cellStyle name="Normální 33 2 2 3 2 2 2 2" xfId="35493" xr:uid="{00000000-0005-0000-0000-00004B4D0000}"/>
    <cellStyle name="Normální 33 2 2 3 2 2 3" xfId="26208" xr:uid="{00000000-0005-0000-0000-00004C4D0000}"/>
    <cellStyle name="Normální 33 2 2 3 2 3" xfId="12035" xr:uid="{00000000-0005-0000-0000-00004D4D0000}"/>
    <cellStyle name="Normální 33 2 2 3 2 3 2" xfId="29201" xr:uid="{00000000-0005-0000-0000-00004E4D0000}"/>
    <cellStyle name="Normální 33 2 2 3 2 4" xfId="15096" xr:uid="{00000000-0005-0000-0000-00004F4D0000}"/>
    <cellStyle name="Normální 33 2 2 3 2 4 2" xfId="32194" xr:uid="{00000000-0005-0000-0000-0000504D0000}"/>
    <cellStyle name="Normální 33 2 2 3 2 5" xfId="23157" xr:uid="{00000000-0005-0000-0000-0000514D0000}"/>
    <cellStyle name="Normální 33 2 2 3 3" xfId="6155" xr:uid="{00000000-0005-0000-0000-0000524D0000}"/>
    <cellStyle name="Normální 33 2 2 3 3 2" xfId="9380" xr:uid="{00000000-0005-0000-0000-0000534D0000}"/>
    <cellStyle name="Normální 33 2 2 3 3 2 2" xfId="18431" xr:uid="{00000000-0005-0000-0000-0000544D0000}"/>
    <cellStyle name="Normální 33 2 2 3 3 2 2 2" xfId="35494" xr:uid="{00000000-0005-0000-0000-0000554D0000}"/>
    <cellStyle name="Normální 33 2 2 3 3 2 3" xfId="26609" xr:uid="{00000000-0005-0000-0000-0000564D0000}"/>
    <cellStyle name="Normální 33 2 2 3 3 3" xfId="12438" xr:uid="{00000000-0005-0000-0000-0000574D0000}"/>
    <cellStyle name="Normální 33 2 2 3 3 3 2" xfId="29602" xr:uid="{00000000-0005-0000-0000-0000584D0000}"/>
    <cellStyle name="Normální 33 2 2 3 3 4" xfId="15497" xr:uid="{00000000-0005-0000-0000-0000594D0000}"/>
    <cellStyle name="Normální 33 2 2 3 3 4 2" xfId="32595" xr:uid="{00000000-0005-0000-0000-00005A4D0000}"/>
    <cellStyle name="Normální 33 2 2 3 3 5" xfId="23608" xr:uid="{00000000-0005-0000-0000-00005B4D0000}"/>
    <cellStyle name="Normální 33 2 2 3 4" xfId="6785" xr:uid="{00000000-0005-0000-0000-00005C4D0000}"/>
    <cellStyle name="Normální 33 2 2 3 4 2" xfId="9983" xr:uid="{00000000-0005-0000-0000-00005D4D0000}"/>
    <cellStyle name="Normální 33 2 2 3 4 2 2" xfId="18432" xr:uid="{00000000-0005-0000-0000-00005E4D0000}"/>
    <cellStyle name="Normální 33 2 2 3 4 2 2 2" xfId="35495" xr:uid="{00000000-0005-0000-0000-00005F4D0000}"/>
    <cellStyle name="Normální 33 2 2 3 4 2 3" xfId="27211" xr:uid="{00000000-0005-0000-0000-0000604D0000}"/>
    <cellStyle name="Normální 33 2 2 3 4 3" xfId="13041" xr:uid="{00000000-0005-0000-0000-0000614D0000}"/>
    <cellStyle name="Normální 33 2 2 3 4 3 2" xfId="30205" xr:uid="{00000000-0005-0000-0000-0000624D0000}"/>
    <cellStyle name="Normální 33 2 2 3 4 4" xfId="16099" xr:uid="{00000000-0005-0000-0000-0000634D0000}"/>
    <cellStyle name="Normální 33 2 2 3 4 4 2" xfId="33197" xr:uid="{00000000-0005-0000-0000-0000644D0000}"/>
    <cellStyle name="Normální 33 2 2 3 4 5" xfId="24210" xr:uid="{00000000-0005-0000-0000-0000654D0000}"/>
    <cellStyle name="Normální 33 2 2 3 5" xfId="7393" xr:uid="{00000000-0005-0000-0000-0000664D0000}"/>
    <cellStyle name="Normální 33 2 2 3 5 2" xfId="10582" xr:uid="{00000000-0005-0000-0000-0000674D0000}"/>
    <cellStyle name="Normální 33 2 2 3 5 2 2" xfId="18433" xr:uid="{00000000-0005-0000-0000-0000684D0000}"/>
    <cellStyle name="Normální 33 2 2 3 5 2 2 2" xfId="35496" xr:uid="{00000000-0005-0000-0000-0000694D0000}"/>
    <cellStyle name="Normální 33 2 2 3 5 2 3" xfId="27810" xr:uid="{00000000-0005-0000-0000-00006A4D0000}"/>
    <cellStyle name="Normální 33 2 2 3 5 3" xfId="13640" xr:uid="{00000000-0005-0000-0000-00006B4D0000}"/>
    <cellStyle name="Normální 33 2 2 3 5 3 2" xfId="30804" xr:uid="{00000000-0005-0000-0000-00006C4D0000}"/>
    <cellStyle name="Normální 33 2 2 3 5 4" xfId="16698" xr:uid="{00000000-0005-0000-0000-00006D4D0000}"/>
    <cellStyle name="Normální 33 2 2 3 5 4 2" xfId="33796" xr:uid="{00000000-0005-0000-0000-00006E4D0000}"/>
    <cellStyle name="Normální 33 2 2 3 5 5" xfId="24809" xr:uid="{00000000-0005-0000-0000-00006F4D0000}"/>
    <cellStyle name="Normální 33 2 2 3 6" xfId="4379" xr:uid="{00000000-0005-0000-0000-0000704D0000}"/>
    <cellStyle name="Normální 33 2 2 3 6 2" xfId="18429" xr:uid="{00000000-0005-0000-0000-0000714D0000}"/>
    <cellStyle name="Normální 33 2 2 3 6 2 2" xfId="35492" xr:uid="{00000000-0005-0000-0000-0000724D0000}"/>
    <cellStyle name="Normální 33 2 2 3 6 3" xfId="22485" xr:uid="{00000000-0005-0000-0000-0000734D0000}"/>
    <cellStyle name="Normální 33 2 2 3 7" xfId="8343" xr:uid="{00000000-0005-0000-0000-0000744D0000}"/>
    <cellStyle name="Normální 33 2 2 3 7 2" xfId="25580" xr:uid="{00000000-0005-0000-0000-0000754D0000}"/>
    <cellStyle name="Normální 33 2 2 3 8" xfId="11394" xr:uid="{00000000-0005-0000-0000-0000764D0000}"/>
    <cellStyle name="Normální 33 2 2 3 8 2" xfId="28572" xr:uid="{00000000-0005-0000-0000-0000774D0000}"/>
    <cellStyle name="Normální 33 2 2 3 9" xfId="14464" xr:uid="{00000000-0005-0000-0000-0000784D0000}"/>
    <cellStyle name="Normální 33 2 2 3 9 2" xfId="31567" xr:uid="{00000000-0005-0000-0000-0000794D0000}"/>
    <cellStyle name="Normální 33 2 2 4" xfId="5267" xr:uid="{00000000-0005-0000-0000-00007A4D0000}"/>
    <cellStyle name="Normální 33 2 2 4 2" xfId="8615" xr:uid="{00000000-0005-0000-0000-00007B4D0000}"/>
    <cellStyle name="Normální 33 2 2 4 2 2" xfId="18434" xr:uid="{00000000-0005-0000-0000-00007C4D0000}"/>
    <cellStyle name="Normální 33 2 2 4 2 2 2" xfId="35497" xr:uid="{00000000-0005-0000-0000-00007D4D0000}"/>
    <cellStyle name="Normální 33 2 2 4 2 3" xfId="25844" xr:uid="{00000000-0005-0000-0000-00007E4D0000}"/>
    <cellStyle name="Normální 33 2 2 4 3" xfId="11671" xr:uid="{00000000-0005-0000-0000-00007F4D0000}"/>
    <cellStyle name="Normální 33 2 2 4 3 2" xfId="28837" xr:uid="{00000000-0005-0000-0000-0000804D0000}"/>
    <cellStyle name="Normální 33 2 2 4 4" xfId="14732" xr:uid="{00000000-0005-0000-0000-0000814D0000}"/>
    <cellStyle name="Normální 33 2 2 4 4 2" xfId="31830" xr:uid="{00000000-0005-0000-0000-0000824D0000}"/>
    <cellStyle name="Normální 33 2 2 4 5" xfId="22786" xr:uid="{00000000-0005-0000-0000-0000834D0000}"/>
    <cellStyle name="Normální 33 2 2 5" xfId="6152" xr:uid="{00000000-0005-0000-0000-0000844D0000}"/>
    <cellStyle name="Normální 33 2 2 5 2" xfId="9377" xr:uid="{00000000-0005-0000-0000-0000854D0000}"/>
    <cellStyle name="Normální 33 2 2 5 2 2" xfId="18435" xr:uid="{00000000-0005-0000-0000-0000864D0000}"/>
    <cellStyle name="Normální 33 2 2 5 2 2 2" xfId="35498" xr:uid="{00000000-0005-0000-0000-0000874D0000}"/>
    <cellStyle name="Normální 33 2 2 5 2 3" xfId="26606" xr:uid="{00000000-0005-0000-0000-0000884D0000}"/>
    <cellStyle name="Normální 33 2 2 5 3" xfId="12435" xr:uid="{00000000-0005-0000-0000-0000894D0000}"/>
    <cellStyle name="Normální 33 2 2 5 3 2" xfId="29599" xr:uid="{00000000-0005-0000-0000-00008A4D0000}"/>
    <cellStyle name="Normální 33 2 2 5 4" xfId="15494" xr:uid="{00000000-0005-0000-0000-00008B4D0000}"/>
    <cellStyle name="Normální 33 2 2 5 4 2" xfId="32592" xr:uid="{00000000-0005-0000-0000-00008C4D0000}"/>
    <cellStyle name="Normální 33 2 2 5 5" xfId="23605" xr:uid="{00000000-0005-0000-0000-00008D4D0000}"/>
    <cellStyle name="Normální 33 2 2 6" xfId="6782" xr:uid="{00000000-0005-0000-0000-00008E4D0000}"/>
    <cellStyle name="Normální 33 2 2 6 2" xfId="9980" xr:uid="{00000000-0005-0000-0000-00008F4D0000}"/>
    <cellStyle name="Normální 33 2 2 6 2 2" xfId="18436" xr:uid="{00000000-0005-0000-0000-0000904D0000}"/>
    <cellStyle name="Normální 33 2 2 6 2 2 2" xfId="35499" xr:uid="{00000000-0005-0000-0000-0000914D0000}"/>
    <cellStyle name="Normální 33 2 2 6 2 3" xfId="27208" xr:uid="{00000000-0005-0000-0000-0000924D0000}"/>
    <cellStyle name="Normální 33 2 2 6 3" xfId="13038" xr:uid="{00000000-0005-0000-0000-0000934D0000}"/>
    <cellStyle name="Normální 33 2 2 6 3 2" xfId="30202" xr:uid="{00000000-0005-0000-0000-0000944D0000}"/>
    <cellStyle name="Normální 33 2 2 6 4" xfId="16096" xr:uid="{00000000-0005-0000-0000-0000954D0000}"/>
    <cellStyle name="Normální 33 2 2 6 4 2" xfId="33194" xr:uid="{00000000-0005-0000-0000-0000964D0000}"/>
    <cellStyle name="Normální 33 2 2 6 5" xfId="24207" xr:uid="{00000000-0005-0000-0000-0000974D0000}"/>
    <cellStyle name="Normální 33 2 2 7" xfId="7390" xr:uid="{00000000-0005-0000-0000-0000984D0000}"/>
    <cellStyle name="Normální 33 2 2 7 2" xfId="10579" xr:uid="{00000000-0005-0000-0000-0000994D0000}"/>
    <cellStyle name="Normální 33 2 2 7 2 2" xfId="18437" xr:uid="{00000000-0005-0000-0000-00009A4D0000}"/>
    <cellStyle name="Normální 33 2 2 7 2 2 2" xfId="35500" xr:uid="{00000000-0005-0000-0000-00009B4D0000}"/>
    <cellStyle name="Normální 33 2 2 7 2 3" xfId="27807" xr:uid="{00000000-0005-0000-0000-00009C4D0000}"/>
    <cellStyle name="Normální 33 2 2 7 3" xfId="13637" xr:uid="{00000000-0005-0000-0000-00009D4D0000}"/>
    <cellStyle name="Normální 33 2 2 7 3 2" xfId="30801" xr:uid="{00000000-0005-0000-0000-00009E4D0000}"/>
    <cellStyle name="Normální 33 2 2 7 4" xfId="16695" xr:uid="{00000000-0005-0000-0000-00009F4D0000}"/>
    <cellStyle name="Normální 33 2 2 7 4 2" xfId="33793" xr:uid="{00000000-0005-0000-0000-0000A04D0000}"/>
    <cellStyle name="Normální 33 2 2 7 5" xfId="24806" xr:uid="{00000000-0005-0000-0000-0000A14D0000}"/>
    <cellStyle name="Normální 33 2 2 8" xfId="3312" xr:uid="{00000000-0005-0000-0000-0000A24D0000}"/>
    <cellStyle name="Normální 33 2 2 8 2" xfId="18418" xr:uid="{00000000-0005-0000-0000-0000A34D0000}"/>
    <cellStyle name="Normální 33 2 2 8 2 2" xfId="35481" xr:uid="{00000000-0005-0000-0000-0000A44D0000}"/>
    <cellStyle name="Normální 33 2 2 8 3" xfId="22005" xr:uid="{00000000-0005-0000-0000-0000A54D0000}"/>
    <cellStyle name="Normální 33 2 2 9" xfId="7955" xr:uid="{00000000-0005-0000-0000-0000A64D0000}"/>
    <cellStyle name="Normální 33 2 2 9 2" xfId="25200" xr:uid="{00000000-0005-0000-0000-0000A74D0000}"/>
    <cellStyle name="Normální 33 2 3" xfId="2036" xr:uid="{00000000-0005-0000-0000-0000A84D0000}"/>
    <cellStyle name="Normální 33 2 3 10" xfId="14138" xr:uid="{00000000-0005-0000-0000-0000A94D0000}"/>
    <cellStyle name="Normální 33 2 3 10 2" xfId="31248" xr:uid="{00000000-0005-0000-0000-0000AA4D0000}"/>
    <cellStyle name="Normální 33 2 3 11" xfId="21001" xr:uid="{00000000-0005-0000-0000-0000AB4D0000}"/>
    <cellStyle name="Normální 33 2 3 2" xfId="2443" xr:uid="{00000000-0005-0000-0000-0000AC4D0000}"/>
    <cellStyle name="Normální 33 2 3 2 10" xfId="21257" xr:uid="{00000000-0005-0000-0000-0000AD4D0000}"/>
    <cellStyle name="Normální 33 2 3 2 2" xfId="2995" xr:uid="{00000000-0005-0000-0000-0000AE4D0000}"/>
    <cellStyle name="Normální 33 2 3 2 2 2" xfId="5678" xr:uid="{00000000-0005-0000-0000-0000AF4D0000}"/>
    <cellStyle name="Normální 33 2 3 2 2 2 2" xfId="18440" xr:uid="{00000000-0005-0000-0000-0000B04D0000}"/>
    <cellStyle name="Normální 33 2 3 2 2 2 2 2" xfId="35503" xr:uid="{00000000-0005-0000-0000-0000B14D0000}"/>
    <cellStyle name="Normální 33 2 3 2 2 2 3" xfId="23159" xr:uid="{00000000-0005-0000-0000-0000B24D0000}"/>
    <cellStyle name="Normální 33 2 3 2 2 3" xfId="8981" xr:uid="{00000000-0005-0000-0000-0000B34D0000}"/>
    <cellStyle name="Normální 33 2 3 2 2 3 2" xfId="26210" xr:uid="{00000000-0005-0000-0000-0000B44D0000}"/>
    <cellStyle name="Normální 33 2 3 2 2 4" xfId="12037" xr:uid="{00000000-0005-0000-0000-0000B54D0000}"/>
    <cellStyle name="Normální 33 2 3 2 2 4 2" xfId="29203" xr:uid="{00000000-0005-0000-0000-0000B64D0000}"/>
    <cellStyle name="Normální 33 2 3 2 2 5" xfId="15098" xr:uid="{00000000-0005-0000-0000-0000B74D0000}"/>
    <cellStyle name="Normální 33 2 3 2 2 5 2" xfId="32196" xr:uid="{00000000-0005-0000-0000-0000B84D0000}"/>
    <cellStyle name="Normální 33 2 3 2 2 6" xfId="21769" xr:uid="{00000000-0005-0000-0000-0000B94D0000}"/>
    <cellStyle name="Normální 33 2 3 2 3" xfId="6157" xr:uid="{00000000-0005-0000-0000-0000BA4D0000}"/>
    <cellStyle name="Normální 33 2 3 2 3 2" xfId="9382" xr:uid="{00000000-0005-0000-0000-0000BB4D0000}"/>
    <cellStyle name="Normální 33 2 3 2 3 2 2" xfId="18441" xr:uid="{00000000-0005-0000-0000-0000BC4D0000}"/>
    <cellStyle name="Normální 33 2 3 2 3 2 2 2" xfId="35504" xr:uid="{00000000-0005-0000-0000-0000BD4D0000}"/>
    <cellStyle name="Normální 33 2 3 2 3 2 3" xfId="26611" xr:uid="{00000000-0005-0000-0000-0000BE4D0000}"/>
    <cellStyle name="Normální 33 2 3 2 3 3" xfId="12440" xr:uid="{00000000-0005-0000-0000-0000BF4D0000}"/>
    <cellStyle name="Normální 33 2 3 2 3 3 2" xfId="29604" xr:uid="{00000000-0005-0000-0000-0000C04D0000}"/>
    <cellStyle name="Normální 33 2 3 2 3 4" xfId="15499" xr:uid="{00000000-0005-0000-0000-0000C14D0000}"/>
    <cellStyle name="Normální 33 2 3 2 3 4 2" xfId="32597" xr:uid="{00000000-0005-0000-0000-0000C24D0000}"/>
    <cellStyle name="Normální 33 2 3 2 3 5" xfId="23610" xr:uid="{00000000-0005-0000-0000-0000C34D0000}"/>
    <cellStyle name="Normální 33 2 3 2 4" xfId="6787" xr:uid="{00000000-0005-0000-0000-0000C44D0000}"/>
    <cellStyle name="Normální 33 2 3 2 4 2" xfId="9985" xr:uid="{00000000-0005-0000-0000-0000C54D0000}"/>
    <cellStyle name="Normální 33 2 3 2 4 2 2" xfId="18442" xr:uid="{00000000-0005-0000-0000-0000C64D0000}"/>
    <cellStyle name="Normální 33 2 3 2 4 2 2 2" xfId="35505" xr:uid="{00000000-0005-0000-0000-0000C74D0000}"/>
    <cellStyle name="Normální 33 2 3 2 4 2 3" xfId="27213" xr:uid="{00000000-0005-0000-0000-0000C84D0000}"/>
    <cellStyle name="Normální 33 2 3 2 4 3" xfId="13043" xr:uid="{00000000-0005-0000-0000-0000C94D0000}"/>
    <cellStyle name="Normální 33 2 3 2 4 3 2" xfId="30207" xr:uid="{00000000-0005-0000-0000-0000CA4D0000}"/>
    <cellStyle name="Normální 33 2 3 2 4 4" xfId="16101" xr:uid="{00000000-0005-0000-0000-0000CB4D0000}"/>
    <cellStyle name="Normální 33 2 3 2 4 4 2" xfId="33199" xr:uid="{00000000-0005-0000-0000-0000CC4D0000}"/>
    <cellStyle name="Normální 33 2 3 2 4 5" xfId="24212" xr:uid="{00000000-0005-0000-0000-0000CD4D0000}"/>
    <cellStyle name="Normální 33 2 3 2 5" xfId="7395" xr:uid="{00000000-0005-0000-0000-0000CE4D0000}"/>
    <cellStyle name="Normální 33 2 3 2 5 2" xfId="10584" xr:uid="{00000000-0005-0000-0000-0000CF4D0000}"/>
    <cellStyle name="Normální 33 2 3 2 5 2 2" xfId="18443" xr:uid="{00000000-0005-0000-0000-0000D04D0000}"/>
    <cellStyle name="Normální 33 2 3 2 5 2 2 2" xfId="35506" xr:uid="{00000000-0005-0000-0000-0000D14D0000}"/>
    <cellStyle name="Normální 33 2 3 2 5 2 3" xfId="27812" xr:uid="{00000000-0005-0000-0000-0000D24D0000}"/>
    <cellStyle name="Normální 33 2 3 2 5 3" xfId="13642" xr:uid="{00000000-0005-0000-0000-0000D34D0000}"/>
    <cellStyle name="Normální 33 2 3 2 5 3 2" xfId="30806" xr:uid="{00000000-0005-0000-0000-0000D44D0000}"/>
    <cellStyle name="Normální 33 2 3 2 5 4" xfId="16700" xr:uid="{00000000-0005-0000-0000-0000D54D0000}"/>
    <cellStyle name="Normální 33 2 3 2 5 4 2" xfId="33798" xr:uid="{00000000-0005-0000-0000-0000D64D0000}"/>
    <cellStyle name="Normální 33 2 3 2 5 5" xfId="24811" xr:uid="{00000000-0005-0000-0000-0000D74D0000}"/>
    <cellStyle name="Normální 33 2 3 2 6" xfId="4381" xr:uid="{00000000-0005-0000-0000-0000D84D0000}"/>
    <cellStyle name="Normální 33 2 3 2 6 2" xfId="18439" xr:uid="{00000000-0005-0000-0000-0000D94D0000}"/>
    <cellStyle name="Normální 33 2 3 2 6 2 2" xfId="35502" xr:uid="{00000000-0005-0000-0000-0000DA4D0000}"/>
    <cellStyle name="Normální 33 2 3 2 6 3" xfId="22487" xr:uid="{00000000-0005-0000-0000-0000DB4D0000}"/>
    <cellStyle name="Normální 33 2 3 2 7" xfId="8345" xr:uid="{00000000-0005-0000-0000-0000DC4D0000}"/>
    <cellStyle name="Normální 33 2 3 2 7 2" xfId="25582" xr:uid="{00000000-0005-0000-0000-0000DD4D0000}"/>
    <cellStyle name="Normální 33 2 3 2 8" xfId="11396" xr:uid="{00000000-0005-0000-0000-0000DE4D0000}"/>
    <cellStyle name="Normální 33 2 3 2 8 2" xfId="28574" xr:uid="{00000000-0005-0000-0000-0000DF4D0000}"/>
    <cellStyle name="Normální 33 2 3 2 9" xfId="14466" xr:uid="{00000000-0005-0000-0000-0000E04D0000}"/>
    <cellStyle name="Normální 33 2 3 2 9 2" xfId="31569" xr:uid="{00000000-0005-0000-0000-0000E14D0000}"/>
    <cellStyle name="Normální 33 2 3 3" xfId="2737" xr:uid="{00000000-0005-0000-0000-0000E24D0000}"/>
    <cellStyle name="Normální 33 2 3 3 2" xfId="5343" xr:uid="{00000000-0005-0000-0000-0000E34D0000}"/>
    <cellStyle name="Normální 33 2 3 3 2 2" xfId="18444" xr:uid="{00000000-0005-0000-0000-0000E44D0000}"/>
    <cellStyle name="Normální 33 2 3 3 2 2 2" xfId="35507" xr:uid="{00000000-0005-0000-0000-0000E54D0000}"/>
    <cellStyle name="Normální 33 2 3 3 2 3" xfId="22847" xr:uid="{00000000-0005-0000-0000-0000E64D0000}"/>
    <cellStyle name="Normální 33 2 3 3 3" xfId="8672" xr:uid="{00000000-0005-0000-0000-0000E74D0000}"/>
    <cellStyle name="Normální 33 2 3 3 3 2" xfId="25901" xr:uid="{00000000-0005-0000-0000-0000E84D0000}"/>
    <cellStyle name="Normální 33 2 3 3 4" xfId="11728" xr:uid="{00000000-0005-0000-0000-0000E94D0000}"/>
    <cellStyle name="Normální 33 2 3 3 4 2" xfId="28894" xr:uid="{00000000-0005-0000-0000-0000EA4D0000}"/>
    <cellStyle name="Normální 33 2 3 3 5" xfId="14789" xr:uid="{00000000-0005-0000-0000-0000EB4D0000}"/>
    <cellStyle name="Normální 33 2 3 3 5 2" xfId="31887" xr:uid="{00000000-0005-0000-0000-0000EC4D0000}"/>
    <cellStyle name="Normální 33 2 3 3 6" xfId="21513" xr:uid="{00000000-0005-0000-0000-0000ED4D0000}"/>
    <cellStyle name="Normální 33 2 3 4" xfId="6156" xr:uid="{00000000-0005-0000-0000-0000EE4D0000}"/>
    <cellStyle name="Normální 33 2 3 4 2" xfId="9381" xr:uid="{00000000-0005-0000-0000-0000EF4D0000}"/>
    <cellStyle name="Normální 33 2 3 4 2 2" xfId="18445" xr:uid="{00000000-0005-0000-0000-0000F04D0000}"/>
    <cellStyle name="Normální 33 2 3 4 2 2 2" xfId="35508" xr:uid="{00000000-0005-0000-0000-0000F14D0000}"/>
    <cellStyle name="Normální 33 2 3 4 2 3" xfId="26610" xr:uid="{00000000-0005-0000-0000-0000F24D0000}"/>
    <cellStyle name="Normální 33 2 3 4 3" xfId="12439" xr:uid="{00000000-0005-0000-0000-0000F34D0000}"/>
    <cellStyle name="Normální 33 2 3 4 3 2" xfId="29603" xr:uid="{00000000-0005-0000-0000-0000F44D0000}"/>
    <cellStyle name="Normální 33 2 3 4 4" xfId="15498" xr:uid="{00000000-0005-0000-0000-0000F54D0000}"/>
    <cellStyle name="Normální 33 2 3 4 4 2" xfId="32596" xr:uid="{00000000-0005-0000-0000-0000F64D0000}"/>
    <cellStyle name="Normální 33 2 3 4 5" xfId="23609" xr:uid="{00000000-0005-0000-0000-0000F74D0000}"/>
    <cellStyle name="Normální 33 2 3 5" xfId="6786" xr:uid="{00000000-0005-0000-0000-0000F84D0000}"/>
    <cellStyle name="Normální 33 2 3 5 2" xfId="9984" xr:uid="{00000000-0005-0000-0000-0000F94D0000}"/>
    <cellStyle name="Normální 33 2 3 5 2 2" xfId="18446" xr:uid="{00000000-0005-0000-0000-0000FA4D0000}"/>
    <cellStyle name="Normální 33 2 3 5 2 2 2" xfId="35509" xr:uid="{00000000-0005-0000-0000-0000FB4D0000}"/>
    <cellStyle name="Normální 33 2 3 5 2 3" xfId="27212" xr:uid="{00000000-0005-0000-0000-0000FC4D0000}"/>
    <cellStyle name="Normální 33 2 3 5 3" xfId="13042" xr:uid="{00000000-0005-0000-0000-0000FD4D0000}"/>
    <cellStyle name="Normální 33 2 3 5 3 2" xfId="30206" xr:uid="{00000000-0005-0000-0000-0000FE4D0000}"/>
    <cellStyle name="Normální 33 2 3 5 4" xfId="16100" xr:uid="{00000000-0005-0000-0000-0000FF4D0000}"/>
    <cellStyle name="Normální 33 2 3 5 4 2" xfId="33198" xr:uid="{00000000-0005-0000-0000-0000004E0000}"/>
    <cellStyle name="Normální 33 2 3 5 5" xfId="24211" xr:uid="{00000000-0005-0000-0000-0000014E0000}"/>
    <cellStyle name="Normální 33 2 3 6" xfId="7394" xr:uid="{00000000-0005-0000-0000-0000024E0000}"/>
    <cellStyle name="Normální 33 2 3 6 2" xfId="10583" xr:uid="{00000000-0005-0000-0000-0000034E0000}"/>
    <cellStyle name="Normální 33 2 3 6 2 2" xfId="18447" xr:uid="{00000000-0005-0000-0000-0000044E0000}"/>
    <cellStyle name="Normální 33 2 3 6 2 2 2" xfId="35510" xr:uid="{00000000-0005-0000-0000-0000054E0000}"/>
    <cellStyle name="Normální 33 2 3 6 2 3" xfId="27811" xr:uid="{00000000-0005-0000-0000-0000064E0000}"/>
    <cellStyle name="Normální 33 2 3 6 3" xfId="13641" xr:uid="{00000000-0005-0000-0000-0000074E0000}"/>
    <cellStyle name="Normální 33 2 3 6 3 2" xfId="30805" xr:uid="{00000000-0005-0000-0000-0000084E0000}"/>
    <cellStyle name="Normální 33 2 3 6 4" xfId="16699" xr:uid="{00000000-0005-0000-0000-0000094E0000}"/>
    <cellStyle name="Normální 33 2 3 6 4 2" xfId="33797" xr:uid="{00000000-0005-0000-0000-00000A4E0000}"/>
    <cellStyle name="Normální 33 2 3 6 5" xfId="24810" xr:uid="{00000000-0005-0000-0000-00000B4E0000}"/>
    <cellStyle name="Normální 33 2 3 7" xfId="3669" xr:uid="{00000000-0005-0000-0000-00000C4E0000}"/>
    <cellStyle name="Normální 33 2 3 7 2" xfId="18438" xr:uid="{00000000-0005-0000-0000-00000D4E0000}"/>
    <cellStyle name="Normální 33 2 3 7 2 2" xfId="35501" xr:uid="{00000000-0005-0000-0000-00000E4E0000}"/>
    <cellStyle name="Normální 33 2 3 7 3" xfId="22139" xr:uid="{00000000-0005-0000-0000-00000F4E0000}"/>
    <cellStyle name="Normální 33 2 3 8" xfId="8012" xr:uid="{00000000-0005-0000-0000-0000104E0000}"/>
    <cellStyle name="Normální 33 2 3 8 2" xfId="25257" xr:uid="{00000000-0005-0000-0000-0000114E0000}"/>
    <cellStyle name="Normální 33 2 3 9" xfId="11054" xr:uid="{00000000-0005-0000-0000-0000124E0000}"/>
    <cellStyle name="Normální 33 2 3 9 2" xfId="28250" xr:uid="{00000000-0005-0000-0000-0000134E0000}"/>
    <cellStyle name="Normální 33 2 4" xfId="2114" xr:uid="{00000000-0005-0000-0000-0000144E0000}"/>
    <cellStyle name="Normální 33 2 4 10" xfId="21036" xr:uid="{00000000-0005-0000-0000-0000154E0000}"/>
    <cellStyle name="Normální 33 2 4 2" xfId="2475" xr:uid="{00000000-0005-0000-0000-0000164E0000}"/>
    <cellStyle name="Normální 33 2 4 2 2" xfId="3030" xr:uid="{00000000-0005-0000-0000-0000174E0000}"/>
    <cellStyle name="Normální 33 2 4 2 2 2" xfId="18449" xr:uid="{00000000-0005-0000-0000-0000184E0000}"/>
    <cellStyle name="Normální 33 2 4 2 2 2 2" xfId="35512" xr:uid="{00000000-0005-0000-0000-0000194E0000}"/>
    <cellStyle name="Normální 33 2 4 2 2 3" xfId="21804" xr:uid="{00000000-0005-0000-0000-00001A4E0000}"/>
    <cellStyle name="Normální 33 2 4 2 3" xfId="5675" xr:uid="{00000000-0005-0000-0000-00001B4E0000}"/>
    <cellStyle name="Normální 33 2 4 2 3 2" xfId="23156" xr:uid="{00000000-0005-0000-0000-00001C4E0000}"/>
    <cellStyle name="Normální 33 2 4 2 4" xfId="8978" xr:uid="{00000000-0005-0000-0000-00001D4E0000}"/>
    <cellStyle name="Normální 33 2 4 2 4 2" xfId="26207" xr:uid="{00000000-0005-0000-0000-00001E4E0000}"/>
    <cellStyle name="Normální 33 2 4 2 5" xfId="12034" xr:uid="{00000000-0005-0000-0000-00001F4E0000}"/>
    <cellStyle name="Normální 33 2 4 2 5 2" xfId="29200" xr:uid="{00000000-0005-0000-0000-0000204E0000}"/>
    <cellStyle name="Normální 33 2 4 2 6" xfId="15095" xr:uid="{00000000-0005-0000-0000-0000214E0000}"/>
    <cellStyle name="Normální 33 2 4 2 6 2" xfId="32193" xr:uid="{00000000-0005-0000-0000-0000224E0000}"/>
    <cellStyle name="Normální 33 2 4 2 7" xfId="21292" xr:uid="{00000000-0005-0000-0000-0000234E0000}"/>
    <cellStyle name="Normální 33 2 4 3" xfId="2773" xr:uid="{00000000-0005-0000-0000-0000244E0000}"/>
    <cellStyle name="Normální 33 2 4 3 2" xfId="6158" xr:uid="{00000000-0005-0000-0000-0000254E0000}"/>
    <cellStyle name="Normální 33 2 4 3 2 2" xfId="18450" xr:uid="{00000000-0005-0000-0000-0000264E0000}"/>
    <cellStyle name="Normální 33 2 4 3 2 2 2" xfId="35513" xr:uid="{00000000-0005-0000-0000-0000274E0000}"/>
    <cellStyle name="Normální 33 2 4 3 2 3" xfId="23611" xr:uid="{00000000-0005-0000-0000-0000284E0000}"/>
    <cellStyle name="Normální 33 2 4 3 3" xfId="9383" xr:uid="{00000000-0005-0000-0000-0000294E0000}"/>
    <cellStyle name="Normální 33 2 4 3 3 2" xfId="26612" xr:uid="{00000000-0005-0000-0000-00002A4E0000}"/>
    <cellStyle name="Normální 33 2 4 3 4" xfId="12441" xr:uid="{00000000-0005-0000-0000-00002B4E0000}"/>
    <cellStyle name="Normální 33 2 4 3 4 2" xfId="29605" xr:uid="{00000000-0005-0000-0000-00002C4E0000}"/>
    <cellStyle name="Normální 33 2 4 3 5" xfId="15500" xr:uid="{00000000-0005-0000-0000-00002D4E0000}"/>
    <cellStyle name="Normální 33 2 4 3 5 2" xfId="32598" xr:uid="{00000000-0005-0000-0000-00002E4E0000}"/>
    <cellStyle name="Normální 33 2 4 3 6" xfId="21548" xr:uid="{00000000-0005-0000-0000-00002F4E0000}"/>
    <cellStyle name="Normální 33 2 4 4" xfId="6788" xr:uid="{00000000-0005-0000-0000-0000304E0000}"/>
    <cellStyle name="Normální 33 2 4 4 2" xfId="9986" xr:uid="{00000000-0005-0000-0000-0000314E0000}"/>
    <cellStyle name="Normální 33 2 4 4 2 2" xfId="18451" xr:uid="{00000000-0005-0000-0000-0000324E0000}"/>
    <cellStyle name="Normální 33 2 4 4 2 2 2" xfId="35514" xr:uid="{00000000-0005-0000-0000-0000334E0000}"/>
    <cellStyle name="Normální 33 2 4 4 2 3" xfId="27214" xr:uid="{00000000-0005-0000-0000-0000344E0000}"/>
    <cellStyle name="Normální 33 2 4 4 3" xfId="13044" xr:uid="{00000000-0005-0000-0000-0000354E0000}"/>
    <cellStyle name="Normální 33 2 4 4 3 2" xfId="30208" xr:uid="{00000000-0005-0000-0000-0000364E0000}"/>
    <cellStyle name="Normální 33 2 4 4 4" xfId="16102" xr:uid="{00000000-0005-0000-0000-0000374E0000}"/>
    <cellStyle name="Normální 33 2 4 4 4 2" xfId="33200" xr:uid="{00000000-0005-0000-0000-0000384E0000}"/>
    <cellStyle name="Normální 33 2 4 4 5" xfId="24213" xr:uid="{00000000-0005-0000-0000-0000394E0000}"/>
    <cellStyle name="Normální 33 2 4 5" xfId="7396" xr:uid="{00000000-0005-0000-0000-00003A4E0000}"/>
    <cellStyle name="Normální 33 2 4 5 2" xfId="10585" xr:uid="{00000000-0005-0000-0000-00003B4E0000}"/>
    <cellStyle name="Normální 33 2 4 5 2 2" xfId="18452" xr:uid="{00000000-0005-0000-0000-00003C4E0000}"/>
    <cellStyle name="Normální 33 2 4 5 2 2 2" xfId="35515" xr:uid="{00000000-0005-0000-0000-00003D4E0000}"/>
    <cellStyle name="Normální 33 2 4 5 2 3" xfId="27813" xr:uid="{00000000-0005-0000-0000-00003E4E0000}"/>
    <cellStyle name="Normální 33 2 4 5 3" xfId="13643" xr:uid="{00000000-0005-0000-0000-00003F4E0000}"/>
    <cellStyle name="Normální 33 2 4 5 3 2" xfId="30807" xr:uid="{00000000-0005-0000-0000-0000404E0000}"/>
    <cellStyle name="Normální 33 2 4 5 4" xfId="16701" xr:uid="{00000000-0005-0000-0000-0000414E0000}"/>
    <cellStyle name="Normální 33 2 4 5 4 2" xfId="33799" xr:uid="{00000000-0005-0000-0000-0000424E0000}"/>
    <cellStyle name="Normální 33 2 4 5 5" xfId="24812" xr:uid="{00000000-0005-0000-0000-0000434E0000}"/>
    <cellStyle name="Normální 33 2 4 6" xfId="4378" xr:uid="{00000000-0005-0000-0000-0000444E0000}"/>
    <cellStyle name="Normální 33 2 4 6 2" xfId="18448" xr:uid="{00000000-0005-0000-0000-0000454E0000}"/>
    <cellStyle name="Normální 33 2 4 6 2 2" xfId="35511" xr:uid="{00000000-0005-0000-0000-0000464E0000}"/>
    <cellStyle name="Normální 33 2 4 6 3" xfId="22484" xr:uid="{00000000-0005-0000-0000-0000474E0000}"/>
    <cellStyle name="Normální 33 2 4 7" xfId="8342" xr:uid="{00000000-0005-0000-0000-0000484E0000}"/>
    <cellStyle name="Normální 33 2 4 7 2" xfId="25579" xr:uid="{00000000-0005-0000-0000-0000494E0000}"/>
    <cellStyle name="Normální 33 2 4 8" xfId="11393" xr:uid="{00000000-0005-0000-0000-00004A4E0000}"/>
    <cellStyle name="Normální 33 2 4 8 2" xfId="28571" xr:uid="{00000000-0005-0000-0000-00004B4E0000}"/>
    <cellStyle name="Normální 33 2 4 9" xfId="14463" xr:uid="{00000000-0005-0000-0000-00004C4E0000}"/>
    <cellStyle name="Normální 33 2 4 9 2" xfId="31566" xr:uid="{00000000-0005-0000-0000-00004D4E0000}"/>
    <cellStyle name="Normální 33 2 5" xfId="2188" xr:uid="{00000000-0005-0000-0000-00004E4E0000}"/>
    <cellStyle name="Normální 33 2 5 10" xfId="21071" xr:uid="{00000000-0005-0000-0000-00004F4E0000}"/>
    <cellStyle name="Normální 33 2 5 2" xfId="2511" xr:uid="{00000000-0005-0000-0000-0000504E0000}"/>
    <cellStyle name="Normální 33 2 5 2 2" xfId="3065" xr:uid="{00000000-0005-0000-0000-0000514E0000}"/>
    <cellStyle name="Normální 33 2 5 2 2 2" xfId="18454" xr:uid="{00000000-0005-0000-0000-0000524E0000}"/>
    <cellStyle name="Normální 33 2 5 2 2 2 2" xfId="35517" xr:uid="{00000000-0005-0000-0000-0000534E0000}"/>
    <cellStyle name="Normální 33 2 5 2 2 3" xfId="21839" xr:uid="{00000000-0005-0000-0000-0000544E0000}"/>
    <cellStyle name="Normální 33 2 5 2 3" xfId="5523" xr:uid="{00000000-0005-0000-0000-0000554E0000}"/>
    <cellStyle name="Normální 33 2 5 2 3 2" xfId="23004" xr:uid="{00000000-0005-0000-0000-0000564E0000}"/>
    <cellStyle name="Normální 33 2 5 2 4" xfId="8826" xr:uid="{00000000-0005-0000-0000-0000574E0000}"/>
    <cellStyle name="Normální 33 2 5 2 4 2" xfId="26055" xr:uid="{00000000-0005-0000-0000-0000584E0000}"/>
    <cellStyle name="Normální 33 2 5 2 5" xfId="11882" xr:uid="{00000000-0005-0000-0000-0000594E0000}"/>
    <cellStyle name="Normální 33 2 5 2 5 2" xfId="29048" xr:uid="{00000000-0005-0000-0000-00005A4E0000}"/>
    <cellStyle name="Normální 33 2 5 2 6" xfId="14943" xr:uid="{00000000-0005-0000-0000-00005B4E0000}"/>
    <cellStyle name="Normální 33 2 5 2 6 2" xfId="32041" xr:uid="{00000000-0005-0000-0000-00005C4E0000}"/>
    <cellStyle name="Normální 33 2 5 2 7" xfId="21327" xr:uid="{00000000-0005-0000-0000-00005D4E0000}"/>
    <cellStyle name="Normální 33 2 5 3" xfId="2808" xr:uid="{00000000-0005-0000-0000-00005E4E0000}"/>
    <cellStyle name="Normální 33 2 5 3 2" xfId="6159" xr:uid="{00000000-0005-0000-0000-00005F4E0000}"/>
    <cellStyle name="Normální 33 2 5 3 2 2" xfId="18455" xr:uid="{00000000-0005-0000-0000-0000604E0000}"/>
    <cellStyle name="Normální 33 2 5 3 2 2 2" xfId="35518" xr:uid="{00000000-0005-0000-0000-0000614E0000}"/>
    <cellStyle name="Normální 33 2 5 3 2 3" xfId="23612" xr:uid="{00000000-0005-0000-0000-0000624E0000}"/>
    <cellStyle name="Normální 33 2 5 3 3" xfId="9384" xr:uid="{00000000-0005-0000-0000-0000634E0000}"/>
    <cellStyle name="Normální 33 2 5 3 3 2" xfId="26613" xr:uid="{00000000-0005-0000-0000-0000644E0000}"/>
    <cellStyle name="Normální 33 2 5 3 4" xfId="12442" xr:uid="{00000000-0005-0000-0000-0000654E0000}"/>
    <cellStyle name="Normální 33 2 5 3 4 2" xfId="29606" xr:uid="{00000000-0005-0000-0000-0000664E0000}"/>
    <cellStyle name="Normální 33 2 5 3 5" xfId="15501" xr:uid="{00000000-0005-0000-0000-0000674E0000}"/>
    <cellStyle name="Normální 33 2 5 3 5 2" xfId="32599" xr:uid="{00000000-0005-0000-0000-0000684E0000}"/>
    <cellStyle name="Normální 33 2 5 3 6" xfId="21583" xr:uid="{00000000-0005-0000-0000-0000694E0000}"/>
    <cellStyle name="Normální 33 2 5 4" xfId="6789" xr:uid="{00000000-0005-0000-0000-00006A4E0000}"/>
    <cellStyle name="Normální 33 2 5 4 2" xfId="9987" xr:uid="{00000000-0005-0000-0000-00006B4E0000}"/>
    <cellStyle name="Normální 33 2 5 4 2 2" xfId="18456" xr:uid="{00000000-0005-0000-0000-00006C4E0000}"/>
    <cellStyle name="Normální 33 2 5 4 2 2 2" xfId="35519" xr:uid="{00000000-0005-0000-0000-00006D4E0000}"/>
    <cellStyle name="Normální 33 2 5 4 2 3" xfId="27215" xr:uid="{00000000-0005-0000-0000-00006E4E0000}"/>
    <cellStyle name="Normální 33 2 5 4 3" xfId="13045" xr:uid="{00000000-0005-0000-0000-00006F4E0000}"/>
    <cellStyle name="Normální 33 2 5 4 3 2" xfId="30209" xr:uid="{00000000-0005-0000-0000-0000704E0000}"/>
    <cellStyle name="Normální 33 2 5 4 4" xfId="16103" xr:uid="{00000000-0005-0000-0000-0000714E0000}"/>
    <cellStyle name="Normální 33 2 5 4 4 2" xfId="33201" xr:uid="{00000000-0005-0000-0000-0000724E0000}"/>
    <cellStyle name="Normální 33 2 5 4 5" xfId="24214" xr:uid="{00000000-0005-0000-0000-0000734E0000}"/>
    <cellStyle name="Normální 33 2 5 5" xfId="7397" xr:uid="{00000000-0005-0000-0000-0000744E0000}"/>
    <cellStyle name="Normální 33 2 5 5 2" xfId="10586" xr:uid="{00000000-0005-0000-0000-0000754E0000}"/>
    <cellStyle name="Normální 33 2 5 5 2 2" xfId="18457" xr:uid="{00000000-0005-0000-0000-0000764E0000}"/>
    <cellStyle name="Normální 33 2 5 5 2 2 2" xfId="35520" xr:uid="{00000000-0005-0000-0000-0000774E0000}"/>
    <cellStyle name="Normální 33 2 5 5 2 3" xfId="27814" xr:uid="{00000000-0005-0000-0000-0000784E0000}"/>
    <cellStyle name="Normální 33 2 5 5 3" xfId="13644" xr:uid="{00000000-0005-0000-0000-0000794E0000}"/>
    <cellStyle name="Normální 33 2 5 5 3 2" xfId="30808" xr:uid="{00000000-0005-0000-0000-00007A4E0000}"/>
    <cellStyle name="Normální 33 2 5 5 4" xfId="16702" xr:uid="{00000000-0005-0000-0000-00007B4E0000}"/>
    <cellStyle name="Normální 33 2 5 5 4 2" xfId="33800" xr:uid="{00000000-0005-0000-0000-00007C4E0000}"/>
    <cellStyle name="Normální 33 2 5 5 5" xfId="24813" xr:uid="{00000000-0005-0000-0000-00007D4E0000}"/>
    <cellStyle name="Normální 33 2 5 6" xfId="4160" xr:uid="{00000000-0005-0000-0000-00007E4E0000}"/>
    <cellStyle name="Normální 33 2 5 6 2" xfId="18453" xr:uid="{00000000-0005-0000-0000-00007F4E0000}"/>
    <cellStyle name="Normální 33 2 5 6 2 2" xfId="35516" xr:uid="{00000000-0005-0000-0000-0000804E0000}"/>
    <cellStyle name="Normální 33 2 5 6 3" xfId="22332" xr:uid="{00000000-0005-0000-0000-0000814E0000}"/>
    <cellStyle name="Normální 33 2 5 7" xfId="8190" xr:uid="{00000000-0005-0000-0000-0000824E0000}"/>
    <cellStyle name="Normální 33 2 5 7 2" xfId="25427" xr:uid="{00000000-0005-0000-0000-0000834E0000}"/>
    <cellStyle name="Normální 33 2 5 8" xfId="11241" xr:uid="{00000000-0005-0000-0000-0000844E0000}"/>
    <cellStyle name="Normální 33 2 5 8 2" xfId="28419" xr:uid="{00000000-0005-0000-0000-0000854E0000}"/>
    <cellStyle name="Normální 33 2 5 9" xfId="14311" xr:uid="{00000000-0005-0000-0000-0000864E0000}"/>
    <cellStyle name="Normální 33 2 5 9 2" xfId="31414" xr:uid="{00000000-0005-0000-0000-0000874E0000}"/>
    <cellStyle name="Normální 33 2 6" xfId="2232" xr:uid="{00000000-0005-0000-0000-0000884E0000}"/>
    <cellStyle name="Normální 33 2 6 10" xfId="21106" xr:uid="{00000000-0005-0000-0000-0000894E0000}"/>
    <cellStyle name="Normální 33 2 6 2" xfId="2549" xr:uid="{00000000-0005-0000-0000-00008A4E0000}"/>
    <cellStyle name="Normální 33 2 6 2 2" xfId="3100" xr:uid="{00000000-0005-0000-0000-00008B4E0000}"/>
    <cellStyle name="Normální 33 2 6 2 2 2" xfId="18459" xr:uid="{00000000-0005-0000-0000-00008C4E0000}"/>
    <cellStyle name="Normální 33 2 6 2 2 2 2" xfId="35522" xr:uid="{00000000-0005-0000-0000-00008D4E0000}"/>
    <cellStyle name="Normální 33 2 6 2 2 3" xfId="21874" xr:uid="{00000000-0005-0000-0000-00008E4E0000}"/>
    <cellStyle name="Normální 33 2 6 2 3" xfId="5602" xr:uid="{00000000-0005-0000-0000-00008F4E0000}"/>
    <cellStyle name="Normální 33 2 6 2 3 2" xfId="23083" xr:uid="{00000000-0005-0000-0000-0000904E0000}"/>
    <cellStyle name="Normální 33 2 6 2 4" xfId="8905" xr:uid="{00000000-0005-0000-0000-0000914E0000}"/>
    <cellStyle name="Normální 33 2 6 2 4 2" xfId="26134" xr:uid="{00000000-0005-0000-0000-0000924E0000}"/>
    <cellStyle name="Normální 33 2 6 2 5" xfId="11961" xr:uid="{00000000-0005-0000-0000-0000934E0000}"/>
    <cellStyle name="Normální 33 2 6 2 5 2" xfId="29127" xr:uid="{00000000-0005-0000-0000-0000944E0000}"/>
    <cellStyle name="Normální 33 2 6 2 6" xfId="15022" xr:uid="{00000000-0005-0000-0000-0000954E0000}"/>
    <cellStyle name="Normální 33 2 6 2 6 2" xfId="32120" xr:uid="{00000000-0005-0000-0000-0000964E0000}"/>
    <cellStyle name="Normální 33 2 6 2 7" xfId="21362" xr:uid="{00000000-0005-0000-0000-0000974E0000}"/>
    <cellStyle name="Normální 33 2 6 3" xfId="2843" xr:uid="{00000000-0005-0000-0000-0000984E0000}"/>
    <cellStyle name="Normální 33 2 6 3 2" xfId="6160" xr:uid="{00000000-0005-0000-0000-0000994E0000}"/>
    <cellStyle name="Normální 33 2 6 3 2 2" xfId="18460" xr:uid="{00000000-0005-0000-0000-00009A4E0000}"/>
    <cellStyle name="Normální 33 2 6 3 2 2 2" xfId="35523" xr:uid="{00000000-0005-0000-0000-00009B4E0000}"/>
    <cellStyle name="Normální 33 2 6 3 2 3" xfId="23613" xr:uid="{00000000-0005-0000-0000-00009C4E0000}"/>
    <cellStyle name="Normální 33 2 6 3 3" xfId="9385" xr:uid="{00000000-0005-0000-0000-00009D4E0000}"/>
    <cellStyle name="Normální 33 2 6 3 3 2" xfId="26614" xr:uid="{00000000-0005-0000-0000-00009E4E0000}"/>
    <cellStyle name="Normální 33 2 6 3 4" xfId="12443" xr:uid="{00000000-0005-0000-0000-00009F4E0000}"/>
    <cellStyle name="Normální 33 2 6 3 4 2" xfId="29607" xr:uid="{00000000-0005-0000-0000-0000A04E0000}"/>
    <cellStyle name="Normální 33 2 6 3 5" xfId="15502" xr:uid="{00000000-0005-0000-0000-0000A14E0000}"/>
    <cellStyle name="Normální 33 2 6 3 5 2" xfId="32600" xr:uid="{00000000-0005-0000-0000-0000A24E0000}"/>
    <cellStyle name="Normální 33 2 6 3 6" xfId="21618" xr:uid="{00000000-0005-0000-0000-0000A34E0000}"/>
    <cellStyle name="Normální 33 2 6 4" xfId="6790" xr:uid="{00000000-0005-0000-0000-0000A44E0000}"/>
    <cellStyle name="Normální 33 2 6 4 2" xfId="9988" xr:uid="{00000000-0005-0000-0000-0000A54E0000}"/>
    <cellStyle name="Normální 33 2 6 4 2 2" xfId="18461" xr:uid="{00000000-0005-0000-0000-0000A64E0000}"/>
    <cellStyle name="Normální 33 2 6 4 2 2 2" xfId="35524" xr:uid="{00000000-0005-0000-0000-0000A74E0000}"/>
    <cellStyle name="Normální 33 2 6 4 2 3" xfId="27216" xr:uid="{00000000-0005-0000-0000-0000A84E0000}"/>
    <cellStyle name="Normální 33 2 6 4 3" xfId="13046" xr:uid="{00000000-0005-0000-0000-0000A94E0000}"/>
    <cellStyle name="Normální 33 2 6 4 3 2" xfId="30210" xr:uid="{00000000-0005-0000-0000-0000AA4E0000}"/>
    <cellStyle name="Normální 33 2 6 4 4" xfId="16104" xr:uid="{00000000-0005-0000-0000-0000AB4E0000}"/>
    <cellStyle name="Normální 33 2 6 4 4 2" xfId="33202" xr:uid="{00000000-0005-0000-0000-0000AC4E0000}"/>
    <cellStyle name="Normální 33 2 6 4 5" xfId="24215" xr:uid="{00000000-0005-0000-0000-0000AD4E0000}"/>
    <cellStyle name="Normální 33 2 6 5" xfId="7398" xr:uid="{00000000-0005-0000-0000-0000AE4E0000}"/>
    <cellStyle name="Normální 33 2 6 5 2" xfId="10587" xr:uid="{00000000-0005-0000-0000-0000AF4E0000}"/>
    <cellStyle name="Normální 33 2 6 5 2 2" xfId="18462" xr:uid="{00000000-0005-0000-0000-0000B04E0000}"/>
    <cellStyle name="Normální 33 2 6 5 2 2 2" xfId="35525" xr:uid="{00000000-0005-0000-0000-0000B14E0000}"/>
    <cellStyle name="Normální 33 2 6 5 2 3" xfId="27815" xr:uid="{00000000-0005-0000-0000-0000B24E0000}"/>
    <cellStyle name="Normální 33 2 6 5 3" xfId="13645" xr:uid="{00000000-0005-0000-0000-0000B34E0000}"/>
    <cellStyle name="Normální 33 2 6 5 3 2" xfId="30809" xr:uid="{00000000-0005-0000-0000-0000B44E0000}"/>
    <cellStyle name="Normální 33 2 6 5 4" xfId="16703" xr:uid="{00000000-0005-0000-0000-0000B54E0000}"/>
    <cellStyle name="Normální 33 2 6 5 4 2" xfId="33801" xr:uid="{00000000-0005-0000-0000-0000B64E0000}"/>
    <cellStyle name="Normální 33 2 6 5 5" xfId="24814" xr:uid="{00000000-0005-0000-0000-0000B74E0000}"/>
    <cellStyle name="Normální 33 2 6 6" xfId="4249" xr:uid="{00000000-0005-0000-0000-0000B84E0000}"/>
    <cellStyle name="Normální 33 2 6 6 2" xfId="18458" xr:uid="{00000000-0005-0000-0000-0000B94E0000}"/>
    <cellStyle name="Normální 33 2 6 6 2 2" xfId="35521" xr:uid="{00000000-0005-0000-0000-0000BA4E0000}"/>
    <cellStyle name="Normální 33 2 6 6 3" xfId="22411" xr:uid="{00000000-0005-0000-0000-0000BB4E0000}"/>
    <cellStyle name="Normální 33 2 6 7" xfId="8269" xr:uid="{00000000-0005-0000-0000-0000BC4E0000}"/>
    <cellStyle name="Normální 33 2 6 7 2" xfId="25506" xr:uid="{00000000-0005-0000-0000-0000BD4E0000}"/>
    <cellStyle name="Normální 33 2 6 8" xfId="11320" xr:uid="{00000000-0005-0000-0000-0000BE4E0000}"/>
    <cellStyle name="Normální 33 2 6 8 2" xfId="28498" xr:uid="{00000000-0005-0000-0000-0000BF4E0000}"/>
    <cellStyle name="Normální 33 2 6 9" xfId="14390" xr:uid="{00000000-0005-0000-0000-0000C04E0000}"/>
    <cellStyle name="Normální 33 2 6 9 2" xfId="31493" xr:uid="{00000000-0005-0000-0000-0000C14E0000}"/>
    <cellStyle name="Normální 33 2 7" xfId="2288" xr:uid="{00000000-0005-0000-0000-0000C24E0000}"/>
    <cellStyle name="Normální 33 2 7 10" xfId="21141" xr:uid="{00000000-0005-0000-0000-0000C34E0000}"/>
    <cellStyle name="Normální 33 2 7 2" xfId="2585" xr:uid="{00000000-0005-0000-0000-0000C44E0000}"/>
    <cellStyle name="Normální 33 2 7 2 2" xfId="3135" xr:uid="{00000000-0005-0000-0000-0000C54E0000}"/>
    <cellStyle name="Normální 33 2 7 2 2 2" xfId="18464" xr:uid="{00000000-0005-0000-0000-0000C64E0000}"/>
    <cellStyle name="Normální 33 2 7 2 2 2 2" xfId="35527" xr:uid="{00000000-0005-0000-0000-0000C74E0000}"/>
    <cellStyle name="Normální 33 2 7 2 2 3" xfId="21909" xr:uid="{00000000-0005-0000-0000-0000C84E0000}"/>
    <cellStyle name="Normální 33 2 7 2 3" xfId="5638" xr:uid="{00000000-0005-0000-0000-0000C94E0000}"/>
    <cellStyle name="Normální 33 2 7 2 3 2" xfId="23119" xr:uid="{00000000-0005-0000-0000-0000CA4E0000}"/>
    <cellStyle name="Normální 33 2 7 2 4" xfId="8941" xr:uid="{00000000-0005-0000-0000-0000CB4E0000}"/>
    <cellStyle name="Normální 33 2 7 2 4 2" xfId="26170" xr:uid="{00000000-0005-0000-0000-0000CC4E0000}"/>
    <cellStyle name="Normální 33 2 7 2 5" xfId="11997" xr:uid="{00000000-0005-0000-0000-0000CD4E0000}"/>
    <cellStyle name="Normální 33 2 7 2 5 2" xfId="29163" xr:uid="{00000000-0005-0000-0000-0000CE4E0000}"/>
    <cellStyle name="Normální 33 2 7 2 6" xfId="15058" xr:uid="{00000000-0005-0000-0000-0000CF4E0000}"/>
    <cellStyle name="Normální 33 2 7 2 6 2" xfId="32156" xr:uid="{00000000-0005-0000-0000-0000D04E0000}"/>
    <cellStyle name="Normální 33 2 7 2 7" xfId="21397" xr:uid="{00000000-0005-0000-0000-0000D14E0000}"/>
    <cellStyle name="Normální 33 2 7 3" xfId="2879" xr:uid="{00000000-0005-0000-0000-0000D24E0000}"/>
    <cellStyle name="Normální 33 2 7 3 2" xfId="6161" xr:uid="{00000000-0005-0000-0000-0000D34E0000}"/>
    <cellStyle name="Normální 33 2 7 3 2 2" xfId="18465" xr:uid="{00000000-0005-0000-0000-0000D44E0000}"/>
    <cellStyle name="Normální 33 2 7 3 2 2 2" xfId="35528" xr:uid="{00000000-0005-0000-0000-0000D54E0000}"/>
    <cellStyle name="Normální 33 2 7 3 2 3" xfId="23614" xr:uid="{00000000-0005-0000-0000-0000D64E0000}"/>
    <cellStyle name="Normální 33 2 7 3 3" xfId="9386" xr:uid="{00000000-0005-0000-0000-0000D74E0000}"/>
    <cellStyle name="Normální 33 2 7 3 3 2" xfId="26615" xr:uid="{00000000-0005-0000-0000-0000D84E0000}"/>
    <cellStyle name="Normální 33 2 7 3 4" xfId="12444" xr:uid="{00000000-0005-0000-0000-0000D94E0000}"/>
    <cellStyle name="Normální 33 2 7 3 4 2" xfId="29608" xr:uid="{00000000-0005-0000-0000-0000DA4E0000}"/>
    <cellStyle name="Normální 33 2 7 3 5" xfId="15503" xr:uid="{00000000-0005-0000-0000-0000DB4E0000}"/>
    <cellStyle name="Normální 33 2 7 3 5 2" xfId="32601" xr:uid="{00000000-0005-0000-0000-0000DC4E0000}"/>
    <cellStyle name="Normální 33 2 7 3 6" xfId="21653" xr:uid="{00000000-0005-0000-0000-0000DD4E0000}"/>
    <cellStyle name="Normální 33 2 7 4" xfId="6791" xr:uid="{00000000-0005-0000-0000-0000DE4E0000}"/>
    <cellStyle name="Normální 33 2 7 4 2" xfId="9989" xr:uid="{00000000-0005-0000-0000-0000DF4E0000}"/>
    <cellStyle name="Normální 33 2 7 4 2 2" xfId="18466" xr:uid="{00000000-0005-0000-0000-0000E04E0000}"/>
    <cellStyle name="Normální 33 2 7 4 2 2 2" xfId="35529" xr:uid="{00000000-0005-0000-0000-0000E14E0000}"/>
    <cellStyle name="Normální 33 2 7 4 2 3" xfId="27217" xr:uid="{00000000-0005-0000-0000-0000E24E0000}"/>
    <cellStyle name="Normální 33 2 7 4 3" xfId="13047" xr:uid="{00000000-0005-0000-0000-0000E34E0000}"/>
    <cellStyle name="Normální 33 2 7 4 3 2" xfId="30211" xr:uid="{00000000-0005-0000-0000-0000E44E0000}"/>
    <cellStyle name="Normální 33 2 7 4 4" xfId="16105" xr:uid="{00000000-0005-0000-0000-0000E54E0000}"/>
    <cellStyle name="Normální 33 2 7 4 4 2" xfId="33203" xr:uid="{00000000-0005-0000-0000-0000E64E0000}"/>
    <cellStyle name="Normální 33 2 7 4 5" xfId="24216" xr:uid="{00000000-0005-0000-0000-0000E74E0000}"/>
    <cellStyle name="Normální 33 2 7 5" xfId="7399" xr:uid="{00000000-0005-0000-0000-0000E84E0000}"/>
    <cellStyle name="Normální 33 2 7 5 2" xfId="10588" xr:uid="{00000000-0005-0000-0000-0000E94E0000}"/>
    <cellStyle name="Normální 33 2 7 5 2 2" xfId="18467" xr:uid="{00000000-0005-0000-0000-0000EA4E0000}"/>
    <cellStyle name="Normální 33 2 7 5 2 2 2" xfId="35530" xr:uid="{00000000-0005-0000-0000-0000EB4E0000}"/>
    <cellStyle name="Normální 33 2 7 5 2 3" xfId="27816" xr:uid="{00000000-0005-0000-0000-0000EC4E0000}"/>
    <cellStyle name="Normální 33 2 7 5 3" xfId="13646" xr:uid="{00000000-0005-0000-0000-0000ED4E0000}"/>
    <cellStyle name="Normální 33 2 7 5 3 2" xfId="30810" xr:uid="{00000000-0005-0000-0000-0000EE4E0000}"/>
    <cellStyle name="Normální 33 2 7 5 4" xfId="16704" xr:uid="{00000000-0005-0000-0000-0000EF4E0000}"/>
    <cellStyle name="Normální 33 2 7 5 4 2" xfId="33802" xr:uid="{00000000-0005-0000-0000-0000F04E0000}"/>
    <cellStyle name="Normální 33 2 7 5 5" xfId="24815" xr:uid="{00000000-0005-0000-0000-0000F14E0000}"/>
    <cellStyle name="Normální 33 2 7 6" xfId="4293" xr:uid="{00000000-0005-0000-0000-0000F24E0000}"/>
    <cellStyle name="Normální 33 2 7 6 2" xfId="18463" xr:uid="{00000000-0005-0000-0000-0000F34E0000}"/>
    <cellStyle name="Normální 33 2 7 6 2 2" xfId="35526" xr:uid="{00000000-0005-0000-0000-0000F44E0000}"/>
    <cellStyle name="Normální 33 2 7 6 3" xfId="22447" xr:uid="{00000000-0005-0000-0000-0000F54E0000}"/>
    <cellStyle name="Normální 33 2 7 7" xfId="8305" xr:uid="{00000000-0005-0000-0000-0000F64E0000}"/>
    <cellStyle name="Normální 33 2 7 7 2" xfId="25542" xr:uid="{00000000-0005-0000-0000-0000F74E0000}"/>
    <cellStyle name="Normální 33 2 7 8" xfId="11356" xr:uid="{00000000-0005-0000-0000-0000F84E0000}"/>
    <cellStyle name="Normální 33 2 7 8 2" xfId="28534" xr:uid="{00000000-0005-0000-0000-0000F94E0000}"/>
    <cellStyle name="Normální 33 2 7 9" xfId="14426" xr:uid="{00000000-0005-0000-0000-0000FA4E0000}"/>
    <cellStyle name="Normální 33 2 7 9 2" xfId="31529" xr:uid="{00000000-0005-0000-0000-0000FB4E0000}"/>
    <cellStyle name="Normální 33 2 8" xfId="2343" xr:uid="{00000000-0005-0000-0000-0000FC4E0000}"/>
    <cellStyle name="Normální 33 2 8 10" xfId="21174" xr:uid="{00000000-0005-0000-0000-0000FD4E0000}"/>
    <cellStyle name="Normální 33 2 8 2" xfId="2912" xr:uid="{00000000-0005-0000-0000-0000FE4E0000}"/>
    <cellStyle name="Normální 33 2 8 2 2" xfId="5743" xr:uid="{00000000-0005-0000-0000-0000FF4E0000}"/>
    <cellStyle name="Normální 33 2 8 2 2 2" xfId="18469" xr:uid="{00000000-0005-0000-0000-0000004F0000}"/>
    <cellStyle name="Normální 33 2 8 2 2 2 2" xfId="35532" xr:uid="{00000000-0005-0000-0000-0000014F0000}"/>
    <cellStyle name="Normální 33 2 8 2 2 3" xfId="23224" xr:uid="{00000000-0005-0000-0000-0000024F0000}"/>
    <cellStyle name="Normální 33 2 8 2 3" xfId="9046" xr:uid="{00000000-0005-0000-0000-0000034F0000}"/>
    <cellStyle name="Normální 33 2 8 2 3 2" xfId="26275" xr:uid="{00000000-0005-0000-0000-0000044F0000}"/>
    <cellStyle name="Normální 33 2 8 2 4" xfId="12102" xr:uid="{00000000-0005-0000-0000-0000054F0000}"/>
    <cellStyle name="Normální 33 2 8 2 4 2" xfId="29268" xr:uid="{00000000-0005-0000-0000-0000064F0000}"/>
    <cellStyle name="Normální 33 2 8 2 5" xfId="15163" xr:uid="{00000000-0005-0000-0000-0000074F0000}"/>
    <cellStyle name="Normální 33 2 8 2 5 2" xfId="32261" xr:uid="{00000000-0005-0000-0000-0000084F0000}"/>
    <cellStyle name="Normální 33 2 8 2 6" xfId="21686" xr:uid="{00000000-0005-0000-0000-0000094F0000}"/>
    <cellStyle name="Normální 33 2 8 3" xfId="6162" xr:uid="{00000000-0005-0000-0000-00000A4F0000}"/>
    <cellStyle name="Normální 33 2 8 3 2" xfId="9387" xr:uid="{00000000-0005-0000-0000-00000B4F0000}"/>
    <cellStyle name="Normální 33 2 8 3 2 2" xfId="18470" xr:uid="{00000000-0005-0000-0000-00000C4F0000}"/>
    <cellStyle name="Normální 33 2 8 3 2 2 2" xfId="35533" xr:uid="{00000000-0005-0000-0000-00000D4F0000}"/>
    <cellStyle name="Normální 33 2 8 3 2 3" xfId="26616" xr:uid="{00000000-0005-0000-0000-00000E4F0000}"/>
    <cellStyle name="Normální 33 2 8 3 3" xfId="12445" xr:uid="{00000000-0005-0000-0000-00000F4F0000}"/>
    <cellStyle name="Normální 33 2 8 3 3 2" xfId="29609" xr:uid="{00000000-0005-0000-0000-0000104F0000}"/>
    <cellStyle name="Normální 33 2 8 3 4" xfId="15504" xr:uid="{00000000-0005-0000-0000-0000114F0000}"/>
    <cellStyle name="Normální 33 2 8 3 4 2" xfId="32602" xr:uid="{00000000-0005-0000-0000-0000124F0000}"/>
    <cellStyle name="Normální 33 2 8 3 5" xfId="23615" xr:uid="{00000000-0005-0000-0000-0000134F0000}"/>
    <cellStyle name="Normální 33 2 8 4" xfId="6792" xr:uid="{00000000-0005-0000-0000-0000144F0000}"/>
    <cellStyle name="Normální 33 2 8 4 2" xfId="9990" xr:uid="{00000000-0005-0000-0000-0000154F0000}"/>
    <cellStyle name="Normální 33 2 8 4 2 2" xfId="18471" xr:uid="{00000000-0005-0000-0000-0000164F0000}"/>
    <cellStyle name="Normální 33 2 8 4 2 2 2" xfId="35534" xr:uid="{00000000-0005-0000-0000-0000174F0000}"/>
    <cellStyle name="Normální 33 2 8 4 2 3" xfId="27218" xr:uid="{00000000-0005-0000-0000-0000184F0000}"/>
    <cellStyle name="Normální 33 2 8 4 3" xfId="13048" xr:uid="{00000000-0005-0000-0000-0000194F0000}"/>
    <cellStyle name="Normální 33 2 8 4 3 2" xfId="30212" xr:uid="{00000000-0005-0000-0000-00001A4F0000}"/>
    <cellStyle name="Normální 33 2 8 4 4" xfId="16106" xr:uid="{00000000-0005-0000-0000-00001B4F0000}"/>
    <cellStyle name="Normální 33 2 8 4 4 2" xfId="33204" xr:uid="{00000000-0005-0000-0000-00001C4F0000}"/>
    <cellStyle name="Normální 33 2 8 4 5" xfId="24217" xr:uid="{00000000-0005-0000-0000-00001D4F0000}"/>
    <cellStyle name="Normální 33 2 8 5" xfId="7400" xr:uid="{00000000-0005-0000-0000-00001E4F0000}"/>
    <cellStyle name="Normální 33 2 8 5 2" xfId="10589" xr:uid="{00000000-0005-0000-0000-00001F4F0000}"/>
    <cellStyle name="Normální 33 2 8 5 2 2" xfId="18472" xr:uid="{00000000-0005-0000-0000-0000204F0000}"/>
    <cellStyle name="Normální 33 2 8 5 2 2 2" xfId="35535" xr:uid="{00000000-0005-0000-0000-0000214F0000}"/>
    <cellStyle name="Normální 33 2 8 5 2 3" xfId="27817" xr:uid="{00000000-0005-0000-0000-0000224F0000}"/>
    <cellStyle name="Normální 33 2 8 5 3" xfId="13647" xr:uid="{00000000-0005-0000-0000-0000234F0000}"/>
    <cellStyle name="Normální 33 2 8 5 3 2" xfId="30811" xr:uid="{00000000-0005-0000-0000-0000244F0000}"/>
    <cellStyle name="Normální 33 2 8 5 4" xfId="16705" xr:uid="{00000000-0005-0000-0000-0000254F0000}"/>
    <cellStyle name="Normální 33 2 8 5 4 2" xfId="33803" xr:uid="{00000000-0005-0000-0000-0000264F0000}"/>
    <cellStyle name="Normální 33 2 8 5 5" xfId="24816" xr:uid="{00000000-0005-0000-0000-0000274F0000}"/>
    <cellStyle name="Normální 33 2 8 6" xfId="4473" xr:uid="{00000000-0005-0000-0000-0000284F0000}"/>
    <cellStyle name="Normální 33 2 8 6 2" xfId="18468" xr:uid="{00000000-0005-0000-0000-0000294F0000}"/>
    <cellStyle name="Normální 33 2 8 6 2 2" xfId="35531" xr:uid="{00000000-0005-0000-0000-00002A4F0000}"/>
    <cellStyle name="Normální 33 2 8 6 3" xfId="22552" xr:uid="{00000000-0005-0000-0000-00002B4F0000}"/>
    <cellStyle name="Normální 33 2 8 7" xfId="8410" xr:uid="{00000000-0005-0000-0000-00002C4F0000}"/>
    <cellStyle name="Normální 33 2 8 7 2" xfId="25647" xr:uid="{00000000-0005-0000-0000-00002D4F0000}"/>
    <cellStyle name="Normální 33 2 8 8" xfId="11461" xr:uid="{00000000-0005-0000-0000-00002E4F0000}"/>
    <cellStyle name="Normální 33 2 8 8 2" xfId="28639" xr:uid="{00000000-0005-0000-0000-00002F4F0000}"/>
    <cellStyle name="Normální 33 2 8 9" xfId="14531" xr:uid="{00000000-0005-0000-0000-0000304F0000}"/>
    <cellStyle name="Normální 33 2 8 9 2" xfId="31634" xr:uid="{00000000-0005-0000-0000-0000314F0000}"/>
    <cellStyle name="Normální 33 2 9" xfId="1762" xr:uid="{00000000-0005-0000-0000-0000324F0000}"/>
    <cellStyle name="Normální 33 2 9 2" xfId="5147" xr:uid="{00000000-0005-0000-0000-0000334F0000}"/>
    <cellStyle name="Normální 33 2 9 2 2" xfId="18473" xr:uid="{00000000-0005-0000-0000-0000344F0000}"/>
    <cellStyle name="Normální 33 2 9 2 2 2" xfId="35536" xr:uid="{00000000-0005-0000-0000-0000354F0000}"/>
    <cellStyle name="Normální 33 2 9 2 3" xfId="22706" xr:uid="{00000000-0005-0000-0000-0000364F0000}"/>
    <cellStyle name="Normální 33 2 9 3" xfId="8542" xr:uid="{00000000-0005-0000-0000-0000374F0000}"/>
    <cellStyle name="Normální 33 2 9 3 2" xfId="25771" xr:uid="{00000000-0005-0000-0000-0000384F0000}"/>
    <cellStyle name="Normální 33 2 9 4" xfId="11598" xr:uid="{00000000-0005-0000-0000-0000394F0000}"/>
    <cellStyle name="Normální 33 2 9 4 2" xfId="28764" xr:uid="{00000000-0005-0000-0000-00003A4F0000}"/>
    <cellStyle name="Normální 33 2 9 5" xfId="14659" xr:uid="{00000000-0005-0000-0000-00003B4F0000}"/>
    <cellStyle name="Normální 33 2 9 5 2" xfId="31757" xr:uid="{00000000-0005-0000-0000-00003C4F0000}"/>
    <cellStyle name="Normální 33 2 9 6" xfId="20899" xr:uid="{00000000-0005-0000-0000-00003D4F0000}"/>
    <cellStyle name="Normální 33 3" xfId="1579" xr:uid="{00000000-0005-0000-0000-00003E4F0000}"/>
    <cellStyle name="Normální 33 3 2" xfId="3670" xr:uid="{00000000-0005-0000-0000-00003F4F0000}"/>
    <cellStyle name="Normální 33 4" xfId="1763" xr:uid="{00000000-0005-0000-0000-0000404F0000}"/>
    <cellStyle name="Normální 33 4 10" xfId="10995" xr:uid="{00000000-0005-0000-0000-0000414F0000}"/>
    <cellStyle name="Normální 33 4 10 2" xfId="28194" xr:uid="{00000000-0005-0000-0000-0000424F0000}"/>
    <cellStyle name="Normální 33 4 11" xfId="14081" xr:uid="{00000000-0005-0000-0000-0000434F0000}"/>
    <cellStyle name="Normální 33 4 11 2" xfId="31192" xr:uid="{00000000-0005-0000-0000-0000444F0000}"/>
    <cellStyle name="Normální 33 4 12" xfId="20900" xr:uid="{00000000-0005-0000-0000-0000454F0000}"/>
    <cellStyle name="Normální 33 4 2" xfId="2344" xr:uid="{00000000-0005-0000-0000-0000464F0000}"/>
    <cellStyle name="Normální 33 4 2 10" xfId="14232" xr:uid="{00000000-0005-0000-0000-0000474F0000}"/>
    <cellStyle name="Normální 33 4 2 10 2" xfId="31335" xr:uid="{00000000-0005-0000-0000-0000484F0000}"/>
    <cellStyle name="Normální 33 4 2 11" xfId="21175" xr:uid="{00000000-0005-0000-0000-0000494F0000}"/>
    <cellStyle name="Normální 33 4 2 2" xfId="2913" xr:uid="{00000000-0005-0000-0000-00004A4F0000}"/>
    <cellStyle name="Normální 33 4 2 2 10" xfId="21687" xr:uid="{00000000-0005-0000-0000-00004B4F0000}"/>
    <cellStyle name="Normální 33 4 2 2 2" xfId="5680" xr:uid="{00000000-0005-0000-0000-00004C4F0000}"/>
    <cellStyle name="Normální 33 4 2 2 2 2" xfId="8983" xr:uid="{00000000-0005-0000-0000-00004D4F0000}"/>
    <cellStyle name="Normální 33 4 2 2 2 2 2" xfId="18477" xr:uid="{00000000-0005-0000-0000-00004E4F0000}"/>
    <cellStyle name="Normální 33 4 2 2 2 2 2 2" xfId="35540" xr:uid="{00000000-0005-0000-0000-00004F4F0000}"/>
    <cellStyle name="Normální 33 4 2 2 2 2 3" xfId="26212" xr:uid="{00000000-0005-0000-0000-0000504F0000}"/>
    <cellStyle name="Normální 33 4 2 2 2 3" xfId="12039" xr:uid="{00000000-0005-0000-0000-0000514F0000}"/>
    <cellStyle name="Normální 33 4 2 2 2 3 2" xfId="29205" xr:uid="{00000000-0005-0000-0000-0000524F0000}"/>
    <cellStyle name="Normální 33 4 2 2 2 4" xfId="15100" xr:uid="{00000000-0005-0000-0000-0000534F0000}"/>
    <cellStyle name="Normální 33 4 2 2 2 4 2" xfId="32198" xr:uid="{00000000-0005-0000-0000-0000544F0000}"/>
    <cellStyle name="Normální 33 4 2 2 2 5" xfId="23161" xr:uid="{00000000-0005-0000-0000-0000554F0000}"/>
    <cellStyle name="Normální 33 4 2 2 3" xfId="6165" xr:uid="{00000000-0005-0000-0000-0000564F0000}"/>
    <cellStyle name="Normální 33 4 2 2 3 2" xfId="9390" xr:uid="{00000000-0005-0000-0000-0000574F0000}"/>
    <cellStyle name="Normální 33 4 2 2 3 2 2" xfId="18478" xr:uid="{00000000-0005-0000-0000-0000584F0000}"/>
    <cellStyle name="Normální 33 4 2 2 3 2 2 2" xfId="35541" xr:uid="{00000000-0005-0000-0000-0000594F0000}"/>
    <cellStyle name="Normální 33 4 2 2 3 2 3" xfId="26619" xr:uid="{00000000-0005-0000-0000-00005A4F0000}"/>
    <cellStyle name="Normální 33 4 2 2 3 3" xfId="12448" xr:uid="{00000000-0005-0000-0000-00005B4F0000}"/>
    <cellStyle name="Normální 33 4 2 2 3 3 2" xfId="29612" xr:uid="{00000000-0005-0000-0000-00005C4F0000}"/>
    <cellStyle name="Normální 33 4 2 2 3 4" xfId="15507" xr:uid="{00000000-0005-0000-0000-00005D4F0000}"/>
    <cellStyle name="Normální 33 4 2 2 3 4 2" xfId="32605" xr:uid="{00000000-0005-0000-0000-00005E4F0000}"/>
    <cellStyle name="Normální 33 4 2 2 3 5" xfId="23618" xr:uid="{00000000-0005-0000-0000-00005F4F0000}"/>
    <cellStyle name="Normální 33 4 2 2 4" xfId="6795" xr:uid="{00000000-0005-0000-0000-0000604F0000}"/>
    <cellStyle name="Normální 33 4 2 2 4 2" xfId="9993" xr:uid="{00000000-0005-0000-0000-0000614F0000}"/>
    <cellStyle name="Normální 33 4 2 2 4 2 2" xfId="18479" xr:uid="{00000000-0005-0000-0000-0000624F0000}"/>
    <cellStyle name="Normální 33 4 2 2 4 2 2 2" xfId="35542" xr:uid="{00000000-0005-0000-0000-0000634F0000}"/>
    <cellStyle name="Normální 33 4 2 2 4 2 3" xfId="27221" xr:uid="{00000000-0005-0000-0000-0000644F0000}"/>
    <cellStyle name="Normální 33 4 2 2 4 3" xfId="13051" xr:uid="{00000000-0005-0000-0000-0000654F0000}"/>
    <cellStyle name="Normální 33 4 2 2 4 3 2" xfId="30215" xr:uid="{00000000-0005-0000-0000-0000664F0000}"/>
    <cellStyle name="Normální 33 4 2 2 4 4" xfId="16109" xr:uid="{00000000-0005-0000-0000-0000674F0000}"/>
    <cellStyle name="Normální 33 4 2 2 4 4 2" xfId="33207" xr:uid="{00000000-0005-0000-0000-0000684F0000}"/>
    <cellStyle name="Normální 33 4 2 2 4 5" xfId="24220" xr:uid="{00000000-0005-0000-0000-0000694F0000}"/>
    <cellStyle name="Normální 33 4 2 2 5" xfId="7403" xr:uid="{00000000-0005-0000-0000-00006A4F0000}"/>
    <cellStyle name="Normální 33 4 2 2 5 2" xfId="10592" xr:uid="{00000000-0005-0000-0000-00006B4F0000}"/>
    <cellStyle name="Normální 33 4 2 2 5 2 2" xfId="18480" xr:uid="{00000000-0005-0000-0000-00006C4F0000}"/>
    <cellStyle name="Normální 33 4 2 2 5 2 2 2" xfId="35543" xr:uid="{00000000-0005-0000-0000-00006D4F0000}"/>
    <cellStyle name="Normální 33 4 2 2 5 2 3" xfId="27820" xr:uid="{00000000-0005-0000-0000-00006E4F0000}"/>
    <cellStyle name="Normální 33 4 2 2 5 3" xfId="13650" xr:uid="{00000000-0005-0000-0000-00006F4F0000}"/>
    <cellStyle name="Normální 33 4 2 2 5 3 2" xfId="30814" xr:uid="{00000000-0005-0000-0000-0000704F0000}"/>
    <cellStyle name="Normální 33 4 2 2 5 4" xfId="16708" xr:uid="{00000000-0005-0000-0000-0000714F0000}"/>
    <cellStyle name="Normální 33 4 2 2 5 4 2" xfId="33806" xr:uid="{00000000-0005-0000-0000-0000724F0000}"/>
    <cellStyle name="Normální 33 4 2 2 5 5" xfId="24819" xr:uid="{00000000-0005-0000-0000-0000734F0000}"/>
    <cellStyle name="Normální 33 4 2 2 6" xfId="4384" xr:uid="{00000000-0005-0000-0000-0000744F0000}"/>
    <cellStyle name="Normální 33 4 2 2 6 2" xfId="18476" xr:uid="{00000000-0005-0000-0000-0000754F0000}"/>
    <cellStyle name="Normální 33 4 2 2 6 2 2" xfId="35539" xr:uid="{00000000-0005-0000-0000-0000764F0000}"/>
    <cellStyle name="Normální 33 4 2 2 6 3" xfId="22489" xr:uid="{00000000-0005-0000-0000-0000774F0000}"/>
    <cellStyle name="Normální 33 4 2 2 7" xfId="8347" xr:uid="{00000000-0005-0000-0000-0000784F0000}"/>
    <cellStyle name="Normální 33 4 2 2 7 2" xfId="25584" xr:uid="{00000000-0005-0000-0000-0000794F0000}"/>
    <cellStyle name="Normální 33 4 2 2 8" xfId="11398" xr:uid="{00000000-0005-0000-0000-00007A4F0000}"/>
    <cellStyle name="Normální 33 4 2 2 8 2" xfId="28576" xr:uid="{00000000-0005-0000-0000-00007B4F0000}"/>
    <cellStyle name="Normální 33 4 2 2 9" xfId="14468" xr:uid="{00000000-0005-0000-0000-00007C4F0000}"/>
    <cellStyle name="Normální 33 4 2 2 9 2" xfId="31571" xr:uid="{00000000-0005-0000-0000-00007D4F0000}"/>
    <cellStyle name="Normální 33 4 2 3" xfId="5441" xr:uid="{00000000-0005-0000-0000-00007E4F0000}"/>
    <cellStyle name="Normální 33 4 2 3 2" xfId="8747" xr:uid="{00000000-0005-0000-0000-00007F4F0000}"/>
    <cellStyle name="Normální 33 4 2 3 2 2" xfId="18481" xr:uid="{00000000-0005-0000-0000-0000804F0000}"/>
    <cellStyle name="Normální 33 4 2 3 2 2 2" xfId="35544" xr:uid="{00000000-0005-0000-0000-0000814F0000}"/>
    <cellStyle name="Normální 33 4 2 3 2 3" xfId="25976" xr:uid="{00000000-0005-0000-0000-0000824F0000}"/>
    <cellStyle name="Normální 33 4 2 3 3" xfId="11803" xr:uid="{00000000-0005-0000-0000-0000834F0000}"/>
    <cellStyle name="Normální 33 4 2 3 3 2" xfId="28969" xr:uid="{00000000-0005-0000-0000-0000844F0000}"/>
    <cellStyle name="Normální 33 4 2 3 4" xfId="14864" xr:uid="{00000000-0005-0000-0000-0000854F0000}"/>
    <cellStyle name="Normální 33 4 2 3 4 2" xfId="31962" xr:uid="{00000000-0005-0000-0000-0000864F0000}"/>
    <cellStyle name="Normální 33 4 2 3 5" xfId="22922" xr:uid="{00000000-0005-0000-0000-0000874F0000}"/>
    <cellStyle name="Normální 33 4 2 4" xfId="6164" xr:uid="{00000000-0005-0000-0000-0000884F0000}"/>
    <cellStyle name="Normální 33 4 2 4 2" xfId="9389" xr:uid="{00000000-0005-0000-0000-0000894F0000}"/>
    <cellStyle name="Normální 33 4 2 4 2 2" xfId="18482" xr:uid="{00000000-0005-0000-0000-00008A4F0000}"/>
    <cellStyle name="Normální 33 4 2 4 2 2 2" xfId="35545" xr:uid="{00000000-0005-0000-0000-00008B4F0000}"/>
    <cellStyle name="Normální 33 4 2 4 2 3" xfId="26618" xr:uid="{00000000-0005-0000-0000-00008C4F0000}"/>
    <cellStyle name="Normální 33 4 2 4 3" xfId="12447" xr:uid="{00000000-0005-0000-0000-00008D4F0000}"/>
    <cellStyle name="Normální 33 4 2 4 3 2" xfId="29611" xr:uid="{00000000-0005-0000-0000-00008E4F0000}"/>
    <cellStyle name="Normální 33 4 2 4 4" xfId="15506" xr:uid="{00000000-0005-0000-0000-00008F4F0000}"/>
    <cellStyle name="Normální 33 4 2 4 4 2" xfId="32604" xr:uid="{00000000-0005-0000-0000-0000904F0000}"/>
    <cellStyle name="Normální 33 4 2 4 5" xfId="23617" xr:uid="{00000000-0005-0000-0000-0000914F0000}"/>
    <cellStyle name="Normální 33 4 2 5" xfId="6794" xr:uid="{00000000-0005-0000-0000-0000924F0000}"/>
    <cellStyle name="Normální 33 4 2 5 2" xfId="9992" xr:uid="{00000000-0005-0000-0000-0000934F0000}"/>
    <cellStyle name="Normální 33 4 2 5 2 2" xfId="18483" xr:uid="{00000000-0005-0000-0000-0000944F0000}"/>
    <cellStyle name="Normální 33 4 2 5 2 2 2" xfId="35546" xr:uid="{00000000-0005-0000-0000-0000954F0000}"/>
    <cellStyle name="Normální 33 4 2 5 2 3" xfId="27220" xr:uid="{00000000-0005-0000-0000-0000964F0000}"/>
    <cellStyle name="Normální 33 4 2 5 3" xfId="13050" xr:uid="{00000000-0005-0000-0000-0000974F0000}"/>
    <cellStyle name="Normální 33 4 2 5 3 2" xfId="30214" xr:uid="{00000000-0005-0000-0000-0000984F0000}"/>
    <cellStyle name="Normální 33 4 2 5 4" xfId="16108" xr:uid="{00000000-0005-0000-0000-0000994F0000}"/>
    <cellStyle name="Normální 33 4 2 5 4 2" xfId="33206" xr:uid="{00000000-0005-0000-0000-00009A4F0000}"/>
    <cellStyle name="Normální 33 4 2 5 5" xfId="24219" xr:uid="{00000000-0005-0000-0000-00009B4F0000}"/>
    <cellStyle name="Normální 33 4 2 6" xfId="7402" xr:uid="{00000000-0005-0000-0000-00009C4F0000}"/>
    <cellStyle name="Normální 33 4 2 6 2" xfId="10591" xr:uid="{00000000-0005-0000-0000-00009D4F0000}"/>
    <cellStyle name="Normální 33 4 2 6 2 2" xfId="18484" xr:uid="{00000000-0005-0000-0000-00009E4F0000}"/>
    <cellStyle name="Normální 33 4 2 6 2 2 2" xfId="35547" xr:uid="{00000000-0005-0000-0000-00009F4F0000}"/>
    <cellStyle name="Normální 33 4 2 6 2 3" xfId="27819" xr:uid="{00000000-0005-0000-0000-0000A04F0000}"/>
    <cellStyle name="Normální 33 4 2 6 3" xfId="13649" xr:uid="{00000000-0005-0000-0000-0000A14F0000}"/>
    <cellStyle name="Normální 33 4 2 6 3 2" xfId="30813" xr:uid="{00000000-0005-0000-0000-0000A24F0000}"/>
    <cellStyle name="Normální 33 4 2 6 4" xfId="16707" xr:uid="{00000000-0005-0000-0000-0000A34F0000}"/>
    <cellStyle name="Normální 33 4 2 6 4 2" xfId="33805" xr:uid="{00000000-0005-0000-0000-0000A44F0000}"/>
    <cellStyle name="Normální 33 4 2 6 5" xfId="24818" xr:uid="{00000000-0005-0000-0000-0000A54F0000}"/>
    <cellStyle name="Normální 33 4 2 7" xfId="3980" xr:uid="{00000000-0005-0000-0000-0000A64F0000}"/>
    <cellStyle name="Normální 33 4 2 7 2" xfId="18475" xr:uid="{00000000-0005-0000-0000-0000A74F0000}"/>
    <cellStyle name="Normální 33 4 2 7 2 2" xfId="35538" xr:uid="{00000000-0005-0000-0000-0000A84F0000}"/>
    <cellStyle name="Normální 33 4 2 7 3" xfId="22231" xr:uid="{00000000-0005-0000-0000-0000A94F0000}"/>
    <cellStyle name="Normální 33 4 2 8" xfId="8108" xr:uid="{00000000-0005-0000-0000-0000AA4F0000}"/>
    <cellStyle name="Normální 33 4 2 8 2" xfId="25345" xr:uid="{00000000-0005-0000-0000-0000AB4F0000}"/>
    <cellStyle name="Normální 33 4 2 9" xfId="11154" xr:uid="{00000000-0005-0000-0000-0000AC4F0000}"/>
    <cellStyle name="Normální 33 4 2 9 2" xfId="28337" xr:uid="{00000000-0005-0000-0000-0000AD4F0000}"/>
    <cellStyle name="Normální 33 4 3" xfId="2648" xr:uid="{00000000-0005-0000-0000-0000AE4F0000}"/>
    <cellStyle name="Normální 33 4 3 10" xfId="21431" xr:uid="{00000000-0005-0000-0000-0000AF4F0000}"/>
    <cellStyle name="Normální 33 4 3 2" xfId="5679" xr:uid="{00000000-0005-0000-0000-0000B04F0000}"/>
    <cellStyle name="Normální 33 4 3 2 2" xfId="8982" xr:uid="{00000000-0005-0000-0000-0000B14F0000}"/>
    <cellStyle name="Normální 33 4 3 2 2 2" xfId="18486" xr:uid="{00000000-0005-0000-0000-0000B24F0000}"/>
    <cellStyle name="Normální 33 4 3 2 2 2 2" xfId="35549" xr:uid="{00000000-0005-0000-0000-0000B34F0000}"/>
    <cellStyle name="Normální 33 4 3 2 2 3" xfId="26211" xr:uid="{00000000-0005-0000-0000-0000B44F0000}"/>
    <cellStyle name="Normální 33 4 3 2 3" xfId="12038" xr:uid="{00000000-0005-0000-0000-0000B54F0000}"/>
    <cellStyle name="Normální 33 4 3 2 3 2" xfId="29204" xr:uid="{00000000-0005-0000-0000-0000B64F0000}"/>
    <cellStyle name="Normální 33 4 3 2 4" xfId="15099" xr:uid="{00000000-0005-0000-0000-0000B74F0000}"/>
    <cellStyle name="Normální 33 4 3 2 4 2" xfId="32197" xr:uid="{00000000-0005-0000-0000-0000B84F0000}"/>
    <cellStyle name="Normální 33 4 3 2 5" xfId="23160" xr:uid="{00000000-0005-0000-0000-0000B94F0000}"/>
    <cellStyle name="Normální 33 4 3 3" xfId="6166" xr:uid="{00000000-0005-0000-0000-0000BA4F0000}"/>
    <cellStyle name="Normální 33 4 3 3 2" xfId="9391" xr:uid="{00000000-0005-0000-0000-0000BB4F0000}"/>
    <cellStyle name="Normální 33 4 3 3 2 2" xfId="18487" xr:uid="{00000000-0005-0000-0000-0000BC4F0000}"/>
    <cellStyle name="Normální 33 4 3 3 2 2 2" xfId="35550" xr:uid="{00000000-0005-0000-0000-0000BD4F0000}"/>
    <cellStyle name="Normální 33 4 3 3 2 3" xfId="26620" xr:uid="{00000000-0005-0000-0000-0000BE4F0000}"/>
    <cellStyle name="Normální 33 4 3 3 3" xfId="12449" xr:uid="{00000000-0005-0000-0000-0000BF4F0000}"/>
    <cellStyle name="Normální 33 4 3 3 3 2" xfId="29613" xr:uid="{00000000-0005-0000-0000-0000C04F0000}"/>
    <cellStyle name="Normální 33 4 3 3 4" xfId="15508" xr:uid="{00000000-0005-0000-0000-0000C14F0000}"/>
    <cellStyle name="Normální 33 4 3 3 4 2" xfId="32606" xr:uid="{00000000-0005-0000-0000-0000C24F0000}"/>
    <cellStyle name="Normální 33 4 3 3 5" xfId="23619" xr:uid="{00000000-0005-0000-0000-0000C34F0000}"/>
    <cellStyle name="Normální 33 4 3 4" xfId="6796" xr:uid="{00000000-0005-0000-0000-0000C44F0000}"/>
    <cellStyle name="Normální 33 4 3 4 2" xfId="9994" xr:uid="{00000000-0005-0000-0000-0000C54F0000}"/>
    <cellStyle name="Normální 33 4 3 4 2 2" xfId="18488" xr:uid="{00000000-0005-0000-0000-0000C64F0000}"/>
    <cellStyle name="Normální 33 4 3 4 2 2 2" xfId="35551" xr:uid="{00000000-0005-0000-0000-0000C74F0000}"/>
    <cellStyle name="Normální 33 4 3 4 2 3" xfId="27222" xr:uid="{00000000-0005-0000-0000-0000C84F0000}"/>
    <cellStyle name="Normální 33 4 3 4 3" xfId="13052" xr:uid="{00000000-0005-0000-0000-0000C94F0000}"/>
    <cellStyle name="Normální 33 4 3 4 3 2" xfId="30216" xr:uid="{00000000-0005-0000-0000-0000CA4F0000}"/>
    <cellStyle name="Normální 33 4 3 4 4" xfId="16110" xr:uid="{00000000-0005-0000-0000-0000CB4F0000}"/>
    <cellStyle name="Normální 33 4 3 4 4 2" xfId="33208" xr:uid="{00000000-0005-0000-0000-0000CC4F0000}"/>
    <cellStyle name="Normální 33 4 3 4 5" xfId="24221" xr:uid="{00000000-0005-0000-0000-0000CD4F0000}"/>
    <cellStyle name="Normální 33 4 3 5" xfId="7404" xr:uid="{00000000-0005-0000-0000-0000CE4F0000}"/>
    <cellStyle name="Normální 33 4 3 5 2" xfId="10593" xr:uid="{00000000-0005-0000-0000-0000CF4F0000}"/>
    <cellStyle name="Normální 33 4 3 5 2 2" xfId="18489" xr:uid="{00000000-0005-0000-0000-0000D04F0000}"/>
    <cellStyle name="Normální 33 4 3 5 2 2 2" xfId="35552" xr:uid="{00000000-0005-0000-0000-0000D14F0000}"/>
    <cellStyle name="Normální 33 4 3 5 2 3" xfId="27821" xr:uid="{00000000-0005-0000-0000-0000D24F0000}"/>
    <cellStyle name="Normální 33 4 3 5 3" xfId="13651" xr:uid="{00000000-0005-0000-0000-0000D34F0000}"/>
    <cellStyle name="Normální 33 4 3 5 3 2" xfId="30815" xr:uid="{00000000-0005-0000-0000-0000D44F0000}"/>
    <cellStyle name="Normální 33 4 3 5 4" xfId="16709" xr:uid="{00000000-0005-0000-0000-0000D54F0000}"/>
    <cellStyle name="Normální 33 4 3 5 4 2" xfId="33807" xr:uid="{00000000-0005-0000-0000-0000D64F0000}"/>
    <cellStyle name="Normální 33 4 3 5 5" xfId="24820" xr:uid="{00000000-0005-0000-0000-0000D74F0000}"/>
    <cellStyle name="Normální 33 4 3 6" xfId="4383" xr:uid="{00000000-0005-0000-0000-0000D84F0000}"/>
    <cellStyle name="Normální 33 4 3 6 2" xfId="18485" xr:uid="{00000000-0005-0000-0000-0000D94F0000}"/>
    <cellStyle name="Normální 33 4 3 6 2 2" xfId="35548" xr:uid="{00000000-0005-0000-0000-0000DA4F0000}"/>
    <cellStyle name="Normální 33 4 3 6 3" xfId="22488" xr:uid="{00000000-0005-0000-0000-0000DB4F0000}"/>
    <cellStyle name="Normální 33 4 3 7" xfId="8346" xr:uid="{00000000-0005-0000-0000-0000DC4F0000}"/>
    <cellStyle name="Normální 33 4 3 7 2" xfId="25583" xr:uid="{00000000-0005-0000-0000-0000DD4F0000}"/>
    <cellStyle name="Normální 33 4 3 8" xfId="11397" xr:uid="{00000000-0005-0000-0000-0000DE4F0000}"/>
    <cellStyle name="Normální 33 4 3 8 2" xfId="28575" xr:uid="{00000000-0005-0000-0000-0000DF4F0000}"/>
    <cellStyle name="Normální 33 4 3 9" xfId="14467" xr:uid="{00000000-0005-0000-0000-0000E04F0000}"/>
    <cellStyle name="Normální 33 4 3 9 2" xfId="31570" xr:uid="{00000000-0005-0000-0000-0000E14F0000}"/>
    <cellStyle name="Normální 33 4 4" xfId="5268" xr:uid="{00000000-0005-0000-0000-0000E24F0000}"/>
    <cellStyle name="Normální 33 4 4 2" xfId="8616" xr:uid="{00000000-0005-0000-0000-0000E34F0000}"/>
    <cellStyle name="Normální 33 4 4 2 2" xfId="18490" xr:uid="{00000000-0005-0000-0000-0000E44F0000}"/>
    <cellStyle name="Normální 33 4 4 2 2 2" xfId="35553" xr:uid="{00000000-0005-0000-0000-0000E54F0000}"/>
    <cellStyle name="Normální 33 4 4 2 3" xfId="25845" xr:uid="{00000000-0005-0000-0000-0000E64F0000}"/>
    <cellStyle name="Normální 33 4 4 3" xfId="11672" xr:uid="{00000000-0005-0000-0000-0000E74F0000}"/>
    <cellStyle name="Normální 33 4 4 3 2" xfId="28838" xr:uid="{00000000-0005-0000-0000-0000E84F0000}"/>
    <cellStyle name="Normální 33 4 4 4" xfId="14733" xr:uid="{00000000-0005-0000-0000-0000E94F0000}"/>
    <cellStyle name="Normální 33 4 4 4 2" xfId="31831" xr:uid="{00000000-0005-0000-0000-0000EA4F0000}"/>
    <cellStyle name="Normální 33 4 4 5" xfId="22787" xr:uid="{00000000-0005-0000-0000-0000EB4F0000}"/>
    <cellStyle name="Normální 33 4 5" xfId="6163" xr:uid="{00000000-0005-0000-0000-0000EC4F0000}"/>
    <cellStyle name="Normální 33 4 5 2" xfId="9388" xr:uid="{00000000-0005-0000-0000-0000ED4F0000}"/>
    <cellStyle name="Normální 33 4 5 2 2" xfId="18491" xr:uid="{00000000-0005-0000-0000-0000EE4F0000}"/>
    <cellStyle name="Normální 33 4 5 2 2 2" xfId="35554" xr:uid="{00000000-0005-0000-0000-0000EF4F0000}"/>
    <cellStyle name="Normální 33 4 5 2 3" xfId="26617" xr:uid="{00000000-0005-0000-0000-0000F04F0000}"/>
    <cellStyle name="Normální 33 4 5 3" xfId="12446" xr:uid="{00000000-0005-0000-0000-0000F14F0000}"/>
    <cellStyle name="Normální 33 4 5 3 2" xfId="29610" xr:uid="{00000000-0005-0000-0000-0000F24F0000}"/>
    <cellStyle name="Normální 33 4 5 4" xfId="15505" xr:uid="{00000000-0005-0000-0000-0000F34F0000}"/>
    <cellStyle name="Normální 33 4 5 4 2" xfId="32603" xr:uid="{00000000-0005-0000-0000-0000F44F0000}"/>
    <cellStyle name="Normální 33 4 5 5" xfId="23616" xr:uid="{00000000-0005-0000-0000-0000F54F0000}"/>
    <cellStyle name="Normální 33 4 6" xfId="6793" xr:uid="{00000000-0005-0000-0000-0000F64F0000}"/>
    <cellStyle name="Normální 33 4 6 2" xfId="9991" xr:uid="{00000000-0005-0000-0000-0000F74F0000}"/>
    <cellStyle name="Normální 33 4 6 2 2" xfId="18492" xr:uid="{00000000-0005-0000-0000-0000F84F0000}"/>
    <cellStyle name="Normální 33 4 6 2 2 2" xfId="35555" xr:uid="{00000000-0005-0000-0000-0000F94F0000}"/>
    <cellStyle name="Normální 33 4 6 2 3" xfId="27219" xr:uid="{00000000-0005-0000-0000-0000FA4F0000}"/>
    <cellStyle name="Normální 33 4 6 3" xfId="13049" xr:uid="{00000000-0005-0000-0000-0000FB4F0000}"/>
    <cellStyle name="Normální 33 4 6 3 2" xfId="30213" xr:uid="{00000000-0005-0000-0000-0000FC4F0000}"/>
    <cellStyle name="Normální 33 4 6 4" xfId="16107" xr:uid="{00000000-0005-0000-0000-0000FD4F0000}"/>
    <cellStyle name="Normální 33 4 6 4 2" xfId="33205" xr:uid="{00000000-0005-0000-0000-0000FE4F0000}"/>
    <cellStyle name="Normální 33 4 6 5" xfId="24218" xr:uid="{00000000-0005-0000-0000-0000FF4F0000}"/>
    <cellStyle name="Normální 33 4 7" xfId="7401" xr:uid="{00000000-0005-0000-0000-000000500000}"/>
    <cellStyle name="Normální 33 4 7 2" xfId="10590" xr:uid="{00000000-0005-0000-0000-000001500000}"/>
    <cellStyle name="Normální 33 4 7 2 2" xfId="18493" xr:uid="{00000000-0005-0000-0000-000002500000}"/>
    <cellStyle name="Normální 33 4 7 2 2 2" xfId="35556" xr:uid="{00000000-0005-0000-0000-000003500000}"/>
    <cellStyle name="Normální 33 4 7 2 3" xfId="27818" xr:uid="{00000000-0005-0000-0000-000004500000}"/>
    <cellStyle name="Normální 33 4 7 3" xfId="13648" xr:uid="{00000000-0005-0000-0000-000005500000}"/>
    <cellStyle name="Normální 33 4 7 3 2" xfId="30812" xr:uid="{00000000-0005-0000-0000-000006500000}"/>
    <cellStyle name="Normální 33 4 7 4" xfId="16706" xr:uid="{00000000-0005-0000-0000-000007500000}"/>
    <cellStyle name="Normální 33 4 7 4 2" xfId="33804" xr:uid="{00000000-0005-0000-0000-000008500000}"/>
    <cellStyle name="Normální 33 4 7 5" xfId="24817" xr:uid="{00000000-0005-0000-0000-000009500000}"/>
    <cellStyle name="Normální 33 4 8" xfId="3313" xr:uid="{00000000-0005-0000-0000-00000A500000}"/>
    <cellStyle name="Normální 33 4 8 2" xfId="18474" xr:uid="{00000000-0005-0000-0000-00000B500000}"/>
    <cellStyle name="Normální 33 4 8 2 2" xfId="35537" xr:uid="{00000000-0005-0000-0000-00000C500000}"/>
    <cellStyle name="Normální 33 4 8 3" xfId="22006" xr:uid="{00000000-0005-0000-0000-00000D500000}"/>
    <cellStyle name="Normální 33 4 9" xfId="7956" xr:uid="{00000000-0005-0000-0000-00000E500000}"/>
    <cellStyle name="Normální 33 4 9 2" xfId="25201" xr:uid="{00000000-0005-0000-0000-00000F500000}"/>
    <cellStyle name="Normální 33 5" xfId="1900" xr:uid="{00000000-0005-0000-0000-000010500000}"/>
    <cellStyle name="Normální 33 5 10" xfId="10993" xr:uid="{00000000-0005-0000-0000-000011500000}"/>
    <cellStyle name="Normální 33 5 10 2" xfId="28192" xr:uid="{00000000-0005-0000-0000-000012500000}"/>
    <cellStyle name="Normální 33 5 11" xfId="14079" xr:uid="{00000000-0005-0000-0000-000013500000}"/>
    <cellStyle name="Normální 33 5 11 2" xfId="31190" xr:uid="{00000000-0005-0000-0000-000014500000}"/>
    <cellStyle name="Normální 33 5 12" xfId="20965" xr:uid="{00000000-0005-0000-0000-000015500000}"/>
    <cellStyle name="Normální 33 5 2" xfId="2392" xr:uid="{00000000-0005-0000-0000-000016500000}"/>
    <cellStyle name="Normální 33 5 2 10" xfId="14230" xr:uid="{00000000-0005-0000-0000-000017500000}"/>
    <cellStyle name="Normální 33 5 2 10 2" xfId="31333" xr:uid="{00000000-0005-0000-0000-000018500000}"/>
    <cellStyle name="Normální 33 5 2 11" xfId="21221" xr:uid="{00000000-0005-0000-0000-000019500000}"/>
    <cellStyle name="Normální 33 5 2 2" xfId="2958" xr:uid="{00000000-0005-0000-0000-00001A500000}"/>
    <cellStyle name="Normální 33 5 2 2 10" xfId="21733" xr:uid="{00000000-0005-0000-0000-00001B500000}"/>
    <cellStyle name="Normální 33 5 2 2 2" xfId="5682" xr:uid="{00000000-0005-0000-0000-00001C500000}"/>
    <cellStyle name="Normální 33 5 2 2 2 2" xfId="8985" xr:uid="{00000000-0005-0000-0000-00001D500000}"/>
    <cellStyle name="Normální 33 5 2 2 2 2 2" xfId="18497" xr:uid="{00000000-0005-0000-0000-00001E500000}"/>
    <cellStyle name="Normální 33 5 2 2 2 2 2 2" xfId="35560" xr:uid="{00000000-0005-0000-0000-00001F500000}"/>
    <cellStyle name="Normální 33 5 2 2 2 2 3" xfId="26214" xr:uid="{00000000-0005-0000-0000-000020500000}"/>
    <cellStyle name="Normální 33 5 2 2 2 3" xfId="12041" xr:uid="{00000000-0005-0000-0000-000021500000}"/>
    <cellStyle name="Normální 33 5 2 2 2 3 2" xfId="29207" xr:uid="{00000000-0005-0000-0000-000022500000}"/>
    <cellStyle name="Normální 33 5 2 2 2 4" xfId="15102" xr:uid="{00000000-0005-0000-0000-000023500000}"/>
    <cellStyle name="Normální 33 5 2 2 2 4 2" xfId="32200" xr:uid="{00000000-0005-0000-0000-000024500000}"/>
    <cellStyle name="Normální 33 5 2 2 2 5" xfId="23163" xr:uid="{00000000-0005-0000-0000-000025500000}"/>
    <cellStyle name="Normální 33 5 2 2 3" xfId="6169" xr:uid="{00000000-0005-0000-0000-000026500000}"/>
    <cellStyle name="Normální 33 5 2 2 3 2" xfId="9394" xr:uid="{00000000-0005-0000-0000-000027500000}"/>
    <cellStyle name="Normální 33 5 2 2 3 2 2" xfId="18498" xr:uid="{00000000-0005-0000-0000-000028500000}"/>
    <cellStyle name="Normální 33 5 2 2 3 2 2 2" xfId="35561" xr:uid="{00000000-0005-0000-0000-000029500000}"/>
    <cellStyle name="Normální 33 5 2 2 3 2 3" xfId="26623" xr:uid="{00000000-0005-0000-0000-00002A500000}"/>
    <cellStyle name="Normální 33 5 2 2 3 3" xfId="12452" xr:uid="{00000000-0005-0000-0000-00002B500000}"/>
    <cellStyle name="Normální 33 5 2 2 3 3 2" xfId="29616" xr:uid="{00000000-0005-0000-0000-00002C500000}"/>
    <cellStyle name="Normální 33 5 2 2 3 4" xfId="15511" xr:uid="{00000000-0005-0000-0000-00002D500000}"/>
    <cellStyle name="Normální 33 5 2 2 3 4 2" xfId="32609" xr:uid="{00000000-0005-0000-0000-00002E500000}"/>
    <cellStyle name="Normální 33 5 2 2 3 5" xfId="23622" xr:uid="{00000000-0005-0000-0000-00002F500000}"/>
    <cellStyle name="Normální 33 5 2 2 4" xfId="6799" xr:uid="{00000000-0005-0000-0000-000030500000}"/>
    <cellStyle name="Normální 33 5 2 2 4 2" xfId="9997" xr:uid="{00000000-0005-0000-0000-000031500000}"/>
    <cellStyle name="Normální 33 5 2 2 4 2 2" xfId="18499" xr:uid="{00000000-0005-0000-0000-000032500000}"/>
    <cellStyle name="Normální 33 5 2 2 4 2 2 2" xfId="35562" xr:uid="{00000000-0005-0000-0000-000033500000}"/>
    <cellStyle name="Normální 33 5 2 2 4 2 3" xfId="27225" xr:uid="{00000000-0005-0000-0000-000034500000}"/>
    <cellStyle name="Normální 33 5 2 2 4 3" xfId="13055" xr:uid="{00000000-0005-0000-0000-000035500000}"/>
    <cellStyle name="Normální 33 5 2 2 4 3 2" xfId="30219" xr:uid="{00000000-0005-0000-0000-000036500000}"/>
    <cellStyle name="Normální 33 5 2 2 4 4" xfId="16113" xr:uid="{00000000-0005-0000-0000-000037500000}"/>
    <cellStyle name="Normální 33 5 2 2 4 4 2" xfId="33211" xr:uid="{00000000-0005-0000-0000-000038500000}"/>
    <cellStyle name="Normální 33 5 2 2 4 5" xfId="24224" xr:uid="{00000000-0005-0000-0000-000039500000}"/>
    <cellStyle name="Normální 33 5 2 2 5" xfId="7407" xr:uid="{00000000-0005-0000-0000-00003A500000}"/>
    <cellStyle name="Normální 33 5 2 2 5 2" xfId="10596" xr:uid="{00000000-0005-0000-0000-00003B500000}"/>
    <cellStyle name="Normální 33 5 2 2 5 2 2" xfId="18500" xr:uid="{00000000-0005-0000-0000-00003C500000}"/>
    <cellStyle name="Normální 33 5 2 2 5 2 2 2" xfId="35563" xr:uid="{00000000-0005-0000-0000-00003D500000}"/>
    <cellStyle name="Normální 33 5 2 2 5 2 3" xfId="27824" xr:uid="{00000000-0005-0000-0000-00003E500000}"/>
    <cellStyle name="Normální 33 5 2 2 5 3" xfId="13654" xr:uid="{00000000-0005-0000-0000-00003F500000}"/>
    <cellStyle name="Normální 33 5 2 2 5 3 2" xfId="30818" xr:uid="{00000000-0005-0000-0000-000040500000}"/>
    <cellStyle name="Normální 33 5 2 2 5 4" xfId="16712" xr:uid="{00000000-0005-0000-0000-000041500000}"/>
    <cellStyle name="Normální 33 5 2 2 5 4 2" xfId="33810" xr:uid="{00000000-0005-0000-0000-000042500000}"/>
    <cellStyle name="Normální 33 5 2 2 5 5" xfId="24823" xr:uid="{00000000-0005-0000-0000-000043500000}"/>
    <cellStyle name="Normální 33 5 2 2 6" xfId="4386" xr:uid="{00000000-0005-0000-0000-000044500000}"/>
    <cellStyle name="Normální 33 5 2 2 6 2" xfId="18496" xr:uid="{00000000-0005-0000-0000-000045500000}"/>
    <cellStyle name="Normální 33 5 2 2 6 2 2" xfId="35559" xr:uid="{00000000-0005-0000-0000-000046500000}"/>
    <cellStyle name="Normální 33 5 2 2 6 3" xfId="22491" xr:uid="{00000000-0005-0000-0000-000047500000}"/>
    <cellStyle name="Normální 33 5 2 2 7" xfId="8349" xr:uid="{00000000-0005-0000-0000-000048500000}"/>
    <cellStyle name="Normální 33 5 2 2 7 2" xfId="25586" xr:uid="{00000000-0005-0000-0000-000049500000}"/>
    <cellStyle name="Normální 33 5 2 2 8" xfId="11400" xr:uid="{00000000-0005-0000-0000-00004A500000}"/>
    <cellStyle name="Normální 33 5 2 2 8 2" xfId="28578" xr:uid="{00000000-0005-0000-0000-00004B500000}"/>
    <cellStyle name="Normální 33 5 2 2 9" xfId="14470" xr:uid="{00000000-0005-0000-0000-00004C500000}"/>
    <cellStyle name="Normální 33 5 2 2 9 2" xfId="31573" xr:uid="{00000000-0005-0000-0000-00004D500000}"/>
    <cellStyle name="Normální 33 5 2 3" xfId="5439" xr:uid="{00000000-0005-0000-0000-00004E500000}"/>
    <cellStyle name="Normální 33 5 2 3 2" xfId="8745" xr:uid="{00000000-0005-0000-0000-00004F500000}"/>
    <cellStyle name="Normální 33 5 2 3 2 2" xfId="18501" xr:uid="{00000000-0005-0000-0000-000050500000}"/>
    <cellStyle name="Normální 33 5 2 3 2 2 2" xfId="35564" xr:uid="{00000000-0005-0000-0000-000051500000}"/>
    <cellStyle name="Normální 33 5 2 3 2 3" xfId="25974" xr:uid="{00000000-0005-0000-0000-000052500000}"/>
    <cellStyle name="Normální 33 5 2 3 3" xfId="11801" xr:uid="{00000000-0005-0000-0000-000053500000}"/>
    <cellStyle name="Normální 33 5 2 3 3 2" xfId="28967" xr:uid="{00000000-0005-0000-0000-000054500000}"/>
    <cellStyle name="Normální 33 5 2 3 4" xfId="14862" xr:uid="{00000000-0005-0000-0000-000055500000}"/>
    <cellStyle name="Normální 33 5 2 3 4 2" xfId="31960" xr:uid="{00000000-0005-0000-0000-000056500000}"/>
    <cellStyle name="Normální 33 5 2 3 5" xfId="22920" xr:uid="{00000000-0005-0000-0000-000057500000}"/>
    <cellStyle name="Normální 33 5 2 4" xfId="6168" xr:uid="{00000000-0005-0000-0000-000058500000}"/>
    <cellStyle name="Normální 33 5 2 4 2" xfId="9393" xr:uid="{00000000-0005-0000-0000-000059500000}"/>
    <cellStyle name="Normální 33 5 2 4 2 2" xfId="18502" xr:uid="{00000000-0005-0000-0000-00005A500000}"/>
    <cellStyle name="Normální 33 5 2 4 2 2 2" xfId="35565" xr:uid="{00000000-0005-0000-0000-00005B500000}"/>
    <cellStyle name="Normální 33 5 2 4 2 3" xfId="26622" xr:uid="{00000000-0005-0000-0000-00005C500000}"/>
    <cellStyle name="Normální 33 5 2 4 3" xfId="12451" xr:uid="{00000000-0005-0000-0000-00005D500000}"/>
    <cellStyle name="Normální 33 5 2 4 3 2" xfId="29615" xr:uid="{00000000-0005-0000-0000-00005E500000}"/>
    <cellStyle name="Normální 33 5 2 4 4" xfId="15510" xr:uid="{00000000-0005-0000-0000-00005F500000}"/>
    <cellStyle name="Normální 33 5 2 4 4 2" xfId="32608" xr:uid="{00000000-0005-0000-0000-000060500000}"/>
    <cellStyle name="Normální 33 5 2 4 5" xfId="23621" xr:uid="{00000000-0005-0000-0000-000061500000}"/>
    <cellStyle name="Normální 33 5 2 5" xfId="6798" xr:uid="{00000000-0005-0000-0000-000062500000}"/>
    <cellStyle name="Normální 33 5 2 5 2" xfId="9996" xr:uid="{00000000-0005-0000-0000-000063500000}"/>
    <cellStyle name="Normální 33 5 2 5 2 2" xfId="18503" xr:uid="{00000000-0005-0000-0000-000064500000}"/>
    <cellStyle name="Normální 33 5 2 5 2 2 2" xfId="35566" xr:uid="{00000000-0005-0000-0000-000065500000}"/>
    <cellStyle name="Normální 33 5 2 5 2 3" xfId="27224" xr:uid="{00000000-0005-0000-0000-000066500000}"/>
    <cellStyle name="Normální 33 5 2 5 3" xfId="13054" xr:uid="{00000000-0005-0000-0000-000067500000}"/>
    <cellStyle name="Normální 33 5 2 5 3 2" xfId="30218" xr:uid="{00000000-0005-0000-0000-000068500000}"/>
    <cellStyle name="Normální 33 5 2 5 4" xfId="16112" xr:uid="{00000000-0005-0000-0000-000069500000}"/>
    <cellStyle name="Normální 33 5 2 5 4 2" xfId="33210" xr:uid="{00000000-0005-0000-0000-00006A500000}"/>
    <cellStyle name="Normální 33 5 2 5 5" xfId="24223" xr:uid="{00000000-0005-0000-0000-00006B500000}"/>
    <cellStyle name="Normální 33 5 2 6" xfId="7406" xr:uid="{00000000-0005-0000-0000-00006C500000}"/>
    <cellStyle name="Normální 33 5 2 6 2" xfId="10595" xr:uid="{00000000-0005-0000-0000-00006D500000}"/>
    <cellStyle name="Normální 33 5 2 6 2 2" xfId="18504" xr:uid="{00000000-0005-0000-0000-00006E500000}"/>
    <cellStyle name="Normální 33 5 2 6 2 2 2" xfId="35567" xr:uid="{00000000-0005-0000-0000-00006F500000}"/>
    <cellStyle name="Normální 33 5 2 6 2 3" xfId="27823" xr:uid="{00000000-0005-0000-0000-000070500000}"/>
    <cellStyle name="Normální 33 5 2 6 3" xfId="13653" xr:uid="{00000000-0005-0000-0000-000071500000}"/>
    <cellStyle name="Normální 33 5 2 6 3 2" xfId="30817" xr:uid="{00000000-0005-0000-0000-000072500000}"/>
    <cellStyle name="Normální 33 5 2 6 4" xfId="16711" xr:uid="{00000000-0005-0000-0000-000073500000}"/>
    <cellStyle name="Normální 33 5 2 6 4 2" xfId="33809" xr:uid="{00000000-0005-0000-0000-000074500000}"/>
    <cellStyle name="Normální 33 5 2 6 5" xfId="24822" xr:uid="{00000000-0005-0000-0000-000075500000}"/>
    <cellStyle name="Normální 33 5 2 7" xfId="3978" xr:uid="{00000000-0005-0000-0000-000076500000}"/>
    <cellStyle name="Normální 33 5 2 7 2" xfId="18495" xr:uid="{00000000-0005-0000-0000-000077500000}"/>
    <cellStyle name="Normální 33 5 2 7 2 2" xfId="35558" xr:uid="{00000000-0005-0000-0000-000078500000}"/>
    <cellStyle name="Normální 33 5 2 7 3" xfId="22229" xr:uid="{00000000-0005-0000-0000-000079500000}"/>
    <cellStyle name="Normální 33 5 2 8" xfId="8106" xr:uid="{00000000-0005-0000-0000-00007A500000}"/>
    <cellStyle name="Normální 33 5 2 8 2" xfId="25343" xr:uid="{00000000-0005-0000-0000-00007B500000}"/>
    <cellStyle name="Normální 33 5 2 9" xfId="11152" xr:uid="{00000000-0005-0000-0000-00007C500000}"/>
    <cellStyle name="Normální 33 5 2 9 2" xfId="28335" xr:uid="{00000000-0005-0000-0000-00007D500000}"/>
    <cellStyle name="Normální 33 5 3" xfId="2698" xr:uid="{00000000-0005-0000-0000-00007E500000}"/>
    <cellStyle name="Normální 33 5 3 10" xfId="21477" xr:uid="{00000000-0005-0000-0000-00007F500000}"/>
    <cellStyle name="Normální 33 5 3 2" xfId="5681" xr:uid="{00000000-0005-0000-0000-000080500000}"/>
    <cellStyle name="Normální 33 5 3 2 2" xfId="8984" xr:uid="{00000000-0005-0000-0000-000081500000}"/>
    <cellStyle name="Normální 33 5 3 2 2 2" xfId="18506" xr:uid="{00000000-0005-0000-0000-000082500000}"/>
    <cellStyle name="Normální 33 5 3 2 2 2 2" xfId="35569" xr:uid="{00000000-0005-0000-0000-000083500000}"/>
    <cellStyle name="Normální 33 5 3 2 2 3" xfId="26213" xr:uid="{00000000-0005-0000-0000-000084500000}"/>
    <cellStyle name="Normální 33 5 3 2 3" xfId="12040" xr:uid="{00000000-0005-0000-0000-000085500000}"/>
    <cellStyle name="Normální 33 5 3 2 3 2" xfId="29206" xr:uid="{00000000-0005-0000-0000-000086500000}"/>
    <cellStyle name="Normální 33 5 3 2 4" xfId="15101" xr:uid="{00000000-0005-0000-0000-000087500000}"/>
    <cellStyle name="Normální 33 5 3 2 4 2" xfId="32199" xr:uid="{00000000-0005-0000-0000-000088500000}"/>
    <cellStyle name="Normální 33 5 3 2 5" xfId="23162" xr:uid="{00000000-0005-0000-0000-000089500000}"/>
    <cellStyle name="Normální 33 5 3 3" xfId="6170" xr:uid="{00000000-0005-0000-0000-00008A500000}"/>
    <cellStyle name="Normální 33 5 3 3 2" xfId="9395" xr:uid="{00000000-0005-0000-0000-00008B500000}"/>
    <cellStyle name="Normální 33 5 3 3 2 2" xfId="18507" xr:uid="{00000000-0005-0000-0000-00008C500000}"/>
    <cellStyle name="Normální 33 5 3 3 2 2 2" xfId="35570" xr:uid="{00000000-0005-0000-0000-00008D500000}"/>
    <cellStyle name="Normální 33 5 3 3 2 3" xfId="26624" xr:uid="{00000000-0005-0000-0000-00008E500000}"/>
    <cellStyle name="Normální 33 5 3 3 3" xfId="12453" xr:uid="{00000000-0005-0000-0000-00008F500000}"/>
    <cellStyle name="Normální 33 5 3 3 3 2" xfId="29617" xr:uid="{00000000-0005-0000-0000-000090500000}"/>
    <cellStyle name="Normální 33 5 3 3 4" xfId="15512" xr:uid="{00000000-0005-0000-0000-000091500000}"/>
    <cellStyle name="Normální 33 5 3 3 4 2" xfId="32610" xr:uid="{00000000-0005-0000-0000-000092500000}"/>
    <cellStyle name="Normální 33 5 3 3 5" xfId="23623" xr:uid="{00000000-0005-0000-0000-000093500000}"/>
    <cellStyle name="Normální 33 5 3 4" xfId="6800" xr:uid="{00000000-0005-0000-0000-000094500000}"/>
    <cellStyle name="Normální 33 5 3 4 2" xfId="9998" xr:uid="{00000000-0005-0000-0000-000095500000}"/>
    <cellStyle name="Normální 33 5 3 4 2 2" xfId="18508" xr:uid="{00000000-0005-0000-0000-000096500000}"/>
    <cellStyle name="Normální 33 5 3 4 2 2 2" xfId="35571" xr:uid="{00000000-0005-0000-0000-000097500000}"/>
    <cellStyle name="Normální 33 5 3 4 2 3" xfId="27226" xr:uid="{00000000-0005-0000-0000-000098500000}"/>
    <cellStyle name="Normální 33 5 3 4 3" xfId="13056" xr:uid="{00000000-0005-0000-0000-000099500000}"/>
    <cellStyle name="Normální 33 5 3 4 3 2" xfId="30220" xr:uid="{00000000-0005-0000-0000-00009A500000}"/>
    <cellStyle name="Normální 33 5 3 4 4" xfId="16114" xr:uid="{00000000-0005-0000-0000-00009B500000}"/>
    <cellStyle name="Normální 33 5 3 4 4 2" xfId="33212" xr:uid="{00000000-0005-0000-0000-00009C500000}"/>
    <cellStyle name="Normální 33 5 3 4 5" xfId="24225" xr:uid="{00000000-0005-0000-0000-00009D500000}"/>
    <cellStyle name="Normální 33 5 3 5" xfId="7408" xr:uid="{00000000-0005-0000-0000-00009E500000}"/>
    <cellStyle name="Normální 33 5 3 5 2" xfId="10597" xr:uid="{00000000-0005-0000-0000-00009F500000}"/>
    <cellStyle name="Normální 33 5 3 5 2 2" xfId="18509" xr:uid="{00000000-0005-0000-0000-0000A0500000}"/>
    <cellStyle name="Normální 33 5 3 5 2 2 2" xfId="35572" xr:uid="{00000000-0005-0000-0000-0000A1500000}"/>
    <cellStyle name="Normální 33 5 3 5 2 3" xfId="27825" xr:uid="{00000000-0005-0000-0000-0000A2500000}"/>
    <cellStyle name="Normální 33 5 3 5 3" xfId="13655" xr:uid="{00000000-0005-0000-0000-0000A3500000}"/>
    <cellStyle name="Normální 33 5 3 5 3 2" xfId="30819" xr:uid="{00000000-0005-0000-0000-0000A4500000}"/>
    <cellStyle name="Normální 33 5 3 5 4" xfId="16713" xr:uid="{00000000-0005-0000-0000-0000A5500000}"/>
    <cellStyle name="Normální 33 5 3 5 4 2" xfId="33811" xr:uid="{00000000-0005-0000-0000-0000A6500000}"/>
    <cellStyle name="Normální 33 5 3 5 5" xfId="24824" xr:uid="{00000000-0005-0000-0000-0000A7500000}"/>
    <cellStyle name="Normální 33 5 3 6" xfId="4385" xr:uid="{00000000-0005-0000-0000-0000A8500000}"/>
    <cellStyle name="Normální 33 5 3 6 2" xfId="18505" xr:uid="{00000000-0005-0000-0000-0000A9500000}"/>
    <cellStyle name="Normální 33 5 3 6 2 2" xfId="35568" xr:uid="{00000000-0005-0000-0000-0000AA500000}"/>
    <cellStyle name="Normální 33 5 3 6 3" xfId="22490" xr:uid="{00000000-0005-0000-0000-0000AB500000}"/>
    <cellStyle name="Normální 33 5 3 7" xfId="8348" xr:uid="{00000000-0005-0000-0000-0000AC500000}"/>
    <cellStyle name="Normální 33 5 3 7 2" xfId="25585" xr:uid="{00000000-0005-0000-0000-0000AD500000}"/>
    <cellStyle name="Normální 33 5 3 8" xfId="11399" xr:uid="{00000000-0005-0000-0000-0000AE500000}"/>
    <cellStyle name="Normální 33 5 3 8 2" xfId="28577" xr:uid="{00000000-0005-0000-0000-0000AF500000}"/>
    <cellStyle name="Normální 33 5 3 9" xfId="14469" xr:uid="{00000000-0005-0000-0000-0000B0500000}"/>
    <cellStyle name="Normální 33 5 3 9 2" xfId="31572" xr:uid="{00000000-0005-0000-0000-0000B1500000}"/>
    <cellStyle name="Normální 33 5 4" xfId="5266" xr:uid="{00000000-0005-0000-0000-0000B2500000}"/>
    <cellStyle name="Normální 33 5 4 2" xfId="8614" xr:uid="{00000000-0005-0000-0000-0000B3500000}"/>
    <cellStyle name="Normální 33 5 4 2 2" xfId="18510" xr:uid="{00000000-0005-0000-0000-0000B4500000}"/>
    <cellStyle name="Normální 33 5 4 2 2 2" xfId="35573" xr:uid="{00000000-0005-0000-0000-0000B5500000}"/>
    <cellStyle name="Normální 33 5 4 2 3" xfId="25843" xr:uid="{00000000-0005-0000-0000-0000B6500000}"/>
    <cellStyle name="Normální 33 5 4 3" xfId="11670" xr:uid="{00000000-0005-0000-0000-0000B7500000}"/>
    <cellStyle name="Normální 33 5 4 3 2" xfId="28836" xr:uid="{00000000-0005-0000-0000-0000B8500000}"/>
    <cellStyle name="Normální 33 5 4 4" xfId="14731" xr:uid="{00000000-0005-0000-0000-0000B9500000}"/>
    <cellStyle name="Normální 33 5 4 4 2" xfId="31829" xr:uid="{00000000-0005-0000-0000-0000BA500000}"/>
    <cellStyle name="Normální 33 5 4 5" xfId="22785" xr:uid="{00000000-0005-0000-0000-0000BB500000}"/>
    <cellStyle name="Normální 33 5 5" xfId="6167" xr:uid="{00000000-0005-0000-0000-0000BC500000}"/>
    <cellStyle name="Normální 33 5 5 2" xfId="9392" xr:uid="{00000000-0005-0000-0000-0000BD500000}"/>
    <cellStyle name="Normální 33 5 5 2 2" xfId="18511" xr:uid="{00000000-0005-0000-0000-0000BE500000}"/>
    <cellStyle name="Normální 33 5 5 2 2 2" xfId="35574" xr:uid="{00000000-0005-0000-0000-0000BF500000}"/>
    <cellStyle name="Normální 33 5 5 2 3" xfId="26621" xr:uid="{00000000-0005-0000-0000-0000C0500000}"/>
    <cellStyle name="Normální 33 5 5 3" xfId="12450" xr:uid="{00000000-0005-0000-0000-0000C1500000}"/>
    <cellStyle name="Normální 33 5 5 3 2" xfId="29614" xr:uid="{00000000-0005-0000-0000-0000C2500000}"/>
    <cellStyle name="Normální 33 5 5 4" xfId="15509" xr:uid="{00000000-0005-0000-0000-0000C3500000}"/>
    <cellStyle name="Normální 33 5 5 4 2" xfId="32607" xr:uid="{00000000-0005-0000-0000-0000C4500000}"/>
    <cellStyle name="Normální 33 5 5 5" xfId="23620" xr:uid="{00000000-0005-0000-0000-0000C5500000}"/>
    <cellStyle name="Normální 33 5 6" xfId="6797" xr:uid="{00000000-0005-0000-0000-0000C6500000}"/>
    <cellStyle name="Normální 33 5 6 2" xfId="9995" xr:uid="{00000000-0005-0000-0000-0000C7500000}"/>
    <cellStyle name="Normální 33 5 6 2 2" xfId="18512" xr:uid="{00000000-0005-0000-0000-0000C8500000}"/>
    <cellStyle name="Normální 33 5 6 2 2 2" xfId="35575" xr:uid="{00000000-0005-0000-0000-0000C9500000}"/>
    <cellStyle name="Normální 33 5 6 2 3" xfId="27223" xr:uid="{00000000-0005-0000-0000-0000CA500000}"/>
    <cellStyle name="Normální 33 5 6 3" xfId="13053" xr:uid="{00000000-0005-0000-0000-0000CB500000}"/>
    <cellStyle name="Normální 33 5 6 3 2" xfId="30217" xr:uid="{00000000-0005-0000-0000-0000CC500000}"/>
    <cellStyle name="Normální 33 5 6 4" xfId="16111" xr:uid="{00000000-0005-0000-0000-0000CD500000}"/>
    <cellStyle name="Normální 33 5 6 4 2" xfId="33209" xr:uid="{00000000-0005-0000-0000-0000CE500000}"/>
    <cellStyle name="Normální 33 5 6 5" xfId="24222" xr:uid="{00000000-0005-0000-0000-0000CF500000}"/>
    <cellStyle name="Normální 33 5 7" xfId="7405" xr:uid="{00000000-0005-0000-0000-0000D0500000}"/>
    <cellStyle name="Normální 33 5 7 2" xfId="10594" xr:uid="{00000000-0005-0000-0000-0000D1500000}"/>
    <cellStyle name="Normální 33 5 7 2 2" xfId="18513" xr:uid="{00000000-0005-0000-0000-0000D2500000}"/>
    <cellStyle name="Normální 33 5 7 2 2 2" xfId="35576" xr:uid="{00000000-0005-0000-0000-0000D3500000}"/>
    <cellStyle name="Normální 33 5 7 2 3" xfId="27822" xr:uid="{00000000-0005-0000-0000-0000D4500000}"/>
    <cellStyle name="Normální 33 5 7 3" xfId="13652" xr:uid="{00000000-0005-0000-0000-0000D5500000}"/>
    <cellStyle name="Normální 33 5 7 3 2" xfId="30816" xr:uid="{00000000-0005-0000-0000-0000D6500000}"/>
    <cellStyle name="Normální 33 5 7 4" xfId="16710" xr:uid="{00000000-0005-0000-0000-0000D7500000}"/>
    <cellStyle name="Normální 33 5 7 4 2" xfId="33808" xr:uid="{00000000-0005-0000-0000-0000D8500000}"/>
    <cellStyle name="Normální 33 5 7 5" xfId="24821" xr:uid="{00000000-0005-0000-0000-0000D9500000}"/>
    <cellStyle name="Normální 33 5 8" xfId="3311" xr:uid="{00000000-0005-0000-0000-0000DA500000}"/>
    <cellStyle name="Normální 33 5 8 2" xfId="18494" xr:uid="{00000000-0005-0000-0000-0000DB500000}"/>
    <cellStyle name="Normální 33 5 8 2 2" xfId="35557" xr:uid="{00000000-0005-0000-0000-0000DC500000}"/>
    <cellStyle name="Normální 33 5 8 3" xfId="22004" xr:uid="{00000000-0005-0000-0000-0000DD500000}"/>
    <cellStyle name="Normální 33 5 9" xfId="7954" xr:uid="{00000000-0005-0000-0000-0000DE500000}"/>
    <cellStyle name="Normální 33 5 9 2" xfId="25199" xr:uid="{00000000-0005-0000-0000-0000DF500000}"/>
    <cellStyle name="Normální 33 6" xfId="2035" xr:uid="{00000000-0005-0000-0000-0000E0500000}"/>
    <cellStyle name="Normální 33 6 10" xfId="14137" xr:uid="{00000000-0005-0000-0000-0000E1500000}"/>
    <cellStyle name="Normální 33 6 10 2" xfId="31247" xr:uid="{00000000-0005-0000-0000-0000E2500000}"/>
    <cellStyle name="Normální 33 6 11" xfId="21000" xr:uid="{00000000-0005-0000-0000-0000E3500000}"/>
    <cellStyle name="Normální 33 6 2" xfId="2442" xr:uid="{00000000-0005-0000-0000-0000E4500000}"/>
    <cellStyle name="Normální 33 6 2 10" xfId="21256" xr:uid="{00000000-0005-0000-0000-0000E5500000}"/>
    <cellStyle name="Normální 33 6 2 2" xfId="2994" xr:uid="{00000000-0005-0000-0000-0000E6500000}"/>
    <cellStyle name="Normální 33 6 2 2 2" xfId="5683" xr:uid="{00000000-0005-0000-0000-0000E7500000}"/>
    <cellStyle name="Normální 33 6 2 2 2 2" xfId="18516" xr:uid="{00000000-0005-0000-0000-0000E8500000}"/>
    <cellStyle name="Normální 33 6 2 2 2 2 2" xfId="35579" xr:uid="{00000000-0005-0000-0000-0000E9500000}"/>
    <cellStyle name="Normální 33 6 2 2 2 3" xfId="23164" xr:uid="{00000000-0005-0000-0000-0000EA500000}"/>
    <cellStyle name="Normální 33 6 2 2 3" xfId="8986" xr:uid="{00000000-0005-0000-0000-0000EB500000}"/>
    <cellStyle name="Normální 33 6 2 2 3 2" xfId="26215" xr:uid="{00000000-0005-0000-0000-0000EC500000}"/>
    <cellStyle name="Normální 33 6 2 2 4" xfId="12042" xr:uid="{00000000-0005-0000-0000-0000ED500000}"/>
    <cellStyle name="Normální 33 6 2 2 4 2" xfId="29208" xr:uid="{00000000-0005-0000-0000-0000EE500000}"/>
    <cellStyle name="Normální 33 6 2 2 5" xfId="15103" xr:uid="{00000000-0005-0000-0000-0000EF500000}"/>
    <cellStyle name="Normální 33 6 2 2 5 2" xfId="32201" xr:uid="{00000000-0005-0000-0000-0000F0500000}"/>
    <cellStyle name="Normální 33 6 2 2 6" xfId="21768" xr:uid="{00000000-0005-0000-0000-0000F1500000}"/>
    <cellStyle name="Normální 33 6 2 3" xfId="6172" xr:uid="{00000000-0005-0000-0000-0000F2500000}"/>
    <cellStyle name="Normální 33 6 2 3 2" xfId="9397" xr:uid="{00000000-0005-0000-0000-0000F3500000}"/>
    <cellStyle name="Normální 33 6 2 3 2 2" xfId="18517" xr:uid="{00000000-0005-0000-0000-0000F4500000}"/>
    <cellStyle name="Normální 33 6 2 3 2 2 2" xfId="35580" xr:uid="{00000000-0005-0000-0000-0000F5500000}"/>
    <cellStyle name="Normální 33 6 2 3 2 3" xfId="26626" xr:uid="{00000000-0005-0000-0000-0000F6500000}"/>
    <cellStyle name="Normální 33 6 2 3 3" xfId="12455" xr:uid="{00000000-0005-0000-0000-0000F7500000}"/>
    <cellStyle name="Normální 33 6 2 3 3 2" xfId="29619" xr:uid="{00000000-0005-0000-0000-0000F8500000}"/>
    <cellStyle name="Normální 33 6 2 3 4" xfId="15514" xr:uid="{00000000-0005-0000-0000-0000F9500000}"/>
    <cellStyle name="Normální 33 6 2 3 4 2" xfId="32612" xr:uid="{00000000-0005-0000-0000-0000FA500000}"/>
    <cellStyle name="Normální 33 6 2 3 5" xfId="23625" xr:uid="{00000000-0005-0000-0000-0000FB500000}"/>
    <cellStyle name="Normální 33 6 2 4" xfId="6802" xr:uid="{00000000-0005-0000-0000-0000FC500000}"/>
    <cellStyle name="Normální 33 6 2 4 2" xfId="10000" xr:uid="{00000000-0005-0000-0000-0000FD500000}"/>
    <cellStyle name="Normální 33 6 2 4 2 2" xfId="18518" xr:uid="{00000000-0005-0000-0000-0000FE500000}"/>
    <cellStyle name="Normální 33 6 2 4 2 2 2" xfId="35581" xr:uid="{00000000-0005-0000-0000-0000FF500000}"/>
    <cellStyle name="Normální 33 6 2 4 2 3" xfId="27228" xr:uid="{00000000-0005-0000-0000-000000510000}"/>
    <cellStyle name="Normální 33 6 2 4 3" xfId="13058" xr:uid="{00000000-0005-0000-0000-000001510000}"/>
    <cellStyle name="Normální 33 6 2 4 3 2" xfId="30222" xr:uid="{00000000-0005-0000-0000-000002510000}"/>
    <cellStyle name="Normální 33 6 2 4 4" xfId="16116" xr:uid="{00000000-0005-0000-0000-000003510000}"/>
    <cellStyle name="Normální 33 6 2 4 4 2" xfId="33214" xr:uid="{00000000-0005-0000-0000-000004510000}"/>
    <cellStyle name="Normální 33 6 2 4 5" xfId="24227" xr:uid="{00000000-0005-0000-0000-000005510000}"/>
    <cellStyle name="Normální 33 6 2 5" xfId="7410" xr:uid="{00000000-0005-0000-0000-000006510000}"/>
    <cellStyle name="Normální 33 6 2 5 2" xfId="10599" xr:uid="{00000000-0005-0000-0000-000007510000}"/>
    <cellStyle name="Normální 33 6 2 5 2 2" xfId="18519" xr:uid="{00000000-0005-0000-0000-000008510000}"/>
    <cellStyle name="Normální 33 6 2 5 2 2 2" xfId="35582" xr:uid="{00000000-0005-0000-0000-000009510000}"/>
    <cellStyle name="Normální 33 6 2 5 2 3" xfId="27827" xr:uid="{00000000-0005-0000-0000-00000A510000}"/>
    <cellStyle name="Normální 33 6 2 5 3" xfId="13657" xr:uid="{00000000-0005-0000-0000-00000B510000}"/>
    <cellStyle name="Normální 33 6 2 5 3 2" xfId="30821" xr:uid="{00000000-0005-0000-0000-00000C510000}"/>
    <cellStyle name="Normální 33 6 2 5 4" xfId="16715" xr:uid="{00000000-0005-0000-0000-00000D510000}"/>
    <cellStyle name="Normální 33 6 2 5 4 2" xfId="33813" xr:uid="{00000000-0005-0000-0000-00000E510000}"/>
    <cellStyle name="Normální 33 6 2 5 5" xfId="24826" xr:uid="{00000000-0005-0000-0000-00000F510000}"/>
    <cellStyle name="Normální 33 6 2 6" xfId="4387" xr:uid="{00000000-0005-0000-0000-000010510000}"/>
    <cellStyle name="Normální 33 6 2 6 2" xfId="18515" xr:uid="{00000000-0005-0000-0000-000011510000}"/>
    <cellStyle name="Normální 33 6 2 6 2 2" xfId="35578" xr:uid="{00000000-0005-0000-0000-000012510000}"/>
    <cellStyle name="Normální 33 6 2 6 3" xfId="22492" xr:uid="{00000000-0005-0000-0000-000013510000}"/>
    <cellStyle name="Normální 33 6 2 7" xfId="8350" xr:uid="{00000000-0005-0000-0000-000014510000}"/>
    <cellStyle name="Normální 33 6 2 7 2" xfId="25587" xr:uid="{00000000-0005-0000-0000-000015510000}"/>
    <cellStyle name="Normální 33 6 2 8" xfId="11401" xr:uid="{00000000-0005-0000-0000-000016510000}"/>
    <cellStyle name="Normální 33 6 2 8 2" xfId="28579" xr:uid="{00000000-0005-0000-0000-000017510000}"/>
    <cellStyle name="Normální 33 6 2 9" xfId="14471" xr:uid="{00000000-0005-0000-0000-000018510000}"/>
    <cellStyle name="Normální 33 6 2 9 2" xfId="31574" xr:uid="{00000000-0005-0000-0000-000019510000}"/>
    <cellStyle name="Normální 33 6 3" xfId="2736" xr:uid="{00000000-0005-0000-0000-00001A510000}"/>
    <cellStyle name="Normální 33 6 3 2" xfId="5342" xr:uid="{00000000-0005-0000-0000-00001B510000}"/>
    <cellStyle name="Normální 33 6 3 2 2" xfId="18520" xr:uid="{00000000-0005-0000-0000-00001C510000}"/>
    <cellStyle name="Normální 33 6 3 2 2 2" xfId="35583" xr:uid="{00000000-0005-0000-0000-00001D510000}"/>
    <cellStyle name="Normální 33 6 3 2 3" xfId="22846" xr:uid="{00000000-0005-0000-0000-00001E510000}"/>
    <cellStyle name="Normální 33 6 3 3" xfId="8671" xr:uid="{00000000-0005-0000-0000-00001F510000}"/>
    <cellStyle name="Normální 33 6 3 3 2" xfId="25900" xr:uid="{00000000-0005-0000-0000-000020510000}"/>
    <cellStyle name="Normální 33 6 3 4" xfId="11727" xr:uid="{00000000-0005-0000-0000-000021510000}"/>
    <cellStyle name="Normální 33 6 3 4 2" xfId="28893" xr:uid="{00000000-0005-0000-0000-000022510000}"/>
    <cellStyle name="Normální 33 6 3 5" xfId="14788" xr:uid="{00000000-0005-0000-0000-000023510000}"/>
    <cellStyle name="Normální 33 6 3 5 2" xfId="31886" xr:uid="{00000000-0005-0000-0000-000024510000}"/>
    <cellStyle name="Normální 33 6 3 6" xfId="21512" xr:uid="{00000000-0005-0000-0000-000025510000}"/>
    <cellStyle name="Normální 33 6 4" xfId="6171" xr:uid="{00000000-0005-0000-0000-000026510000}"/>
    <cellStyle name="Normální 33 6 4 2" xfId="9396" xr:uid="{00000000-0005-0000-0000-000027510000}"/>
    <cellStyle name="Normální 33 6 4 2 2" xfId="18521" xr:uid="{00000000-0005-0000-0000-000028510000}"/>
    <cellStyle name="Normální 33 6 4 2 2 2" xfId="35584" xr:uid="{00000000-0005-0000-0000-000029510000}"/>
    <cellStyle name="Normální 33 6 4 2 3" xfId="26625" xr:uid="{00000000-0005-0000-0000-00002A510000}"/>
    <cellStyle name="Normální 33 6 4 3" xfId="12454" xr:uid="{00000000-0005-0000-0000-00002B510000}"/>
    <cellStyle name="Normální 33 6 4 3 2" xfId="29618" xr:uid="{00000000-0005-0000-0000-00002C510000}"/>
    <cellStyle name="Normální 33 6 4 4" xfId="15513" xr:uid="{00000000-0005-0000-0000-00002D510000}"/>
    <cellStyle name="Normální 33 6 4 4 2" xfId="32611" xr:uid="{00000000-0005-0000-0000-00002E510000}"/>
    <cellStyle name="Normální 33 6 4 5" xfId="23624" xr:uid="{00000000-0005-0000-0000-00002F510000}"/>
    <cellStyle name="Normální 33 6 5" xfId="6801" xr:uid="{00000000-0005-0000-0000-000030510000}"/>
    <cellStyle name="Normální 33 6 5 2" xfId="9999" xr:uid="{00000000-0005-0000-0000-000031510000}"/>
    <cellStyle name="Normální 33 6 5 2 2" xfId="18522" xr:uid="{00000000-0005-0000-0000-000032510000}"/>
    <cellStyle name="Normální 33 6 5 2 2 2" xfId="35585" xr:uid="{00000000-0005-0000-0000-000033510000}"/>
    <cellStyle name="Normální 33 6 5 2 3" xfId="27227" xr:uid="{00000000-0005-0000-0000-000034510000}"/>
    <cellStyle name="Normální 33 6 5 3" xfId="13057" xr:uid="{00000000-0005-0000-0000-000035510000}"/>
    <cellStyle name="Normální 33 6 5 3 2" xfId="30221" xr:uid="{00000000-0005-0000-0000-000036510000}"/>
    <cellStyle name="Normální 33 6 5 4" xfId="16115" xr:uid="{00000000-0005-0000-0000-000037510000}"/>
    <cellStyle name="Normální 33 6 5 4 2" xfId="33213" xr:uid="{00000000-0005-0000-0000-000038510000}"/>
    <cellStyle name="Normální 33 6 5 5" xfId="24226" xr:uid="{00000000-0005-0000-0000-000039510000}"/>
    <cellStyle name="Normální 33 6 6" xfId="7409" xr:uid="{00000000-0005-0000-0000-00003A510000}"/>
    <cellStyle name="Normální 33 6 6 2" xfId="10598" xr:uid="{00000000-0005-0000-0000-00003B510000}"/>
    <cellStyle name="Normální 33 6 6 2 2" xfId="18523" xr:uid="{00000000-0005-0000-0000-00003C510000}"/>
    <cellStyle name="Normální 33 6 6 2 2 2" xfId="35586" xr:uid="{00000000-0005-0000-0000-00003D510000}"/>
    <cellStyle name="Normální 33 6 6 2 3" xfId="27826" xr:uid="{00000000-0005-0000-0000-00003E510000}"/>
    <cellStyle name="Normální 33 6 6 3" xfId="13656" xr:uid="{00000000-0005-0000-0000-00003F510000}"/>
    <cellStyle name="Normální 33 6 6 3 2" xfId="30820" xr:uid="{00000000-0005-0000-0000-000040510000}"/>
    <cellStyle name="Normální 33 6 6 4" xfId="16714" xr:uid="{00000000-0005-0000-0000-000041510000}"/>
    <cellStyle name="Normální 33 6 6 4 2" xfId="33812" xr:uid="{00000000-0005-0000-0000-000042510000}"/>
    <cellStyle name="Normální 33 6 6 5" xfId="24825" xr:uid="{00000000-0005-0000-0000-000043510000}"/>
    <cellStyle name="Normální 33 6 7" xfId="3668" xr:uid="{00000000-0005-0000-0000-000044510000}"/>
    <cellStyle name="Normální 33 6 7 2" xfId="18514" xr:uid="{00000000-0005-0000-0000-000045510000}"/>
    <cellStyle name="Normální 33 6 7 2 2" xfId="35577" xr:uid="{00000000-0005-0000-0000-000046510000}"/>
    <cellStyle name="Normální 33 6 7 3" xfId="22138" xr:uid="{00000000-0005-0000-0000-000047510000}"/>
    <cellStyle name="Normální 33 6 8" xfId="8011" xr:uid="{00000000-0005-0000-0000-000048510000}"/>
    <cellStyle name="Normální 33 6 8 2" xfId="25256" xr:uid="{00000000-0005-0000-0000-000049510000}"/>
    <cellStyle name="Normální 33 6 9" xfId="11053" xr:uid="{00000000-0005-0000-0000-00004A510000}"/>
    <cellStyle name="Normální 33 6 9 2" xfId="28249" xr:uid="{00000000-0005-0000-0000-00004B510000}"/>
    <cellStyle name="Normální 33 7" xfId="2113" xr:uid="{00000000-0005-0000-0000-00004C510000}"/>
    <cellStyle name="Normální 33 7 10" xfId="21035" xr:uid="{00000000-0005-0000-0000-00004D510000}"/>
    <cellStyle name="Normální 33 7 2" xfId="2474" xr:uid="{00000000-0005-0000-0000-00004E510000}"/>
    <cellStyle name="Normální 33 7 2 2" xfId="3029" xr:uid="{00000000-0005-0000-0000-00004F510000}"/>
    <cellStyle name="Normální 33 7 2 2 2" xfId="18525" xr:uid="{00000000-0005-0000-0000-000050510000}"/>
    <cellStyle name="Normální 33 7 2 2 2 2" xfId="35588" xr:uid="{00000000-0005-0000-0000-000051510000}"/>
    <cellStyle name="Normální 33 7 2 2 3" xfId="21803" xr:uid="{00000000-0005-0000-0000-000052510000}"/>
    <cellStyle name="Normální 33 7 2 3" xfId="5674" xr:uid="{00000000-0005-0000-0000-000053510000}"/>
    <cellStyle name="Normální 33 7 2 3 2" xfId="23155" xr:uid="{00000000-0005-0000-0000-000054510000}"/>
    <cellStyle name="Normální 33 7 2 4" xfId="8977" xr:uid="{00000000-0005-0000-0000-000055510000}"/>
    <cellStyle name="Normální 33 7 2 4 2" xfId="26206" xr:uid="{00000000-0005-0000-0000-000056510000}"/>
    <cellStyle name="Normální 33 7 2 5" xfId="12033" xr:uid="{00000000-0005-0000-0000-000057510000}"/>
    <cellStyle name="Normální 33 7 2 5 2" xfId="29199" xr:uid="{00000000-0005-0000-0000-000058510000}"/>
    <cellStyle name="Normální 33 7 2 6" xfId="15094" xr:uid="{00000000-0005-0000-0000-000059510000}"/>
    <cellStyle name="Normální 33 7 2 6 2" xfId="32192" xr:uid="{00000000-0005-0000-0000-00005A510000}"/>
    <cellStyle name="Normální 33 7 2 7" xfId="21291" xr:uid="{00000000-0005-0000-0000-00005B510000}"/>
    <cellStyle name="Normální 33 7 3" xfId="2772" xr:uid="{00000000-0005-0000-0000-00005C510000}"/>
    <cellStyle name="Normální 33 7 3 2" xfId="6173" xr:uid="{00000000-0005-0000-0000-00005D510000}"/>
    <cellStyle name="Normální 33 7 3 2 2" xfId="18526" xr:uid="{00000000-0005-0000-0000-00005E510000}"/>
    <cellStyle name="Normální 33 7 3 2 2 2" xfId="35589" xr:uid="{00000000-0005-0000-0000-00005F510000}"/>
    <cellStyle name="Normální 33 7 3 2 3" xfId="23626" xr:uid="{00000000-0005-0000-0000-000060510000}"/>
    <cellStyle name="Normální 33 7 3 3" xfId="9398" xr:uid="{00000000-0005-0000-0000-000061510000}"/>
    <cellStyle name="Normální 33 7 3 3 2" xfId="26627" xr:uid="{00000000-0005-0000-0000-000062510000}"/>
    <cellStyle name="Normální 33 7 3 4" xfId="12456" xr:uid="{00000000-0005-0000-0000-000063510000}"/>
    <cellStyle name="Normální 33 7 3 4 2" xfId="29620" xr:uid="{00000000-0005-0000-0000-000064510000}"/>
    <cellStyle name="Normální 33 7 3 5" xfId="15515" xr:uid="{00000000-0005-0000-0000-000065510000}"/>
    <cellStyle name="Normální 33 7 3 5 2" xfId="32613" xr:uid="{00000000-0005-0000-0000-000066510000}"/>
    <cellStyle name="Normální 33 7 3 6" xfId="21547" xr:uid="{00000000-0005-0000-0000-000067510000}"/>
    <cellStyle name="Normální 33 7 4" xfId="6803" xr:uid="{00000000-0005-0000-0000-000068510000}"/>
    <cellStyle name="Normální 33 7 4 2" xfId="10001" xr:uid="{00000000-0005-0000-0000-000069510000}"/>
    <cellStyle name="Normální 33 7 4 2 2" xfId="18527" xr:uid="{00000000-0005-0000-0000-00006A510000}"/>
    <cellStyle name="Normální 33 7 4 2 2 2" xfId="35590" xr:uid="{00000000-0005-0000-0000-00006B510000}"/>
    <cellStyle name="Normální 33 7 4 2 3" xfId="27229" xr:uid="{00000000-0005-0000-0000-00006C510000}"/>
    <cellStyle name="Normální 33 7 4 3" xfId="13059" xr:uid="{00000000-0005-0000-0000-00006D510000}"/>
    <cellStyle name="Normální 33 7 4 3 2" xfId="30223" xr:uid="{00000000-0005-0000-0000-00006E510000}"/>
    <cellStyle name="Normální 33 7 4 4" xfId="16117" xr:uid="{00000000-0005-0000-0000-00006F510000}"/>
    <cellStyle name="Normální 33 7 4 4 2" xfId="33215" xr:uid="{00000000-0005-0000-0000-000070510000}"/>
    <cellStyle name="Normální 33 7 4 5" xfId="24228" xr:uid="{00000000-0005-0000-0000-000071510000}"/>
    <cellStyle name="Normální 33 7 5" xfId="7411" xr:uid="{00000000-0005-0000-0000-000072510000}"/>
    <cellStyle name="Normální 33 7 5 2" xfId="10600" xr:uid="{00000000-0005-0000-0000-000073510000}"/>
    <cellStyle name="Normální 33 7 5 2 2" xfId="18528" xr:uid="{00000000-0005-0000-0000-000074510000}"/>
    <cellStyle name="Normální 33 7 5 2 2 2" xfId="35591" xr:uid="{00000000-0005-0000-0000-000075510000}"/>
    <cellStyle name="Normální 33 7 5 2 3" xfId="27828" xr:uid="{00000000-0005-0000-0000-000076510000}"/>
    <cellStyle name="Normální 33 7 5 3" xfId="13658" xr:uid="{00000000-0005-0000-0000-000077510000}"/>
    <cellStyle name="Normální 33 7 5 3 2" xfId="30822" xr:uid="{00000000-0005-0000-0000-000078510000}"/>
    <cellStyle name="Normální 33 7 5 4" xfId="16716" xr:uid="{00000000-0005-0000-0000-000079510000}"/>
    <cellStyle name="Normální 33 7 5 4 2" xfId="33814" xr:uid="{00000000-0005-0000-0000-00007A510000}"/>
    <cellStyle name="Normální 33 7 5 5" xfId="24827" xr:uid="{00000000-0005-0000-0000-00007B510000}"/>
    <cellStyle name="Normální 33 7 6" xfId="4377" xr:uid="{00000000-0005-0000-0000-00007C510000}"/>
    <cellStyle name="Normální 33 7 6 2" xfId="18524" xr:uid="{00000000-0005-0000-0000-00007D510000}"/>
    <cellStyle name="Normální 33 7 6 2 2" xfId="35587" xr:uid="{00000000-0005-0000-0000-00007E510000}"/>
    <cellStyle name="Normální 33 7 6 3" xfId="22483" xr:uid="{00000000-0005-0000-0000-00007F510000}"/>
    <cellStyle name="Normální 33 7 7" xfId="8341" xr:uid="{00000000-0005-0000-0000-000080510000}"/>
    <cellStyle name="Normální 33 7 7 2" xfId="25578" xr:uid="{00000000-0005-0000-0000-000081510000}"/>
    <cellStyle name="Normální 33 7 8" xfId="11392" xr:uid="{00000000-0005-0000-0000-000082510000}"/>
    <cellStyle name="Normální 33 7 8 2" xfId="28570" xr:uid="{00000000-0005-0000-0000-000083510000}"/>
    <cellStyle name="Normální 33 7 9" xfId="14462" xr:uid="{00000000-0005-0000-0000-000084510000}"/>
    <cellStyle name="Normální 33 7 9 2" xfId="31565" xr:uid="{00000000-0005-0000-0000-000085510000}"/>
    <cellStyle name="Normální 33 8" xfId="2187" xr:uid="{00000000-0005-0000-0000-000086510000}"/>
    <cellStyle name="Normální 33 8 10" xfId="21070" xr:uid="{00000000-0005-0000-0000-000087510000}"/>
    <cellStyle name="Normální 33 8 2" xfId="2510" xr:uid="{00000000-0005-0000-0000-000088510000}"/>
    <cellStyle name="Normální 33 8 2 2" xfId="3064" xr:uid="{00000000-0005-0000-0000-000089510000}"/>
    <cellStyle name="Normální 33 8 2 2 2" xfId="18530" xr:uid="{00000000-0005-0000-0000-00008A510000}"/>
    <cellStyle name="Normální 33 8 2 2 2 2" xfId="35593" xr:uid="{00000000-0005-0000-0000-00008B510000}"/>
    <cellStyle name="Normální 33 8 2 2 3" xfId="21838" xr:uid="{00000000-0005-0000-0000-00008C510000}"/>
    <cellStyle name="Normální 33 8 2 3" xfId="5521" xr:uid="{00000000-0005-0000-0000-00008D510000}"/>
    <cellStyle name="Normální 33 8 2 3 2" xfId="23002" xr:uid="{00000000-0005-0000-0000-00008E510000}"/>
    <cellStyle name="Normální 33 8 2 4" xfId="8824" xr:uid="{00000000-0005-0000-0000-00008F510000}"/>
    <cellStyle name="Normální 33 8 2 4 2" xfId="26053" xr:uid="{00000000-0005-0000-0000-000090510000}"/>
    <cellStyle name="Normální 33 8 2 5" xfId="11880" xr:uid="{00000000-0005-0000-0000-000091510000}"/>
    <cellStyle name="Normální 33 8 2 5 2" xfId="29046" xr:uid="{00000000-0005-0000-0000-000092510000}"/>
    <cellStyle name="Normální 33 8 2 6" xfId="14941" xr:uid="{00000000-0005-0000-0000-000093510000}"/>
    <cellStyle name="Normální 33 8 2 6 2" xfId="32039" xr:uid="{00000000-0005-0000-0000-000094510000}"/>
    <cellStyle name="Normální 33 8 2 7" xfId="21326" xr:uid="{00000000-0005-0000-0000-000095510000}"/>
    <cellStyle name="Normální 33 8 3" xfId="2807" xr:uid="{00000000-0005-0000-0000-000096510000}"/>
    <cellStyle name="Normální 33 8 3 2" xfId="6174" xr:uid="{00000000-0005-0000-0000-000097510000}"/>
    <cellStyle name="Normální 33 8 3 2 2" xfId="18531" xr:uid="{00000000-0005-0000-0000-000098510000}"/>
    <cellStyle name="Normální 33 8 3 2 2 2" xfId="35594" xr:uid="{00000000-0005-0000-0000-000099510000}"/>
    <cellStyle name="Normální 33 8 3 2 3" xfId="23627" xr:uid="{00000000-0005-0000-0000-00009A510000}"/>
    <cellStyle name="Normální 33 8 3 3" xfId="9399" xr:uid="{00000000-0005-0000-0000-00009B510000}"/>
    <cellStyle name="Normální 33 8 3 3 2" xfId="26628" xr:uid="{00000000-0005-0000-0000-00009C510000}"/>
    <cellStyle name="Normální 33 8 3 4" xfId="12457" xr:uid="{00000000-0005-0000-0000-00009D510000}"/>
    <cellStyle name="Normální 33 8 3 4 2" xfId="29621" xr:uid="{00000000-0005-0000-0000-00009E510000}"/>
    <cellStyle name="Normální 33 8 3 5" xfId="15516" xr:uid="{00000000-0005-0000-0000-00009F510000}"/>
    <cellStyle name="Normální 33 8 3 5 2" xfId="32614" xr:uid="{00000000-0005-0000-0000-0000A0510000}"/>
    <cellStyle name="Normální 33 8 3 6" xfId="21582" xr:uid="{00000000-0005-0000-0000-0000A1510000}"/>
    <cellStyle name="Normální 33 8 4" xfId="6804" xr:uid="{00000000-0005-0000-0000-0000A2510000}"/>
    <cellStyle name="Normální 33 8 4 2" xfId="10002" xr:uid="{00000000-0005-0000-0000-0000A3510000}"/>
    <cellStyle name="Normální 33 8 4 2 2" xfId="18532" xr:uid="{00000000-0005-0000-0000-0000A4510000}"/>
    <cellStyle name="Normální 33 8 4 2 2 2" xfId="35595" xr:uid="{00000000-0005-0000-0000-0000A5510000}"/>
    <cellStyle name="Normální 33 8 4 2 3" xfId="27230" xr:uid="{00000000-0005-0000-0000-0000A6510000}"/>
    <cellStyle name="Normální 33 8 4 3" xfId="13060" xr:uid="{00000000-0005-0000-0000-0000A7510000}"/>
    <cellStyle name="Normální 33 8 4 3 2" xfId="30224" xr:uid="{00000000-0005-0000-0000-0000A8510000}"/>
    <cellStyle name="Normální 33 8 4 4" xfId="16118" xr:uid="{00000000-0005-0000-0000-0000A9510000}"/>
    <cellStyle name="Normální 33 8 4 4 2" xfId="33216" xr:uid="{00000000-0005-0000-0000-0000AA510000}"/>
    <cellStyle name="Normální 33 8 4 5" xfId="24229" xr:uid="{00000000-0005-0000-0000-0000AB510000}"/>
    <cellStyle name="Normální 33 8 5" xfId="7412" xr:uid="{00000000-0005-0000-0000-0000AC510000}"/>
    <cellStyle name="Normální 33 8 5 2" xfId="10601" xr:uid="{00000000-0005-0000-0000-0000AD510000}"/>
    <cellStyle name="Normální 33 8 5 2 2" xfId="18533" xr:uid="{00000000-0005-0000-0000-0000AE510000}"/>
    <cellStyle name="Normální 33 8 5 2 2 2" xfId="35596" xr:uid="{00000000-0005-0000-0000-0000AF510000}"/>
    <cellStyle name="Normální 33 8 5 2 3" xfId="27829" xr:uid="{00000000-0005-0000-0000-0000B0510000}"/>
    <cellStyle name="Normální 33 8 5 3" xfId="13659" xr:uid="{00000000-0005-0000-0000-0000B1510000}"/>
    <cellStyle name="Normální 33 8 5 3 2" xfId="30823" xr:uid="{00000000-0005-0000-0000-0000B2510000}"/>
    <cellStyle name="Normální 33 8 5 4" xfId="16717" xr:uid="{00000000-0005-0000-0000-0000B3510000}"/>
    <cellStyle name="Normální 33 8 5 4 2" xfId="33815" xr:uid="{00000000-0005-0000-0000-0000B4510000}"/>
    <cellStyle name="Normální 33 8 5 5" xfId="24828" xr:uid="{00000000-0005-0000-0000-0000B5510000}"/>
    <cellStyle name="Normální 33 8 6" xfId="4158" xr:uid="{00000000-0005-0000-0000-0000B6510000}"/>
    <cellStyle name="Normální 33 8 6 2" xfId="18529" xr:uid="{00000000-0005-0000-0000-0000B7510000}"/>
    <cellStyle name="Normální 33 8 6 2 2" xfId="35592" xr:uid="{00000000-0005-0000-0000-0000B8510000}"/>
    <cellStyle name="Normální 33 8 6 3" xfId="22330" xr:uid="{00000000-0005-0000-0000-0000B9510000}"/>
    <cellStyle name="Normální 33 8 7" xfId="8188" xr:uid="{00000000-0005-0000-0000-0000BA510000}"/>
    <cellStyle name="Normální 33 8 7 2" xfId="25425" xr:uid="{00000000-0005-0000-0000-0000BB510000}"/>
    <cellStyle name="Normální 33 8 8" xfId="11239" xr:uid="{00000000-0005-0000-0000-0000BC510000}"/>
    <cellStyle name="Normální 33 8 8 2" xfId="28417" xr:uid="{00000000-0005-0000-0000-0000BD510000}"/>
    <cellStyle name="Normální 33 8 9" xfId="14309" xr:uid="{00000000-0005-0000-0000-0000BE510000}"/>
    <cellStyle name="Normální 33 8 9 2" xfId="31412" xr:uid="{00000000-0005-0000-0000-0000BF510000}"/>
    <cellStyle name="Normální 33 9" xfId="2231" xr:uid="{00000000-0005-0000-0000-0000C0510000}"/>
    <cellStyle name="Normální 33 9 10" xfId="21105" xr:uid="{00000000-0005-0000-0000-0000C1510000}"/>
    <cellStyle name="Normální 33 9 2" xfId="2548" xr:uid="{00000000-0005-0000-0000-0000C2510000}"/>
    <cellStyle name="Normální 33 9 2 2" xfId="3099" xr:uid="{00000000-0005-0000-0000-0000C3510000}"/>
    <cellStyle name="Normální 33 9 2 2 2" xfId="18535" xr:uid="{00000000-0005-0000-0000-0000C4510000}"/>
    <cellStyle name="Normální 33 9 2 2 2 2" xfId="35598" xr:uid="{00000000-0005-0000-0000-0000C5510000}"/>
    <cellStyle name="Normální 33 9 2 2 3" xfId="21873" xr:uid="{00000000-0005-0000-0000-0000C6510000}"/>
    <cellStyle name="Normální 33 9 2 3" xfId="5601" xr:uid="{00000000-0005-0000-0000-0000C7510000}"/>
    <cellStyle name="Normální 33 9 2 3 2" xfId="23082" xr:uid="{00000000-0005-0000-0000-0000C8510000}"/>
    <cellStyle name="Normální 33 9 2 4" xfId="8904" xr:uid="{00000000-0005-0000-0000-0000C9510000}"/>
    <cellStyle name="Normální 33 9 2 4 2" xfId="26133" xr:uid="{00000000-0005-0000-0000-0000CA510000}"/>
    <cellStyle name="Normální 33 9 2 5" xfId="11960" xr:uid="{00000000-0005-0000-0000-0000CB510000}"/>
    <cellStyle name="Normální 33 9 2 5 2" xfId="29126" xr:uid="{00000000-0005-0000-0000-0000CC510000}"/>
    <cellStyle name="Normální 33 9 2 6" xfId="15021" xr:uid="{00000000-0005-0000-0000-0000CD510000}"/>
    <cellStyle name="Normální 33 9 2 6 2" xfId="32119" xr:uid="{00000000-0005-0000-0000-0000CE510000}"/>
    <cellStyle name="Normální 33 9 2 7" xfId="21361" xr:uid="{00000000-0005-0000-0000-0000CF510000}"/>
    <cellStyle name="Normální 33 9 3" xfId="2842" xr:uid="{00000000-0005-0000-0000-0000D0510000}"/>
    <cellStyle name="Normální 33 9 3 2" xfId="6175" xr:uid="{00000000-0005-0000-0000-0000D1510000}"/>
    <cellStyle name="Normální 33 9 3 2 2" xfId="18536" xr:uid="{00000000-0005-0000-0000-0000D2510000}"/>
    <cellStyle name="Normální 33 9 3 2 2 2" xfId="35599" xr:uid="{00000000-0005-0000-0000-0000D3510000}"/>
    <cellStyle name="Normální 33 9 3 2 3" xfId="23628" xr:uid="{00000000-0005-0000-0000-0000D4510000}"/>
    <cellStyle name="Normální 33 9 3 3" xfId="9400" xr:uid="{00000000-0005-0000-0000-0000D5510000}"/>
    <cellStyle name="Normální 33 9 3 3 2" xfId="26629" xr:uid="{00000000-0005-0000-0000-0000D6510000}"/>
    <cellStyle name="Normální 33 9 3 4" xfId="12458" xr:uid="{00000000-0005-0000-0000-0000D7510000}"/>
    <cellStyle name="Normální 33 9 3 4 2" xfId="29622" xr:uid="{00000000-0005-0000-0000-0000D8510000}"/>
    <cellStyle name="Normální 33 9 3 5" xfId="15517" xr:uid="{00000000-0005-0000-0000-0000D9510000}"/>
    <cellStyle name="Normální 33 9 3 5 2" xfId="32615" xr:uid="{00000000-0005-0000-0000-0000DA510000}"/>
    <cellStyle name="Normální 33 9 3 6" xfId="21617" xr:uid="{00000000-0005-0000-0000-0000DB510000}"/>
    <cellStyle name="Normální 33 9 4" xfId="6805" xr:uid="{00000000-0005-0000-0000-0000DC510000}"/>
    <cellStyle name="Normální 33 9 4 2" xfId="10003" xr:uid="{00000000-0005-0000-0000-0000DD510000}"/>
    <cellStyle name="Normální 33 9 4 2 2" xfId="18537" xr:uid="{00000000-0005-0000-0000-0000DE510000}"/>
    <cellStyle name="Normální 33 9 4 2 2 2" xfId="35600" xr:uid="{00000000-0005-0000-0000-0000DF510000}"/>
    <cellStyle name="Normální 33 9 4 2 3" xfId="27231" xr:uid="{00000000-0005-0000-0000-0000E0510000}"/>
    <cellStyle name="Normální 33 9 4 3" xfId="13061" xr:uid="{00000000-0005-0000-0000-0000E1510000}"/>
    <cellStyle name="Normální 33 9 4 3 2" xfId="30225" xr:uid="{00000000-0005-0000-0000-0000E2510000}"/>
    <cellStyle name="Normální 33 9 4 4" xfId="16119" xr:uid="{00000000-0005-0000-0000-0000E3510000}"/>
    <cellStyle name="Normální 33 9 4 4 2" xfId="33217" xr:uid="{00000000-0005-0000-0000-0000E4510000}"/>
    <cellStyle name="Normální 33 9 4 5" xfId="24230" xr:uid="{00000000-0005-0000-0000-0000E5510000}"/>
    <cellStyle name="Normální 33 9 5" xfId="7413" xr:uid="{00000000-0005-0000-0000-0000E6510000}"/>
    <cellStyle name="Normální 33 9 5 2" xfId="10602" xr:uid="{00000000-0005-0000-0000-0000E7510000}"/>
    <cellStyle name="Normální 33 9 5 2 2" xfId="18538" xr:uid="{00000000-0005-0000-0000-0000E8510000}"/>
    <cellStyle name="Normální 33 9 5 2 2 2" xfId="35601" xr:uid="{00000000-0005-0000-0000-0000E9510000}"/>
    <cellStyle name="Normální 33 9 5 2 3" xfId="27830" xr:uid="{00000000-0005-0000-0000-0000EA510000}"/>
    <cellStyle name="Normální 33 9 5 3" xfId="13660" xr:uid="{00000000-0005-0000-0000-0000EB510000}"/>
    <cellStyle name="Normální 33 9 5 3 2" xfId="30824" xr:uid="{00000000-0005-0000-0000-0000EC510000}"/>
    <cellStyle name="Normální 33 9 5 4" xfId="16718" xr:uid="{00000000-0005-0000-0000-0000ED510000}"/>
    <cellStyle name="Normální 33 9 5 4 2" xfId="33816" xr:uid="{00000000-0005-0000-0000-0000EE510000}"/>
    <cellStyle name="Normální 33 9 5 5" xfId="24829" xr:uid="{00000000-0005-0000-0000-0000EF510000}"/>
    <cellStyle name="Normální 33 9 6" xfId="4247" xr:uid="{00000000-0005-0000-0000-0000F0510000}"/>
    <cellStyle name="Normální 33 9 6 2" xfId="18534" xr:uid="{00000000-0005-0000-0000-0000F1510000}"/>
    <cellStyle name="Normální 33 9 6 2 2" xfId="35597" xr:uid="{00000000-0005-0000-0000-0000F2510000}"/>
    <cellStyle name="Normální 33 9 6 3" xfId="22410" xr:uid="{00000000-0005-0000-0000-0000F3510000}"/>
    <cellStyle name="Normální 33 9 7" xfId="8268" xr:uid="{00000000-0005-0000-0000-0000F4510000}"/>
    <cellStyle name="Normální 33 9 7 2" xfId="25505" xr:uid="{00000000-0005-0000-0000-0000F5510000}"/>
    <cellStyle name="Normální 33 9 8" xfId="11319" xr:uid="{00000000-0005-0000-0000-0000F6510000}"/>
    <cellStyle name="Normální 33 9 8 2" xfId="28497" xr:uid="{00000000-0005-0000-0000-0000F7510000}"/>
    <cellStyle name="Normální 33 9 9" xfId="14389" xr:uid="{00000000-0005-0000-0000-0000F8510000}"/>
    <cellStyle name="Normální 33 9 9 2" xfId="31492" xr:uid="{00000000-0005-0000-0000-0000F9510000}"/>
    <cellStyle name="Normální 34" xfId="150" xr:uid="{00000000-0005-0000-0000-0000FA510000}"/>
    <cellStyle name="Normální 34 10" xfId="2290" xr:uid="{00000000-0005-0000-0000-0000FB510000}"/>
    <cellStyle name="Normální 34 10 10" xfId="21142" xr:uid="{00000000-0005-0000-0000-0000FC510000}"/>
    <cellStyle name="Normální 34 10 2" xfId="2586" xr:uid="{00000000-0005-0000-0000-0000FD510000}"/>
    <cellStyle name="Normální 34 10 2 2" xfId="3136" xr:uid="{00000000-0005-0000-0000-0000FE510000}"/>
    <cellStyle name="Normální 34 10 2 2 2" xfId="18540" xr:uid="{00000000-0005-0000-0000-0000FF510000}"/>
    <cellStyle name="Normální 34 10 2 2 2 2" xfId="35603" xr:uid="{00000000-0005-0000-0000-000000520000}"/>
    <cellStyle name="Normální 34 10 2 2 3" xfId="21910" xr:uid="{00000000-0005-0000-0000-000001520000}"/>
    <cellStyle name="Normální 34 10 2 3" xfId="5639" xr:uid="{00000000-0005-0000-0000-000002520000}"/>
    <cellStyle name="Normální 34 10 2 3 2" xfId="23120" xr:uid="{00000000-0005-0000-0000-000003520000}"/>
    <cellStyle name="Normální 34 10 2 4" xfId="8942" xr:uid="{00000000-0005-0000-0000-000004520000}"/>
    <cellStyle name="Normální 34 10 2 4 2" xfId="26171" xr:uid="{00000000-0005-0000-0000-000005520000}"/>
    <cellStyle name="Normální 34 10 2 5" xfId="11998" xr:uid="{00000000-0005-0000-0000-000006520000}"/>
    <cellStyle name="Normální 34 10 2 5 2" xfId="29164" xr:uid="{00000000-0005-0000-0000-000007520000}"/>
    <cellStyle name="Normální 34 10 2 6" xfId="15059" xr:uid="{00000000-0005-0000-0000-000008520000}"/>
    <cellStyle name="Normální 34 10 2 6 2" xfId="32157" xr:uid="{00000000-0005-0000-0000-000009520000}"/>
    <cellStyle name="Normální 34 10 2 7" xfId="21398" xr:uid="{00000000-0005-0000-0000-00000A520000}"/>
    <cellStyle name="Normální 34 10 3" xfId="2880" xr:uid="{00000000-0005-0000-0000-00000B520000}"/>
    <cellStyle name="Normální 34 10 3 2" xfId="6177" xr:uid="{00000000-0005-0000-0000-00000C520000}"/>
    <cellStyle name="Normální 34 10 3 2 2" xfId="18541" xr:uid="{00000000-0005-0000-0000-00000D520000}"/>
    <cellStyle name="Normální 34 10 3 2 2 2" xfId="35604" xr:uid="{00000000-0005-0000-0000-00000E520000}"/>
    <cellStyle name="Normální 34 10 3 2 3" xfId="23630" xr:uid="{00000000-0005-0000-0000-00000F520000}"/>
    <cellStyle name="Normální 34 10 3 3" xfId="9402" xr:uid="{00000000-0005-0000-0000-000010520000}"/>
    <cellStyle name="Normální 34 10 3 3 2" xfId="26631" xr:uid="{00000000-0005-0000-0000-000011520000}"/>
    <cellStyle name="Normální 34 10 3 4" xfId="12460" xr:uid="{00000000-0005-0000-0000-000012520000}"/>
    <cellStyle name="Normální 34 10 3 4 2" xfId="29624" xr:uid="{00000000-0005-0000-0000-000013520000}"/>
    <cellStyle name="Normální 34 10 3 5" xfId="15519" xr:uid="{00000000-0005-0000-0000-000014520000}"/>
    <cellStyle name="Normální 34 10 3 5 2" xfId="32617" xr:uid="{00000000-0005-0000-0000-000015520000}"/>
    <cellStyle name="Normální 34 10 3 6" xfId="21654" xr:uid="{00000000-0005-0000-0000-000016520000}"/>
    <cellStyle name="Normální 34 10 4" xfId="6807" xr:uid="{00000000-0005-0000-0000-000017520000}"/>
    <cellStyle name="Normální 34 10 4 2" xfId="10005" xr:uid="{00000000-0005-0000-0000-000018520000}"/>
    <cellStyle name="Normální 34 10 4 2 2" xfId="18542" xr:uid="{00000000-0005-0000-0000-000019520000}"/>
    <cellStyle name="Normální 34 10 4 2 2 2" xfId="35605" xr:uid="{00000000-0005-0000-0000-00001A520000}"/>
    <cellStyle name="Normální 34 10 4 2 3" xfId="27233" xr:uid="{00000000-0005-0000-0000-00001B520000}"/>
    <cellStyle name="Normální 34 10 4 3" xfId="13063" xr:uid="{00000000-0005-0000-0000-00001C520000}"/>
    <cellStyle name="Normální 34 10 4 3 2" xfId="30227" xr:uid="{00000000-0005-0000-0000-00001D520000}"/>
    <cellStyle name="Normální 34 10 4 4" xfId="16121" xr:uid="{00000000-0005-0000-0000-00001E520000}"/>
    <cellStyle name="Normální 34 10 4 4 2" xfId="33219" xr:uid="{00000000-0005-0000-0000-00001F520000}"/>
    <cellStyle name="Normální 34 10 4 5" xfId="24232" xr:uid="{00000000-0005-0000-0000-000020520000}"/>
    <cellStyle name="Normální 34 10 5" xfId="7415" xr:uid="{00000000-0005-0000-0000-000021520000}"/>
    <cellStyle name="Normální 34 10 5 2" xfId="10604" xr:uid="{00000000-0005-0000-0000-000022520000}"/>
    <cellStyle name="Normální 34 10 5 2 2" xfId="18543" xr:uid="{00000000-0005-0000-0000-000023520000}"/>
    <cellStyle name="Normální 34 10 5 2 2 2" xfId="35606" xr:uid="{00000000-0005-0000-0000-000024520000}"/>
    <cellStyle name="Normální 34 10 5 2 3" xfId="27832" xr:uid="{00000000-0005-0000-0000-000025520000}"/>
    <cellStyle name="Normální 34 10 5 3" xfId="13662" xr:uid="{00000000-0005-0000-0000-000026520000}"/>
    <cellStyle name="Normální 34 10 5 3 2" xfId="30826" xr:uid="{00000000-0005-0000-0000-000027520000}"/>
    <cellStyle name="Normální 34 10 5 4" xfId="16720" xr:uid="{00000000-0005-0000-0000-000028520000}"/>
    <cellStyle name="Normální 34 10 5 4 2" xfId="33818" xr:uid="{00000000-0005-0000-0000-000029520000}"/>
    <cellStyle name="Normální 34 10 5 5" xfId="24831" xr:uid="{00000000-0005-0000-0000-00002A520000}"/>
    <cellStyle name="Normální 34 10 6" xfId="4294" xr:uid="{00000000-0005-0000-0000-00002B520000}"/>
    <cellStyle name="Normální 34 10 6 2" xfId="18539" xr:uid="{00000000-0005-0000-0000-00002C520000}"/>
    <cellStyle name="Normální 34 10 6 2 2" xfId="35602" xr:uid="{00000000-0005-0000-0000-00002D520000}"/>
    <cellStyle name="Normální 34 10 6 3" xfId="22448" xr:uid="{00000000-0005-0000-0000-00002E520000}"/>
    <cellStyle name="Normální 34 10 7" xfId="8306" xr:uid="{00000000-0005-0000-0000-00002F520000}"/>
    <cellStyle name="Normální 34 10 7 2" xfId="25543" xr:uid="{00000000-0005-0000-0000-000030520000}"/>
    <cellStyle name="Normální 34 10 8" xfId="11357" xr:uid="{00000000-0005-0000-0000-000031520000}"/>
    <cellStyle name="Normální 34 10 8 2" xfId="28535" xr:uid="{00000000-0005-0000-0000-000032520000}"/>
    <cellStyle name="Normální 34 10 9" xfId="14427" xr:uid="{00000000-0005-0000-0000-000033520000}"/>
    <cellStyle name="Normální 34 10 9 2" xfId="31530" xr:uid="{00000000-0005-0000-0000-000034520000}"/>
    <cellStyle name="Normální 34 11" xfId="6176" xr:uid="{00000000-0005-0000-0000-000035520000}"/>
    <cellStyle name="Normální 34 11 2" xfId="9401" xr:uid="{00000000-0005-0000-0000-000036520000}"/>
    <cellStyle name="Normální 34 11 2 2" xfId="18544" xr:uid="{00000000-0005-0000-0000-000037520000}"/>
    <cellStyle name="Normální 34 11 2 2 2" xfId="35607" xr:uid="{00000000-0005-0000-0000-000038520000}"/>
    <cellStyle name="Normální 34 11 2 3" xfId="26630" xr:uid="{00000000-0005-0000-0000-000039520000}"/>
    <cellStyle name="Normální 34 11 3" xfId="12459" xr:uid="{00000000-0005-0000-0000-00003A520000}"/>
    <cellStyle name="Normální 34 11 3 2" xfId="29623" xr:uid="{00000000-0005-0000-0000-00003B520000}"/>
    <cellStyle name="Normální 34 11 4" xfId="15518" xr:uid="{00000000-0005-0000-0000-00003C520000}"/>
    <cellStyle name="Normální 34 11 4 2" xfId="32616" xr:uid="{00000000-0005-0000-0000-00003D520000}"/>
    <cellStyle name="Normální 34 11 5" xfId="23629" xr:uid="{00000000-0005-0000-0000-00003E520000}"/>
    <cellStyle name="Normální 34 12" xfId="6806" xr:uid="{00000000-0005-0000-0000-00003F520000}"/>
    <cellStyle name="Normální 34 12 2" xfId="10004" xr:uid="{00000000-0005-0000-0000-000040520000}"/>
    <cellStyle name="Normální 34 12 2 2" xfId="18545" xr:uid="{00000000-0005-0000-0000-000041520000}"/>
    <cellStyle name="Normální 34 12 2 2 2" xfId="35608" xr:uid="{00000000-0005-0000-0000-000042520000}"/>
    <cellStyle name="Normální 34 12 2 3" xfId="27232" xr:uid="{00000000-0005-0000-0000-000043520000}"/>
    <cellStyle name="Normální 34 12 3" xfId="13062" xr:uid="{00000000-0005-0000-0000-000044520000}"/>
    <cellStyle name="Normální 34 12 3 2" xfId="30226" xr:uid="{00000000-0005-0000-0000-000045520000}"/>
    <cellStyle name="Normální 34 12 4" xfId="16120" xr:uid="{00000000-0005-0000-0000-000046520000}"/>
    <cellStyle name="Normální 34 12 4 2" xfId="33218" xr:uid="{00000000-0005-0000-0000-000047520000}"/>
    <cellStyle name="Normální 34 12 5" xfId="24231" xr:uid="{00000000-0005-0000-0000-000048520000}"/>
    <cellStyle name="Normální 34 13" xfId="7414" xr:uid="{00000000-0005-0000-0000-000049520000}"/>
    <cellStyle name="Normální 34 13 2" xfId="10603" xr:uid="{00000000-0005-0000-0000-00004A520000}"/>
    <cellStyle name="Normální 34 13 2 2" xfId="18546" xr:uid="{00000000-0005-0000-0000-00004B520000}"/>
    <cellStyle name="Normální 34 13 2 2 2" xfId="35609" xr:uid="{00000000-0005-0000-0000-00004C520000}"/>
    <cellStyle name="Normální 34 13 2 3" xfId="27831" xr:uid="{00000000-0005-0000-0000-00004D520000}"/>
    <cellStyle name="Normální 34 13 3" xfId="13661" xr:uid="{00000000-0005-0000-0000-00004E520000}"/>
    <cellStyle name="Normální 34 13 3 2" xfId="30825" xr:uid="{00000000-0005-0000-0000-00004F520000}"/>
    <cellStyle name="Normální 34 13 4" xfId="16719" xr:uid="{00000000-0005-0000-0000-000050520000}"/>
    <cellStyle name="Normální 34 13 4 2" xfId="33817" xr:uid="{00000000-0005-0000-0000-000051520000}"/>
    <cellStyle name="Normální 34 13 5" xfId="24830" xr:uid="{00000000-0005-0000-0000-000052520000}"/>
    <cellStyle name="Normální 34 14" xfId="3214" xr:uid="{00000000-0005-0000-0000-000053520000}"/>
    <cellStyle name="Normální 34 14 2" xfId="21947" xr:uid="{00000000-0005-0000-0000-000054520000}"/>
    <cellStyle name="Normální 34 15" xfId="7903" xr:uid="{00000000-0005-0000-0000-000055520000}"/>
    <cellStyle name="Normální 34 15 2" xfId="25150" xr:uid="{00000000-0005-0000-0000-000056520000}"/>
    <cellStyle name="Normální 34 16" xfId="10938" xr:uid="{00000000-0005-0000-0000-000057520000}"/>
    <cellStyle name="Normální 34 16 2" xfId="28142" xr:uid="{00000000-0005-0000-0000-000058520000}"/>
    <cellStyle name="Normální 34 17" xfId="14026" xr:uid="{00000000-0005-0000-0000-000059520000}"/>
    <cellStyle name="Normální 34 17 2" xfId="31140" xr:uid="{00000000-0005-0000-0000-00005A520000}"/>
    <cellStyle name="Normální 34 2" xfId="1580" xr:uid="{00000000-0005-0000-0000-00005B520000}"/>
    <cellStyle name="Normální 34 2 10" xfId="2649" xr:uid="{00000000-0005-0000-0000-00005C520000}"/>
    <cellStyle name="Normální 34 2 10 2" xfId="6178" xr:uid="{00000000-0005-0000-0000-00005D520000}"/>
    <cellStyle name="Normální 34 2 10 2 2" xfId="18548" xr:uid="{00000000-0005-0000-0000-00005E520000}"/>
    <cellStyle name="Normální 34 2 10 2 2 2" xfId="35611" xr:uid="{00000000-0005-0000-0000-00005F520000}"/>
    <cellStyle name="Normální 34 2 10 2 3" xfId="23631" xr:uid="{00000000-0005-0000-0000-000060520000}"/>
    <cellStyle name="Normální 34 2 10 3" xfId="9403" xr:uid="{00000000-0005-0000-0000-000061520000}"/>
    <cellStyle name="Normální 34 2 10 3 2" xfId="26632" xr:uid="{00000000-0005-0000-0000-000062520000}"/>
    <cellStyle name="Normální 34 2 10 4" xfId="12461" xr:uid="{00000000-0005-0000-0000-000063520000}"/>
    <cellStyle name="Normální 34 2 10 4 2" xfId="29625" xr:uid="{00000000-0005-0000-0000-000064520000}"/>
    <cellStyle name="Normální 34 2 10 5" xfId="15520" xr:uid="{00000000-0005-0000-0000-000065520000}"/>
    <cellStyle name="Normální 34 2 10 5 2" xfId="32618" xr:uid="{00000000-0005-0000-0000-000066520000}"/>
    <cellStyle name="Normální 34 2 10 6" xfId="21432" xr:uid="{00000000-0005-0000-0000-000067520000}"/>
    <cellStyle name="Normální 34 2 11" xfId="6808" xr:uid="{00000000-0005-0000-0000-000068520000}"/>
    <cellStyle name="Normální 34 2 11 2" xfId="10006" xr:uid="{00000000-0005-0000-0000-000069520000}"/>
    <cellStyle name="Normální 34 2 11 2 2" xfId="18549" xr:uid="{00000000-0005-0000-0000-00006A520000}"/>
    <cellStyle name="Normální 34 2 11 2 2 2" xfId="35612" xr:uid="{00000000-0005-0000-0000-00006B520000}"/>
    <cellStyle name="Normální 34 2 11 2 3" xfId="27234" xr:uid="{00000000-0005-0000-0000-00006C520000}"/>
    <cellStyle name="Normální 34 2 11 3" xfId="13064" xr:uid="{00000000-0005-0000-0000-00006D520000}"/>
    <cellStyle name="Normální 34 2 11 3 2" xfId="30228" xr:uid="{00000000-0005-0000-0000-00006E520000}"/>
    <cellStyle name="Normální 34 2 11 4" xfId="16122" xr:uid="{00000000-0005-0000-0000-00006F520000}"/>
    <cellStyle name="Normální 34 2 11 4 2" xfId="33220" xr:uid="{00000000-0005-0000-0000-000070520000}"/>
    <cellStyle name="Normální 34 2 11 5" xfId="24233" xr:uid="{00000000-0005-0000-0000-000071520000}"/>
    <cellStyle name="Normální 34 2 12" xfId="7416" xr:uid="{00000000-0005-0000-0000-000072520000}"/>
    <cellStyle name="Normální 34 2 12 2" xfId="10605" xr:uid="{00000000-0005-0000-0000-000073520000}"/>
    <cellStyle name="Normální 34 2 12 2 2" xfId="18550" xr:uid="{00000000-0005-0000-0000-000074520000}"/>
    <cellStyle name="Normální 34 2 12 2 2 2" xfId="35613" xr:uid="{00000000-0005-0000-0000-000075520000}"/>
    <cellStyle name="Normální 34 2 12 2 3" xfId="27833" xr:uid="{00000000-0005-0000-0000-000076520000}"/>
    <cellStyle name="Normální 34 2 12 3" xfId="13663" xr:uid="{00000000-0005-0000-0000-000077520000}"/>
    <cellStyle name="Normální 34 2 12 3 2" xfId="30827" xr:uid="{00000000-0005-0000-0000-000078520000}"/>
    <cellStyle name="Normální 34 2 12 4" xfId="16721" xr:uid="{00000000-0005-0000-0000-000079520000}"/>
    <cellStyle name="Normální 34 2 12 4 2" xfId="33819" xr:uid="{00000000-0005-0000-0000-00007A520000}"/>
    <cellStyle name="Normální 34 2 12 5" xfId="24832" xr:uid="{00000000-0005-0000-0000-00007B520000}"/>
    <cellStyle name="Normální 34 2 13" xfId="3215" xr:uid="{00000000-0005-0000-0000-00007C520000}"/>
    <cellStyle name="Normální 34 2 13 2" xfId="18547" xr:uid="{00000000-0005-0000-0000-00007D520000}"/>
    <cellStyle name="Normální 34 2 13 2 2" xfId="35610" xr:uid="{00000000-0005-0000-0000-00007E520000}"/>
    <cellStyle name="Normální 34 2 13 3" xfId="21948" xr:uid="{00000000-0005-0000-0000-00007F520000}"/>
    <cellStyle name="Normální 34 2 14" xfId="7904" xr:uid="{00000000-0005-0000-0000-000080520000}"/>
    <cellStyle name="Normální 34 2 14 2" xfId="25151" xr:uid="{00000000-0005-0000-0000-000081520000}"/>
    <cellStyle name="Normální 34 2 15" xfId="10939" xr:uid="{00000000-0005-0000-0000-000082520000}"/>
    <cellStyle name="Normální 34 2 15 2" xfId="28143" xr:uid="{00000000-0005-0000-0000-000083520000}"/>
    <cellStyle name="Normální 34 2 16" xfId="14027" xr:uid="{00000000-0005-0000-0000-000084520000}"/>
    <cellStyle name="Normální 34 2 16 2" xfId="31141" xr:uid="{00000000-0005-0000-0000-000085520000}"/>
    <cellStyle name="Normální 34 2 17" xfId="20862" xr:uid="{00000000-0005-0000-0000-000086520000}"/>
    <cellStyle name="Normální 34 2 2" xfId="1903" xr:uid="{00000000-0005-0000-0000-000087520000}"/>
    <cellStyle name="Normální 34 2 2 10" xfId="10997" xr:uid="{00000000-0005-0000-0000-000088520000}"/>
    <cellStyle name="Normální 34 2 2 10 2" xfId="28196" xr:uid="{00000000-0005-0000-0000-000089520000}"/>
    <cellStyle name="Normální 34 2 2 11" xfId="14083" xr:uid="{00000000-0005-0000-0000-00008A520000}"/>
    <cellStyle name="Normální 34 2 2 11 2" xfId="31194" xr:uid="{00000000-0005-0000-0000-00008B520000}"/>
    <cellStyle name="Normální 34 2 2 12" xfId="20968" xr:uid="{00000000-0005-0000-0000-00008C520000}"/>
    <cellStyle name="Normální 34 2 2 2" xfId="2395" xr:uid="{00000000-0005-0000-0000-00008D520000}"/>
    <cellStyle name="Normální 34 2 2 2 10" xfId="14234" xr:uid="{00000000-0005-0000-0000-00008E520000}"/>
    <cellStyle name="Normální 34 2 2 2 10 2" xfId="31337" xr:uid="{00000000-0005-0000-0000-00008F520000}"/>
    <cellStyle name="Normální 34 2 2 2 11" xfId="21224" xr:uid="{00000000-0005-0000-0000-000090520000}"/>
    <cellStyle name="Normální 34 2 2 2 2" xfId="2961" xr:uid="{00000000-0005-0000-0000-000091520000}"/>
    <cellStyle name="Normální 34 2 2 2 2 10" xfId="21736" xr:uid="{00000000-0005-0000-0000-000092520000}"/>
    <cellStyle name="Normální 34 2 2 2 2 2" xfId="5687" xr:uid="{00000000-0005-0000-0000-000093520000}"/>
    <cellStyle name="Normální 34 2 2 2 2 2 2" xfId="8990" xr:uid="{00000000-0005-0000-0000-000094520000}"/>
    <cellStyle name="Normální 34 2 2 2 2 2 2 2" xfId="18554" xr:uid="{00000000-0005-0000-0000-000095520000}"/>
    <cellStyle name="Normální 34 2 2 2 2 2 2 2 2" xfId="35617" xr:uid="{00000000-0005-0000-0000-000096520000}"/>
    <cellStyle name="Normální 34 2 2 2 2 2 2 3" xfId="26219" xr:uid="{00000000-0005-0000-0000-000097520000}"/>
    <cellStyle name="Normální 34 2 2 2 2 2 3" xfId="12046" xr:uid="{00000000-0005-0000-0000-000098520000}"/>
    <cellStyle name="Normální 34 2 2 2 2 2 3 2" xfId="29212" xr:uid="{00000000-0005-0000-0000-000099520000}"/>
    <cellStyle name="Normální 34 2 2 2 2 2 4" xfId="15107" xr:uid="{00000000-0005-0000-0000-00009A520000}"/>
    <cellStyle name="Normální 34 2 2 2 2 2 4 2" xfId="32205" xr:uid="{00000000-0005-0000-0000-00009B520000}"/>
    <cellStyle name="Normální 34 2 2 2 2 2 5" xfId="23168" xr:uid="{00000000-0005-0000-0000-00009C520000}"/>
    <cellStyle name="Normální 34 2 2 2 2 3" xfId="6181" xr:uid="{00000000-0005-0000-0000-00009D520000}"/>
    <cellStyle name="Normální 34 2 2 2 2 3 2" xfId="9406" xr:uid="{00000000-0005-0000-0000-00009E520000}"/>
    <cellStyle name="Normální 34 2 2 2 2 3 2 2" xfId="18555" xr:uid="{00000000-0005-0000-0000-00009F520000}"/>
    <cellStyle name="Normální 34 2 2 2 2 3 2 2 2" xfId="35618" xr:uid="{00000000-0005-0000-0000-0000A0520000}"/>
    <cellStyle name="Normální 34 2 2 2 2 3 2 3" xfId="26635" xr:uid="{00000000-0005-0000-0000-0000A1520000}"/>
    <cellStyle name="Normální 34 2 2 2 2 3 3" xfId="12464" xr:uid="{00000000-0005-0000-0000-0000A2520000}"/>
    <cellStyle name="Normální 34 2 2 2 2 3 3 2" xfId="29628" xr:uid="{00000000-0005-0000-0000-0000A3520000}"/>
    <cellStyle name="Normální 34 2 2 2 2 3 4" xfId="15523" xr:uid="{00000000-0005-0000-0000-0000A4520000}"/>
    <cellStyle name="Normální 34 2 2 2 2 3 4 2" xfId="32621" xr:uid="{00000000-0005-0000-0000-0000A5520000}"/>
    <cellStyle name="Normální 34 2 2 2 2 3 5" xfId="23634" xr:uid="{00000000-0005-0000-0000-0000A6520000}"/>
    <cellStyle name="Normální 34 2 2 2 2 4" xfId="6811" xr:uid="{00000000-0005-0000-0000-0000A7520000}"/>
    <cellStyle name="Normální 34 2 2 2 2 4 2" xfId="10009" xr:uid="{00000000-0005-0000-0000-0000A8520000}"/>
    <cellStyle name="Normální 34 2 2 2 2 4 2 2" xfId="18556" xr:uid="{00000000-0005-0000-0000-0000A9520000}"/>
    <cellStyle name="Normální 34 2 2 2 2 4 2 2 2" xfId="35619" xr:uid="{00000000-0005-0000-0000-0000AA520000}"/>
    <cellStyle name="Normální 34 2 2 2 2 4 2 3" xfId="27237" xr:uid="{00000000-0005-0000-0000-0000AB520000}"/>
    <cellStyle name="Normální 34 2 2 2 2 4 3" xfId="13067" xr:uid="{00000000-0005-0000-0000-0000AC520000}"/>
    <cellStyle name="Normální 34 2 2 2 2 4 3 2" xfId="30231" xr:uid="{00000000-0005-0000-0000-0000AD520000}"/>
    <cellStyle name="Normální 34 2 2 2 2 4 4" xfId="16125" xr:uid="{00000000-0005-0000-0000-0000AE520000}"/>
    <cellStyle name="Normální 34 2 2 2 2 4 4 2" xfId="33223" xr:uid="{00000000-0005-0000-0000-0000AF520000}"/>
    <cellStyle name="Normální 34 2 2 2 2 4 5" xfId="24236" xr:uid="{00000000-0005-0000-0000-0000B0520000}"/>
    <cellStyle name="Normální 34 2 2 2 2 5" xfId="7419" xr:uid="{00000000-0005-0000-0000-0000B1520000}"/>
    <cellStyle name="Normální 34 2 2 2 2 5 2" xfId="10608" xr:uid="{00000000-0005-0000-0000-0000B2520000}"/>
    <cellStyle name="Normální 34 2 2 2 2 5 2 2" xfId="18557" xr:uid="{00000000-0005-0000-0000-0000B3520000}"/>
    <cellStyle name="Normální 34 2 2 2 2 5 2 2 2" xfId="35620" xr:uid="{00000000-0005-0000-0000-0000B4520000}"/>
    <cellStyle name="Normální 34 2 2 2 2 5 2 3" xfId="27836" xr:uid="{00000000-0005-0000-0000-0000B5520000}"/>
    <cellStyle name="Normální 34 2 2 2 2 5 3" xfId="13666" xr:uid="{00000000-0005-0000-0000-0000B6520000}"/>
    <cellStyle name="Normální 34 2 2 2 2 5 3 2" xfId="30830" xr:uid="{00000000-0005-0000-0000-0000B7520000}"/>
    <cellStyle name="Normální 34 2 2 2 2 5 4" xfId="16724" xr:uid="{00000000-0005-0000-0000-0000B8520000}"/>
    <cellStyle name="Normální 34 2 2 2 2 5 4 2" xfId="33822" xr:uid="{00000000-0005-0000-0000-0000B9520000}"/>
    <cellStyle name="Normální 34 2 2 2 2 5 5" xfId="24835" xr:uid="{00000000-0005-0000-0000-0000BA520000}"/>
    <cellStyle name="Normální 34 2 2 2 2 6" xfId="4391" xr:uid="{00000000-0005-0000-0000-0000BB520000}"/>
    <cellStyle name="Normální 34 2 2 2 2 6 2" xfId="18553" xr:uid="{00000000-0005-0000-0000-0000BC520000}"/>
    <cellStyle name="Normální 34 2 2 2 2 6 2 2" xfId="35616" xr:uid="{00000000-0005-0000-0000-0000BD520000}"/>
    <cellStyle name="Normální 34 2 2 2 2 6 3" xfId="22496" xr:uid="{00000000-0005-0000-0000-0000BE520000}"/>
    <cellStyle name="Normální 34 2 2 2 2 7" xfId="8354" xr:uid="{00000000-0005-0000-0000-0000BF520000}"/>
    <cellStyle name="Normální 34 2 2 2 2 7 2" xfId="25591" xr:uid="{00000000-0005-0000-0000-0000C0520000}"/>
    <cellStyle name="Normální 34 2 2 2 2 8" xfId="11405" xr:uid="{00000000-0005-0000-0000-0000C1520000}"/>
    <cellStyle name="Normální 34 2 2 2 2 8 2" xfId="28583" xr:uid="{00000000-0005-0000-0000-0000C2520000}"/>
    <cellStyle name="Normální 34 2 2 2 2 9" xfId="14475" xr:uid="{00000000-0005-0000-0000-0000C3520000}"/>
    <cellStyle name="Normální 34 2 2 2 2 9 2" xfId="31578" xr:uid="{00000000-0005-0000-0000-0000C4520000}"/>
    <cellStyle name="Normální 34 2 2 2 3" xfId="5443" xr:uid="{00000000-0005-0000-0000-0000C5520000}"/>
    <cellStyle name="Normální 34 2 2 2 3 2" xfId="8749" xr:uid="{00000000-0005-0000-0000-0000C6520000}"/>
    <cellStyle name="Normální 34 2 2 2 3 2 2" xfId="18558" xr:uid="{00000000-0005-0000-0000-0000C7520000}"/>
    <cellStyle name="Normální 34 2 2 2 3 2 2 2" xfId="35621" xr:uid="{00000000-0005-0000-0000-0000C8520000}"/>
    <cellStyle name="Normální 34 2 2 2 3 2 3" xfId="25978" xr:uid="{00000000-0005-0000-0000-0000C9520000}"/>
    <cellStyle name="Normální 34 2 2 2 3 3" xfId="11805" xr:uid="{00000000-0005-0000-0000-0000CA520000}"/>
    <cellStyle name="Normální 34 2 2 2 3 3 2" xfId="28971" xr:uid="{00000000-0005-0000-0000-0000CB520000}"/>
    <cellStyle name="Normální 34 2 2 2 3 4" xfId="14866" xr:uid="{00000000-0005-0000-0000-0000CC520000}"/>
    <cellStyle name="Normální 34 2 2 2 3 4 2" xfId="31964" xr:uid="{00000000-0005-0000-0000-0000CD520000}"/>
    <cellStyle name="Normální 34 2 2 2 3 5" xfId="22924" xr:uid="{00000000-0005-0000-0000-0000CE520000}"/>
    <cellStyle name="Normální 34 2 2 2 4" xfId="6180" xr:uid="{00000000-0005-0000-0000-0000CF520000}"/>
    <cellStyle name="Normální 34 2 2 2 4 2" xfId="9405" xr:uid="{00000000-0005-0000-0000-0000D0520000}"/>
    <cellStyle name="Normální 34 2 2 2 4 2 2" xfId="18559" xr:uid="{00000000-0005-0000-0000-0000D1520000}"/>
    <cellStyle name="Normální 34 2 2 2 4 2 2 2" xfId="35622" xr:uid="{00000000-0005-0000-0000-0000D2520000}"/>
    <cellStyle name="Normální 34 2 2 2 4 2 3" xfId="26634" xr:uid="{00000000-0005-0000-0000-0000D3520000}"/>
    <cellStyle name="Normální 34 2 2 2 4 3" xfId="12463" xr:uid="{00000000-0005-0000-0000-0000D4520000}"/>
    <cellStyle name="Normální 34 2 2 2 4 3 2" xfId="29627" xr:uid="{00000000-0005-0000-0000-0000D5520000}"/>
    <cellStyle name="Normální 34 2 2 2 4 4" xfId="15522" xr:uid="{00000000-0005-0000-0000-0000D6520000}"/>
    <cellStyle name="Normální 34 2 2 2 4 4 2" xfId="32620" xr:uid="{00000000-0005-0000-0000-0000D7520000}"/>
    <cellStyle name="Normální 34 2 2 2 4 5" xfId="23633" xr:uid="{00000000-0005-0000-0000-0000D8520000}"/>
    <cellStyle name="Normální 34 2 2 2 5" xfId="6810" xr:uid="{00000000-0005-0000-0000-0000D9520000}"/>
    <cellStyle name="Normální 34 2 2 2 5 2" xfId="10008" xr:uid="{00000000-0005-0000-0000-0000DA520000}"/>
    <cellStyle name="Normální 34 2 2 2 5 2 2" xfId="18560" xr:uid="{00000000-0005-0000-0000-0000DB520000}"/>
    <cellStyle name="Normální 34 2 2 2 5 2 2 2" xfId="35623" xr:uid="{00000000-0005-0000-0000-0000DC520000}"/>
    <cellStyle name="Normální 34 2 2 2 5 2 3" xfId="27236" xr:uid="{00000000-0005-0000-0000-0000DD520000}"/>
    <cellStyle name="Normální 34 2 2 2 5 3" xfId="13066" xr:uid="{00000000-0005-0000-0000-0000DE520000}"/>
    <cellStyle name="Normální 34 2 2 2 5 3 2" xfId="30230" xr:uid="{00000000-0005-0000-0000-0000DF520000}"/>
    <cellStyle name="Normální 34 2 2 2 5 4" xfId="16124" xr:uid="{00000000-0005-0000-0000-0000E0520000}"/>
    <cellStyle name="Normální 34 2 2 2 5 4 2" xfId="33222" xr:uid="{00000000-0005-0000-0000-0000E1520000}"/>
    <cellStyle name="Normální 34 2 2 2 5 5" xfId="24235" xr:uid="{00000000-0005-0000-0000-0000E2520000}"/>
    <cellStyle name="Normální 34 2 2 2 6" xfId="7418" xr:uid="{00000000-0005-0000-0000-0000E3520000}"/>
    <cellStyle name="Normální 34 2 2 2 6 2" xfId="10607" xr:uid="{00000000-0005-0000-0000-0000E4520000}"/>
    <cellStyle name="Normální 34 2 2 2 6 2 2" xfId="18561" xr:uid="{00000000-0005-0000-0000-0000E5520000}"/>
    <cellStyle name="Normální 34 2 2 2 6 2 2 2" xfId="35624" xr:uid="{00000000-0005-0000-0000-0000E6520000}"/>
    <cellStyle name="Normální 34 2 2 2 6 2 3" xfId="27835" xr:uid="{00000000-0005-0000-0000-0000E7520000}"/>
    <cellStyle name="Normální 34 2 2 2 6 3" xfId="13665" xr:uid="{00000000-0005-0000-0000-0000E8520000}"/>
    <cellStyle name="Normální 34 2 2 2 6 3 2" xfId="30829" xr:uid="{00000000-0005-0000-0000-0000E9520000}"/>
    <cellStyle name="Normální 34 2 2 2 6 4" xfId="16723" xr:uid="{00000000-0005-0000-0000-0000EA520000}"/>
    <cellStyle name="Normální 34 2 2 2 6 4 2" xfId="33821" xr:uid="{00000000-0005-0000-0000-0000EB520000}"/>
    <cellStyle name="Normální 34 2 2 2 6 5" xfId="24834" xr:uid="{00000000-0005-0000-0000-0000EC520000}"/>
    <cellStyle name="Normální 34 2 2 2 7" xfId="3982" xr:uid="{00000000-0005-0000-0000-0000ED520000}"/>
    <cellStyle name="Normální 34 2 2 2 7 2" xfId="18552" xr:uid="{00000000-0005-0000-0000-0000EE520000}"/>
    <cellStyle name="Normální 34 2 2 2 7 2 2" xfId="35615" xr:uid="{00000000-0005-0000-0000-0000EF520000}"/>
    <cellStyle name="Normální 34 2 2 2 7 3" xfId="22233" xr:uid="{00000000-0005-0000-0000-0000F0520000}"/>
    <cellStyle name="Normální 34 2 2 2 8" xfId="8110" xr:uid="{00000000-0005-0000-0000-0000F1520000}"/>
    <cellStyle name="Normální 34 2 2 2 8 2" xfId="25347" xr:uid="{00000000-0005-0000-0000-0000F2520000}"/>
    <cellStyle name="Normální 34 2 2 2 9" xfId="11156" xr:uid="{00000000-0005-0000-0000-0000F3520000}"/>
    <cellStyle name="Normální 34 2 2 2 9 2" xfId="28339" xr:uid="{00000000-0005-0000-0000-0000F4520000}"/>
    <cellStyle name="Normální 34 2 2 3" xfId="2701" xr:uid="{00000000-0005-0000-0000-0000F5520000}"/>
    <cellStyle name="Normální 34 2 2 3 10" xfId="21480" xr:uid="{00000000-0005-0000-0000-0000F6520000}"/>
    <cellStyle name="Normální 34 2 2 3 2" xfId="5686" xr:uid="{00000000-0005-0000-0000-0000F7520000}"/>
    <cellStyle name="Normální 34 2 2 3 2 2" xfId="8989" xr:uid="{00000000-0005-0000-0000-0000F8520000}"/>
    <cellStyle name="Normální 34 2 2 3 2 2 2" xfId="18563" xr:uid="{00000000-0005-0000-0000-0000F9520000}"/>
    <cellStyle name="Normální 34 2 2 3 2 2 2 2" xfId="35626" xr:uid="{00000000-0005-0000-0000-0000FA520000}"/>
    <cellStyle name="Normální 34 2 2 3 2 2 3" xfId="26218" xr:uid="{00000000-0005-0000-0000-0000FB520000}"/>
    <cellStyle name="Normální 34 2 2 3 2 3" xfId="12045" xr:uid="{00000000-0005-0000-0000-0000FC520000}"/>
    <cellStyle name="Normální 34 2 2 3 2 3 2" xfId="29211" xr:uid="{00000000-0005-0000-0000-0000FD520000}"/>
    <cellStyle name="Normální 34 2 2 3 2 4" xfId="15106" xr:uid="{00000000-0005-0000-0000-0000FE520000}"/>
    <cellStyle name="Normální 34 2 2 3 2 4 2" xfId="32204" xr:uid="{00000000-0005-0000-0000-0000FF520000}"/>
    <cellStyle name="Normální 34 2 2 3 2 5" xfId="23167" xr:uid="{00000000-0005-0000-0000-000000530000}"/>
    <cellStyle name="Normální 34 2 2 3 3" xfId="6182" xr:uid="{00000000-0005-0000-0000-000001530000}"/>
    <cellStyle name="Normální 34 2 2 3 3 2" xfId="9407" xr:uid="{00000000-0005-0000-0000-000002530000}"/>
    <cellStyle name="Normální 34 2 2 3 3 2 2" xfId="18564" xr:uid="{00000000-0005-0000-0000-000003530000}"/>
    <cellStyle name="Normální 34 2 2 3 3 2 2 2" xfId="35627" xr:uid="{00000000-0005-0000-0000-000004530000}"/>
    <cellStyle name="Normální 34 2 2 3 3 2 3" xfId="26636" xr:uid="{00000000-0005-0000-0000-000005530000}"/>
    <cellStyle name="Normální 34 2 2 3 3 3" xfId="12465" xr:uid="{00000000-0005-0000-0000-000006530000}"/>
    <cellStyle name="Normální 34 2 2 3 3 3 2" xfId="29629" xr:uid="{00000000-0005-0000-0000-000007530000}"/>
    <cellStyle name="Normální 34 2 2 3 3 4" xfId="15524" xr:uid="{00000000-0005-0000-0000-000008530000}"/>
    <cellStyle name="Normální 34 2 2 3 3 4 2" xfId="32622" xr:uid="{00000000-0005-0000-0000-000009530000}"/>
    <cellStyle name="Normální 34 2 2 3 3 5" xfId="23635" xr:uid="{00000000-0005-0000-0000-00000A530000}"/>
    <cellStyle name="Normální 34 2 2 3 4" xfId="6812" xr:uid="{00000000-0005-0000-0000-00000B530000}"/>
    <cellStyle name="Normální 34 2 2 3 4 2" xfId="10010" xr:uid="{00000000-0005-0000-0000-00000C530000}"/>
    <cellStyle name="Normální 34 2 2 3 4 2 2" xfId="18565" xr:uid="{00000000-0005-0000-0000-00000D530000}"/>
    <cellStyle name="Normální 34 2 2 3 4 2 2 2" xfId="35628" xr:uid="{00000000-0005-0000-0000-00000E530000}"/>
    <cellStyle name="Normální 34 2 2 3 4 2 3" xfId="27238" xr:uid="{00000000-0005-0000-0000-00000F530000}"/>
    <cellStyle name="Normální 34 2 2 3 4 3" xfId="13068" xr:uid="{00000000-0005-0000-0000-000010530000}"/>
    <cellStyle name="Normální 34 2 2 3 4 3 2" xfId="30232" xr:uid="{00000000-0005-0000-0000-000011530000}"/>
    <cellStyle name="Normální 34 2 2 3 4 4" xfId="16126" xr:uid="{00000000-0005-0000-0000-000012530000}"/>
    <cellStyle name="Normální 34 2 2 3 4 4 2" xfId="33224" xr:uid="{00000000-0005-0000-0000-000013530000}"/>
    <cellStyle name="Normální 34 2 2 3 4 5" xfId="24237" xr:uid="{00000000-0005-0000-0000-000014530000}"/>
    <cellStyle name="Normální 34 2 2 3 5" xfId="7420" xr:uid="{00000000-0005-0000-0000-000015530000}"/>
    <cellStyle name="Normální 34 2 2 3 5 2" xfId="10609" xr:uid="{00000000-0005-0000-0000-000016530000}"/>
    <cellStyle name="Normální 34 2 2 3 5 2 2" xfId="18566" xr:uid="{00000000-0005-0000-0000-000017530000}"/>
    <cellStyle name="Normální 34 2 2 3 5 2 2 2" xfId="35629" xr:uid="{00000000-0005-0000-0000-000018530000}"/>
    <cellStyle name="Normální 34 2 2 3 5 2 3" xfId="27837" xr:uid="{00000000-0005-0000-0000-000019530000}"/>
    <cellStyle name="Normální 34 2 2 3 5 3" xfId="13667" xr:uid="{00000000-0005-0000-0000-00001A530000}"/>
    <cellStyle name="Normální 34 2 2 3 5 3 2" xfId="30831" xr:uid="{00000000-0005-0000-0000-00001B530000}"/>
    <cellStyle name="Normální 34 2 2 3 5 4" xfId="16725" xr:uid="{00000000-0005-0000-0000-00001C530000}"/>
    <cellStyle name="Normální 34 2 2 3 5 4 2" xfId="33823" xr:uid="{00000000-0005-0000-0000-00001D530000}"/>
    <cellStyle name="Normální 34 2 2 3 5 5" xfId="24836" xr:uid="{00000000-0005-0000-0000-00001E530000}"/>
    <cellStyle name="Normální 34 2 2 3 6" xfId="4390" xr:uid="{00000000-0005-0000-0000-00001F530000}"/>
    <cellStyle name="Normální 34 2 2 3 6 2" xfId="18562" xr:uid="{00000000-0005-0000-0000-000020530000}"/>
    <cellStyle name="Normální 34 2 2 3 6 2 2" xfId="35625" xr:uid="{00000000-0005-0000-0000-000021530000}"/>
    <cellStyle name="Normální 34 2 2 3 6 3" xfId="22495" xr:uid="{00000000-0005-0000-0000-000022530000}"/>
    <cellStyle name="Normální 34 2 2 3 7" xfId="8353" xr:uid="{00000000-0005-0000-0000-000023530000}"/>
    <cellStyle name="Normální 34 2 2 3 7 2" xfId="25590" xr:uid="{00000000-0005-0000-0000-000024530000}"/>
    <cellStyle name="Normální 34 2 2 3 8" xfId="11404" xr:uid="{00000000-0005-0000-0000-000025530000}"/>
    <cellStyle name="Normální 34 2 2 3 8 2" xfId="28582" xr:uid="{00000000-0005-0000-0000-000026530000}"/>
    <cellStyle name="Normální 34 2 2 3 9" xfId="14474" xr:uid="{00000000-0005-0000-0000-000027530000}"/>
    <cellStyle name="Normální 34 2 2 3 9 2" xfId="31577" xr:uid="{00000000-0005-0000-0000-000028530000}"/>
    <cellStyle name="Normální 34 2 2 4" xfId="5270" xr:uid="{00000000-0005-0000-0000-000029530000}"/>
    <cellStyle name="Normální 34 2 2 4 2" xfId="8618" xr:uid="{00000000-0005-0000-0000-00002A530000}"/>
    <cellStyle name="Normální 34 2 2 4 2 2" xfId="18567" xr:uid="{00000000-0005-0000-0000-00002B530000}"/>
    <cellStyle name="Normální 34 2 2 4 2 2 2" xfId="35630" xr:uid="{00000000-0005-0000-0000-00002C530000}"/>
    <cellStyle name="Normální 34 2 2 4 2 3" xfId="25847" xr:uid="{00000000-0005-0000-0000-00002D530000}"/>
    <cellStyle name="Normální 34 2 2 4 3" xfId="11674" xr:uid="{00000000-0005-0000-0000-00002E530000}"/>
    <cellStyle name="Normální 34 2 2 4 3 2" xfId="28840" xr:uid="{00000000-0005-0000-0000-00002F530000}"/>
    <cellStyle name="Normální 34 2 2 4 4" xfId="14735" xr:uid="{00000000-0005-0000-0000-000030530000}"/>
    <cellStyle name="Normální 34 2 2 4 4 2" xfId="31833" xr:uid="{00000000-0005-0000-0000-000031530000}"/>
    <cellStyle name="Normální 34 2 2 4 5" xfId="22789" xr:uid="{00000000-0005-0000-0000-000032530000}"/>
    <cellStyle name="Normální 34 2 2 5" xfId="6179" xr:uid="{00000000-0005-0000-0000-000033530000}"/>
    <cellStyle name="Normální 34 2 2 5 2" xfId="9404" xr:uid="{00000000-0005-0000-0000-000034530000}"/>
    <cellStyle name="Normální 34 2 2 5 2 2" xfId="18568" xr:uid="{00000000-0005-0000-0000-000035530000}"/>
    <cellStyle name="Normální 34 2 2 5 2 2 2" xfId="35631" xr:uid="{00000000-0005-0000-0000-000036530000}"/>
    <cellStyle name="Normální 34 2 2 5 2 3" xfId="26633" xr:uid="{00000000-0005-0000-0000-000037530000}"/>
    <cellStyle name="Normální 34 2 2 5 3" xfId="12462" xr:uid="{00000000-0005-0000-0000-000038530000}"/>
    <cellStyle name="Normální 34 2 2 5 3 2" xfId="29626" xr:uid="{00000000-0005-0000-0000-000039530000}"/>
    <cellStyle name="Normální 34 2 2 5 4" xfId="15521" xr:uid="{00000000-0005-0000-0000-00003A530000}"/>
    <cellStyle name="Normální 34 2 2 5 4 2" xfId="32619" xr:uid="{00000000-0005-0000-0000-00003B530000}"/>
    <cellStyle name="Normální 34 2 2 5 5" xfId="23632" xr:uid="{00000000-0005-0000-0000-00003C530000}"/>
    <cellStyle name="Normální 34 2 2 6" xfId="6809" xr:uid="{00000000-0005-0000-0000-00003D530000}"/>
    <cellStyle name="Normální 34 2 2 6 2" xfId="10007" xr:uid="{00000000-0005-0000-0000-00003E530000}"/>
    <cellStyle name="Normální 34 2 2 6 2 2" xfId="18569" xr:uid="{00000000-0005-0000-0000-00003F530000}"/>
    <cellStyle name="Normální 34 2 2 6 2 2 2" xfId="35632" xr:uid="{00000000-0005-0000-0000-000040530000}"/>
    <cellStyle name="Normální 34 2 2 6 2 3" xfId="27235" xr:uid="{00000000-0005-0000-0000-000041530000}"/>
    <cellStyle name="Normální 34 2 2 6 3" xfId="13065" xr:uid="{00000000-0005-0000-0000-000042530000}"/>
    <cellStyle name="Normální 34 2 2 6 3 2" xfId="30229" xr:uid="{00000000-0005-0000-0000-000043530000}"/>
    <cellStyle name="Normální 34 2 2 6 4" xfId="16123" xr:uid="{00000000-0005-0000-0000-000044530000}"/>
    <cellStyle name="Normální 34 2 2 6 4 2" xfId="33221" xr:uid="{00000000-0005-0000-0000-000045530000}"/>
    <cellStyle name="Normální 34 2 2 6 5" xfId="24234" xr:uid="{00000000-0005-0000-0000-000046530000}"/>
    <cellStyle name="Normální 34 2 2 7" xfId="7417" xr:uid="{00000000-0005-0000-0000-000047530000}"/>
    <cellStyle name="Normální 34 2 2 7 2" xfId="10606" xr:uid="{00000000-0005-0000-0000-000048530000}"/>
    <cellStyle name="Normální 34 2 2 7 2 2" xfId="18570" xr:uid="{00000000-0005-0000-0000-000049530000}"/>
    <cellStyle name="Normální 34 2 2 7 2 2 2" xfId="35633" xr:uid="{00000000-0005-0000-0000-00004A530000}"/>
    <cellStyle name="Normální 34 2 2 7 2 3" xfId="27834" xr:uid="{00000000-0005-0000-0000-00004B530000}"/>
    <cellStyle name="Normální 34 2 2 7 3" xfId="13664" xr:uid="{00000000-0005-0000-0000-00004C530000}"/>
    <cellStyle name="Normální 34 2 2 7 3 2" xfId="30828" xr:uid="{00000000-0005-0000-0000-00004D530000}"/>
    <cellStyle name="Normální 34 2 2 7 4" xfId="16722" xr:uid="{00000000-0005-0000-0000-00004E530000}"/>
    <cellStyle name="Normální 34 2 2 7 4 2" xfId="33820" xr:uid="{00000000-0005-0000-0000-00004F530000}"/>
    <cellStyle name="Normální 34 2 2 7 5" xfId="24833" xr:uid="{00000000-0005-0000-0000-000050530000}"/>
    <cellStyle name="Normální 34 2 2 8" xfId="3315" xr:uid="{00000000-0005-0000-0000-000051530000}"/>
    <cellStyle name="Normální 34 2 2 8 2" xfId="18551" xr:uid="{00000000-0005-0000-0000-000052530000}"/>
    <cellStyle name="Normální 34 2 2 8 2 2" xfId="35614" xr:uid="{00000000-0005-0000-0000-000053530000}"/>
    <cellStyle name="Normální 34 2 2 8 3" xfId="22008" xr:uid="{00000000-0005-0000-0000-000054530000}"/>
    <cellStyle name="Normální 34 2 2 9" xfId="7958" xr:uid="{00000000-0005-0000-0000-000055530000}"/>
    <cellStyle name="Normální 34 2 2 9 2" xfId="25203" xr:uid="{00000000-0005-0000-0000-000056530000}"/>
    <cellStyle name="Normální 34 2 3" xfId="2038" xr:uid="{00000000-0005-0000-0000-000057530000}"/>
    <cellStyle name="Normální 34 2 3 10" xfId="14140" xr:uid="{00000000-0005-0000-0000-000058530000}"/>
    <cellStyle name="Normální 34 2 3 10 2" xfId="31250" xr:uid="{00000000-0005-0000-0000-000059530000}"/>
    <cellStyle name="Normální 34 2 3 11" xfId="21003" xr:uid="{00000000-0005-0000-0000-00005A530000}"/>
    <cellStyle name="Normální 34 2 3 2" xfId="2445" xr:uid="{00000000-0005-0000-0000-00005B530000}"/>
    <cellStyle name="Normální 34 2 3 2 10" xfId="21259" xr:uid="{00000000-0005-0000-0000-00005C530000}"/>
    <cellStyle name="Normální 34 2 3 2 2" xfId="2997" xr:uid="{00000000-0005-0000-0000-00005D530000}"/>
    <cellStyle name="Normální 34 2 3 2 2 2" xfId="5688" xr:uid="{00000000-0005-0000-0000-00005E530000}"/>
    <cellStyle name="Normální 34 2 3 2 2 2 2" xfId="18573" xr:uid="{00000000-0005-0000-0000-00005F530000}"/>
    <cellStyle name="Normální 34 2 3 2 2 2 2 2" xfId="35636" xr:uid="{00000000-0005-0000-0000-000060530000}"/>
    <cellStyle name="Normální 34 2 3 2 2 2 3" xfId="23169" xr:uid="{00000000-0005-0000-0000-000061530000}"/>
    <cellStyle name="Normální 34 2 3 2 2 3" xfId="8991" xr:uid="{00000000-0005-0000-0000-000062530000}"/>
    <cellStyle name="Normální 34 2 3 2 2 3 2" xfId="26220" xr:uid="{00000000-0005-0000-0000-000063530000}"/>
    <cellStyle name="Normální 34 2 3 2 2 4" xfId="12047" xr:uid="{00000000-0005-0000-0000-000064530000}"/>
    <cellStyle name="Normální 34 2 3 2 2 4 2" xfId="29213" xr:uid="{00000000-0005-0000-0000-000065530000}"/>
    <cellStyle name="Normální 34 2 3 2 2 5" xfId="15108" xr:uid="{00000000-0005-0000-0000-000066530000}"/>
    <cellStyle name="Normální 34 2 3 2 2 5 2" xfId="32206" xr:uid="{00000000-0005-0000-0000-000067530000}"/>
    <cellStyle name="Normální 34 2 3 2 2 6" xfId="21771" xr:uid="{00000000-0005-0000-0000-000068530000}"/>
    <cellStyle name="Normální 34 2 3 2 3" xfId="6184" xr:uid="{00000000-0005-0000-0000-000069530000}"/>
    <cellStyle name="Normální 34 2 3 2 3 2" xfId="9409" xr:uid="{00000000-0005-0000-0000-00006A530000}"/>
    <cellStyle name="Normální 34 2 3 2 3 2 2" xfId="18574" xr:uid="{00000000-0005-0000-0000-00006B530000}"/>
    <cellStyle name="Normální 34 2 3 2 3 2 2 2" xfId="35637" xr:uid="{00000000-0005-0000-0000-00006C530000}"/>
    <cellStyle name="Normální 34 2 3 2 3 2 3" xfId="26638" xr:uid="{00000000-0005-0000-0000-00006D530000}"/>
    <cellStyle name="Normální 34 2 3 2 3 3" xfId="12467" xr:uid="{00000000-0005-0000-0000-00006E530000}"/>
    <cellStyle name="Normální 34 2 3 2 3 3 2" xfId="29631" xr:uid="{00000000-0005-0000-0000-00006F530000}"/>
    <cellStyle name="Normální 34 2 3 2 3 4" xfId="15526" xr:uid="{00000000-0005-0000-0000-000070530000}"/>
    <cellStyle name="Normální 34 2 3 2 3 4 2" xfId="32624" xr:uid="{00000000-0005-0000-0000-000071530000}"/>
    <cellStyle name="Normální 34 2 3 2 3 5" xfId="23637" xr:uid="{00000000-0005-0000-0000-000072530000}"/>
    <cellStyle name="Normální 34 2 3 2 4" xfId="6814" xr:uid="{00000000-0005-0000-0000-000073530000}"/>
    <cellStyle name="Normální 34 2 3 2 4 2" xfId="10012" xr:uid="{00000000-0005-0000-0000-000074530000}"/>
    <cellStyle name="Normální 34 2 3 2 4 2 2" xfId="18575" xr:uid="{00000000-0005-0000-0000-000075530000}"/>
    <cellStyle name="Normální 34 2 3 2 4 2 2 2" xfId="35638" xr:uid="{00000000-0005-0000-0000-000076530000}"/>
    <cellStyle name="Normální 34 2 3 2 4 2 3" xfId="27240" xr:uid="{00000000-0005-0000-0000-000077530000}"/>
    <cellStyle name="Normální 34 2 3 2 4 3" xfId="13070" xr:uid="{00000000-0005-0000-0000-000078530000}"/>
    <cellStyle name="Normální 34 2 3 2 4 3 2" xfId="30234" xr:uid="{00000000-0005-0000-0000-000079530000}"/>
    <cellStyle name="Normální 34 2 3 2 4 4" xfId="16128" xr:uid="{00000000-0005-0000-0000-00007A530000}"/>
    <cellStyle name="Normální 34 2 3 2 4 4 2" xfId="33226" xr:uid="{00000000-0005-0000-0000-00007B530000}"/>
    <cellStyle name="Normální 34 2 3 2 4 5" xfId="24239" xr:uid="{00000000-0005-0000-0000-00007C530000}"/>
    <cellStyle name="Normální 34 2 3 2 5" xfId="7422" xr:uid="{00000000-0005-0000-0000-00007D530000}"/>
    <cellStyle name="Normální 34 2 3 2 5 2" xfId="10611" xr:uid="{00000000-0005-0000-0000-00007E530000}"/>
    <cellStyle name="Normální 34 2 3 2 5 2 2" xfId="18576" xr:uid="{00000000-0005-0000-0000-00007F530000}"/>
    <cellStyle name="Normální 34 2 3 2 5 2 2 2" xfId="35639" xr:uid="{00000000-0005-0000-0000-000080530000}"/>
    <cellStyle name="Normální 34 2 3 2 5 2 3" xfId="27839" xr:uid="{00000000-0005-0000-0000-000081530000}"/>
    <cellStyle name="Normální 34 2 3 2 5 3" xfId="13669" xr:uid="{00000000-0005-0000-0000-000082530000}"/>
    <cellStyle name="Normální 34 2 3 2 5 3 2" xfId="30833" xr:uid="{00000000-0005-0000-0000-000083530000}"/>
    <cellStyle name="Normální 34 2 3 2 5 4" xfId="16727" xr:uid="{00000000-0005-0000-0000-000084530000}"/>
    <cellStyle name="Normální 34 2 3 2 5 4 2" xfId="33825" xr:uid="{00000000-0005-0000-0000-000085530000}"/>
    <cellStyle name="Normální 34 2 3 2 5 5" xfId="24838" xr:uid="{00000000-0005-0000-0000-000086530000}"/>
    <cellStyle name="Normální 34 2 3 2 6" xfId="4392" xr:uid="{00000000-0005-0000-0000-000087530000}"/>
    <cellStyle name="Normální 34 2 3 2 6 2" xfId="18572" xr:uid="{00000000-0005-0000-0000-000088530000}"/>
    <cellStyle name="Normální 34 2 3 2 6 2 2" xfId="35635" xr:uid="{00000000-0005-0000-0000-000089530000}"/>
    <cellStyle name="Normální 34 2 3 2 6 3" xfId="22497" xr:uid="{00000000-0005-0000-0000-00008A530000}"/>
    <cellStyle name="Normální 34 2 3 2 7" xfId="8355" xr:uid="{00000000-0005-0000-0000-00008B530000}"/>
    <cellStyle name="Normální 34 2 3 2 7 2" xfId="25592" xr:uid="{00000000-0005-0000-0000-00008C530000}"/>
    <cellStyle name="Normální 34 2 3 2 8" xfId="11406" xr:uid="{00000000-0005-0000-0000-00008D530000}"/>
    <cellStyle name="Normální 34 2 3 2 8 2" xfId="28584" xr:uid="{00000000-0005-0000-0000-00008E530000}"/>
    <cellStyle name="Normální 34 2 3 2 9" xfId="14476" xr:uid="{00000000-0005-0000-0000-00008F530000}"/>
    <cellStyle name="Normální 34 2 3 2 9 2" xfId="31579" xr:uid="{00000000-0005-0000-0000-000090530000}"/>
    <cellStyle name="Normální 34 2 3 3" xfId="2739" xr:uid="{00000000-0005-0000-0000-000091530000}"/>
    <cellStyle name="Normální 34 2 3 3 2" xfId="5345" xr:uid="{00000000-0005-0000-0000-000092530000}"/>
    <cellStyle name="Normální 34 2 3 3 2 2" xfId="18577" xr:uid="{00000000-0005-0000-0000-000093530000}"/>
    <cellStyle name="Normální 34 2 3 3 2 2 2" xfId="35640" xr:uid="{00000000-0005-0000-0000-000094530000}"/>
    <cellStyle name="Normální 34 2 3 3 2 3" xfId="22849" xr:uid="{00000000-0005-0000-0000-000095530000}"/>
    <cellStyle name="Normální 34 2 3 3 3" xfId="8674" xr:uid="{00000000-0005-0000-0000-000096530000}"/>
    <cellStyle name="Normální 34 2 3 3 3 2" xfId="25903" xr:uid="{00000000-0005-0000-0000-000097530000}"/>
    <cellStyle name="Normální 34 2 3 3 4" xfId="11730" xr:uid="{00000000-0005-0000-0000-000098530000}"/>
    <cellStyle name="Normální 34 2 3 3 4 2" xfId="28896" xr:uid="{00000000-0005-0000-0000-000099530000}"/>
    <cellStyle name="Normální 34 2 3 3 5" xfId="14791" xr:uid="{00000000-0005-0000-0000-00009A530000}"/>
    <cellStyle name="Normální 34 2 3 3 5 2" xfId="31889" xr:uid="{00000000-0005-0000-0000-00009B530000}"/>
    <cellStyle name="Normální 34 2 3 3 6" xfId="21515" xr:uid="{00000000-0005-0000-0000-00009C530000}"/>
    <cellStyle name="Normální 34 2 3 4" xfId="6183" xr:uid="{00000000-0005-0000-0000-00009D530000}"/>
    <cellStyle name="Normální 34 2 3 4 2" xfId="9408" xr:uid="{00000000-0005-0000-0000-00009E530000}"/>
    <cellStyle name="Normální 34 2 3 4 2 2" xfId="18578" xr:uid="{00000000-0005-0000-0000-00009F530000}"/>
    <cellStyle name="Normální 34 2 3 4 2 2 2" xfId="35641" xr:uid="{00000000-0005-0000-0000-0000A0530000}"/>
    <cellStyle name="Normální 34 2 3 4 2 3" xfId="26637" xr:uid="{00000000-0005-0000-0000-0000A1530000}"/>
    <cellStyle name="Normální 34 2 3 4 3" xfId="12466" xr:uid="{00000000-0005-0000-0000-0000A2530000}"/>
    <cellStyle name="Normální 34 2 3 4 3 2" xfId="29630" xr:uid="{00000000-0005-0000-0000-0000A3530000}"/>
    <cellStyle name="Normální 34 2 3 4 4" xfId="15525" xr:uid="{00000000-0005-0000-0000-0000A4530000}"/>
    <cellStyle name="Normální 34 2 3 4 4 2" xfId="32623" xr:uid="{00000000-0005-0000-0000-0000A5530000}"/>
    <cellStyle name="Normální 34 2 3 4 5" xfId="23636" xr:uid="{00000000-0005-0000-0000-0000A6530000}"/>
    <cellStyle name="Normální 34 2 3 5" xfId="6813" xr:uid="{00000000-0005-0000-0000-0000A7530000}"/>
    <cellStyle name="Normální 34 2 3 5 2" xfId="10011" xr:uid="{00000000-0005-0000-0000-0000A8530000}"/>
    <cellStyle name="Normální 34 2 3 5 2 2" xfId="18579" xr:uid="{00000000-0005-0000-0000-0000A9530000}"/>
    <cellStyle name="Normální 34 2 3 5 2 2 2" xfId="35642" xr:uid="{00000000-0005-0000-0000-0000AA530000}"/>
    <cellStyle name="Normální 34 2 3 5 2 3" xfId="27239" xr:uid="{00000000-0005-0000-0000-0000AB530000}"/>
    <cellStyle name="Normální 34 2 3 5 3" xfId="13069" xr:uid="{00000000-0005-0000-0000-0000AC530000}"/>
    <cellStyle name="Normální 34 2 3 5 3 2" xfId="30233" xr:uid="{00000000-0005-0000-0000-0000AD530000}"/>
    <cellStyle name="Normální 34 2 3 5 4" xfId="16127" xr:uid="{00000000-0005-0000-0000-0000AE530000}"/>
    <cellStyle name="Normální 34 2 3 5 4 2" xfId="33225" xr:uid="{00000000-0005-0000-0000-0000AF530000}"/>
    <cellStyle name="Normální 34 2 3 5 5" xfId="24238" xr:uid="{00000000-0005-0000-0000-0000B0530000}"/>
    <cellStyle name="Normální 34 2 3 6" xfId="7421" xr:uid="{00000000-0005-0000-0000-0000B1530000}"/>
    <cellStyle name="Normální 34 2 3 6 2" xfId="10610" xr:uid="{00000000-0005-0000-0000-0000B2530000}"/>
    <cellStyle name="Normální 34 2 3 6 2 2" xfId="18580" xr:uid="{00000000-0005-0000-0000-0000B3530000}"/>
    <cellStyle name="Normální 34 2 3 6 2 2 2" xfId="35643" xr:uid="{00000000-0005-0000-0000-0000B4530000}"/>
    <cellStyle name="Normální 34 2 3 6 2 3" xfId="27838" xr:uid="{00000000-0005-0000-0000-0000B5530000}"/>
    <cellStyle name="Normální 34 2 3 6 3" xfId="13668" xr:uid="{00000000-0005-0000-0000-0000B6530000}"/>
    <cellStyle name="Normální 34 2 3 6 3 2" xfId="30832" xr:uid="{00000000-0005-0000-0000-0000B7530000}"/>
    <cellStyle name="Normální 34 2 3 6 4" xfId="16726" xr:uid="{00000000-0005-0000-0000-0000B8530000}"/>
    <cellStyle name="Normální 34 2 3 6 4 2" xfId="33824" xr:uid="{00000000-0005-0000-0000-0000B9530000}"/>
    <cellStyle name="Normální 34 2 3 6 5" xfId="24837" xr:uid="{00000000-0005-0000-0000-0000BA530000}"/>
    <cellStyle name="Normální 34 2 3 7" xfId="3672" xr:uid="{00000000-0005-0000-0000-0000BB530000}"/>
    <cellStyle name="Normální 34 2 3 7 2" xfId="18571" xr:uid="{00000000-0005-0000-0000-0000BC530000}"/>
    <cellStyle name="Normální 34 2 3 7 2 2" xfId="35634" xr:uid="{00000000-0005-0000-0000-0000BD530000}"/>
    <cellStyle name="Normální 34 2 3 7 3" xfId="22141" xr:uid="{00000000-0005-0000-0000-0000BE530000}"/>
    <cellStyle name="Normální 34 2 3 8" xfId="8014" xr:uid="{00000000-0005-0000-0000-0000BF530000}"/>
    <cellStyle name="Normální 34 2 3 8 2" xfId="25259" xr:uid="{00000000-0005-0000-0000-0000C0530000}"/>
    <cellStyle name="Normální 34 2 3 9" xfId="11056" xr:uid="{00000000-0005-0000-0000-0000C1530000}"/>
    <cellStyle name="Normální 34 2 3 9 2" xfId="28252" xr:uid="{00000000-0005-0000-0000-0000C2530000}"/>
    <cellStyle name="Normální 34 2 4" xfId="2116" xr:uid="{00000000-0005-0000-0000-0000C3530000}"/>
    <cellStyle name="Normální 34 2 4 10" xfId="21038" xr:uid="{00000000-0005-0000-0000-0000C4530000}"/>
    <cellStyle name="Normální 34 2 4 2" xfId="2477" xr:uid="{00000000-0005-0000-0000-0000C5530000}"/>
    <cellStyle name="Normální 34 2 4 2 2" xfId="3032" xr:uid="{00000000-0005-0000-0000-0000C6530000}"/>
    <cellStyle name="Normální 34 2 4 2 2 2" xfId="18582" xr:uid="{00000000-0005-0000-0000-0000C7530000}"/>
    <cellStyle name="Normální 34 2 4 2 2 2 2" xfId="35645" xr:uid="{00000000-0005-0000-0000-0000C8530000}"/>
    <cellStyle name="Normální 34 2 4 2 2 3" xfId="21806" xr:uid="{00000000-0005-0000-0000-0000C9530000}"/>
    <cellStyle name="Normální 34 2 4 2 3" xfId="5685" xr:uid="{00000000-0005-0000-0000-0000CA530000}"/>
    <cellStyle name="Normální 34 2 4 2 3 2" xfId="23166" xr:uid="{00000000-0005-0000-0000-0000CB530000}"/>
    <cellStyle name="Normální 34 2 4 2 4" xfId="8988" xr:uid="{00000000-0005-0000-0000-0000CC530000}"/>
    <cellStyle name="Normální 34 2 4 2 4 2" xfId="26217" xr:uid="{00000000-0005-0000-0000-0000CD530000}"/>
    <cellStyle name="Normální 34 2 4 2 5" xfId="12044" xr:uid="{00000000-0005-0000-0000-0000CE530000}"/>
    <cellStyle name="Normální 34 2 4 2 5 2" xfId="29210" xr:uid="{00000000-0005-0000-0000-0000CF530000}"/>
    <cellStyle name="Normální 34 2 4 2 6" xfId="15105" xr:uid="{00000000-0005-0000-0000-0000D0530000}"/>
    <cellStyle name="Normální 34 2 4 2 6 2" xfId="32203" xr:uid="{00000000-0005-0000-0000-0000D1530000}"/>
    <cellStyle name="Normální 34 2 4 2 7" xfId="21294" xr:uid="{00000000-0005-0000-0000-0000D2530000}"/>
    <cellStyle name="Normální 34 2 4 3" xfId="2775" xr:uid="{00000000-0005-0000-0000-0000D3530000}"/>
    <cellStyle name="Normální 34 2 4 3 2" xfId="6185" xr:uid="{00000000-0005-0000-0000-0000D4530000}"/>
    <cellStyle name="Normální 34 2 4 3 2 2" xfId="18583" xr:uid="{00000000-0005-0000-0000-0000D5530000}"/>
    <cellStyle name="Normální 34 2 4 3 2 2 2" xfId="35646" xr:uid="{00000000-0005-0000-0000-0000D6530000}"/>
    <cellStyle name="Normální 34 2 4 3 2 3" xfId="23638" xr:uid="{00000000-0005-0000-0000-0000D7530000}"/>
    <cellStyle name="Normální 34 2 4 3 3" xfId="9410" xr:uid="{00000000-0005-0000-0000-0000D8530000}"/>
    <cellStyle name="Normální 34 2 4 3 3 2" xfId="26639" xr:uid="{00000000-0005-0000-0000-0000D9530000}"/>
    <cellStyle name="Normální 34 2 4 3 4" xfId="12468" xr:uid="{00000000-0005-0000-0000-0000DA530000}"/>
    <cellStyle name="Normální 34 2 4 3 4 2" xfId="29632" xr:uid="{00000000-0005-0000-0000-0000DB530000}"/>
    <cellStyle name="Normální 34 2 4 3 5" xfId="15527" xr:uid="{00000000-0005-0000-0000-0000DC530000}"/>
    <cellStyle name="Normální 34 2 4 3 5 2" xfId="32625" xr:uid="{00000000-0005-0000-0000-0000DD530000}"/>
    <cellStyle name="Normální 34 2 4 3 6" xfId="21550" xr:uid="{00000000-0005-0000-0000-0000DE530000}"/>
    <cellStyle name="Normální 34 2 4 4" xfId="6815" xr:uid="{00000000-0005-0000-0000-0000DF530000}"/>
    <cellStyle name="Normální 34 2 4 4 2" xfId="10013" xr:uid="{00000000-0005-0000-0000-0000E0530000}"/>
    <cellStyle name="Normální 34 2 4 4 2 2" xfId="18584" xr:uid="{00000000-0005-0000-0000-0000E1530000}"/>
    <cellStyle name="Normální 34 2 4 4 2 2 2" xfId="35647" xr:uid="{00000000-0005-0000-0000-0000E2530000}"/>
    <cellStyle name="Normální 34 2 4 4 2 3" xfId="27241" xr:uid="{00000000-0005-0000-0000-0000E3530000}"/>
    <cellStyle name="Normální 34 2 4 4 3" xfId="13071" xr:uid="{00000000-0005-0000-0000-0000E4530000}"/>
    <cellStyle name="Normální 34 2 4 4 3 2" xfId="30235" xr:uid="{00000000-0005-0000-0000-0000E5530000}"/>
    <cellStyle name="Normální 34 2 4 4 4" xfId="16129" xr:uid="{00000000-0005-0000-0000-0000E6530000}"/>
    <cellStyle name="Normální 34 2 4 4 4 2" xfId="33227" xr:uid="{00000000-0005-0000-0000-0000E7530000}"/>
    <cellStyle name="Normální 34 2 4 4 5" xfId="24240" xr:uid="{00000000-0005-0000-0000-0000E8530000}"/>
    <cellStyle name="Normální 34 2 4 5" xfId="7423" xr:uid="{00000000-0005-0000-0000-0000E9530000}"/>
    <cellStyle name="Normální 34 2 4 5 2" xfId="10612" xr:uid="{00000000-0005-0000-0000-0000EA530000}"/>
    <cellStyle name="Normální 34 2 4 5 2 2" xfId="18585" xr:uid="{00000000-0005-0000-0000-0000EB530000}"/>
    <cellStyle name="Normální 34 2 4 5 2 2 2" xfId="35648" xr:uid="{00000000-0005-0000-0000-0000EC530000}"/>
    <cellStyle name="Normální 34 2 4 5 2 3" xfId="27840" xr:uid="{00000000-0005-0000-0000-0000ED530000}"/>
    <cellStyle name="Normální 34 2 4 5 3" xfId="13670" xr:uid="{00000000-0005-0000-0000-0000EE530000}"/>
    <cellStyle name="Normální 34 2 4 5 3 2" xfId="30834" xr:uid="{00000000-0005-0000-0000-0000EF530000}"/>
    <cellStyle name="Normální 34 2 4 5 4" xfId="16728" xr:uid="{00000000-0005-0000-0000-0000F0530000}"/>
    <cellStyle name="Normální 34 2 4 5 4 2" xfId="33826" xr:uid="{00000000-0005-0000-0000-0000F1530000}"/>
    <cellStyle name="Normální 34 2 4 5 5" xfId="24839" xr:uid="{00000000-0005-0000-0000-0000F2530000}"/>
    <cellStyle name="Normální 34 2 4 6" xfId="4389" xr:uid="{00000000-0005-0000-0000-0000F3530000}"/>
    <cellStyle name="Normální 34 2 4 6 2" xfId="18581" xr:uid="{00000000-0005-0000-0000-0000F4530000}"/>
    <cellStyle name="Normální 34 2 4 6 2 2" xfId="35644" xr:uid="{00000000-0005-0000-0000-0000F5530000}"/>
    <cellStyle name="Normální 34 2 4 6 3" xfId="22494" xr:uid="{00000000-0005-0000-0000-0000F6530000}"/>
    <cellStyle name="Normální 34 2 4 7" xfId="8352" xr:uid="{00000000-0005-0000-0000-0000F7530000}"/>
    <cellStyle name="Normální 34 2 4 7 2" xfId="25589" xr:uid="{00000000-0005-0000-0000-0000F8530000}"/>
    <cellStyle name="Normální 34 2 4 8" xfId="11403" xr:uid="{00000000-0005-0000-0000-0000F9530000}"/>
    <cellStyle name="Normální 34 2 4 8 2" xfId="28581" xr:uid="{00000000-0005-0000-0000-0000FA530000}"/>
    <cellStyle name="Normální 34 2 4 9" xfId="14473" xr:uid="{00000000-0005-0000-0000-0000FB530000}"/>
    <cellStyle name="Normální 34 2 4 9 2" xfId="31576" xr:uid="{00000000-0005-0000-0000-0000FC530000}"/>
    <cellStyle name="Normální 34 2 5" xfId="2190" xr:uid="{00000000-0005-0000-0000-0000FD530000}"/>
    <cellStyle name="Normální 34 2 5 10" xfId="21073" xr:uid="{00000000-0005-0000-0000-0000FE530000}"/>
    <cellStyle name="Normální 34 2 5 2" xfId="2513" xr:uid="{00000000-0005-0000-0000-0000FF530000}"/>
    <cellStyle name="Normální 34 2 5 2 2" xfId="3067" xr:uid="{00000000-0005-0000-0000-000000540000}"/>
    <cellStyle name="Normální 34 2 5 2 2 2" xfId="18587" xr:uid="{00000000-0005-0000-0000-000001540000}"/>
    <cellStyle name="Normální 34 2 5 2 2 2 2" xfId="35650" xr:uid="{00000000-0005-0000-0000-000002540000}"/>
    <cellStyle name="Normální 34 2 5 2 2 3" xfId="21841" xr:uid="{00000000-0005-0000-0000-000003540000}"/>
    <cellStyle name="Normální 34 2 5 2 3" xfId="5526" xr:uid="{00000000-0005-0000-0000-000004540000}"/>
    <cellStyle name="Normální 34 2 5 2 3 2" xfId="23007" xr:uid="{00000000-0005-0000-0000-000005540000}"/>
    <cellStyle name="Normální 34 2 5 2 4" xfId="8829" xr:uid="{00000000-0005-0000-0000-000006540000}"/>
    <cellStyle name="Normální 34 2 5 2 4 2" xfId="26058" xr:uid="{00000000-0005-0000-0000-000007540000}"/>
    <cellStyle name="Normální 34 2 5 2 5" xfId="11885" xr:uid="{00000000-0005-0000-0000-000008540000}"/>
    <cellStyle name="Normální 34 2 5 2 5 2" xfId="29051" xr:uid="{00000000-0005-0000-0000-000009540000}"/>
    <cellStyle name="Normální 34 2 5 2 6" xfId="14946" xr:uid="{00000000-0005-0000-0000-00000A540000}"/>
    <cellStyle name="Normální 34 2 5 2 6 2" xfId="32044" xr:uid="{00000000-0005-0000-0000-00000B540000}"/>
    <cellStyle name="Normální 34 2 5 2 7" xfId="21329" xr:uid="{00000000-0005-0000-0000-00000C540000}"/>
    <cellStyle name="Normální 34 2 5 3" xfId="2810" xr:uid="{00000000-0005-0000-0000-00000D540000}"/>
    <cellStyle name="Normální 34 2 5 3 2" xfId="6186" xr:uid="{00000000-0005-0000-0000-00000E540000}"/>
    <cellStyle name="Normální 34 2 5 3 2 2" xfId="18588" xr:uid="{00000000-0005-0000-0000-00000F540000}"/>
    <cellStyle name="Normální 34 2 5 3 2 2 2" xfId="35651" xr:uid="{00000000-0005-0000-0000-000010540000}"/>
    <cellStyle name="Normální 34 2 5 3 2 3" xfId="23639" xr:uid="{00000000-0005-0000-0000-000011540000}"/>
    <cellStyle name="Normální 34 2 5 3 3" xfId="9411" xr:uid="{00000000-0005-0000-0000-000012540000}"/>
    <cellStyle name="Normální 34 2 5 3 3 2" xfId="26640" xr:uid="{00000000-0005-0000-0000-000013540000}"/>
    <cellStyle name="Normální 34 2 5 3 4" xfId="12469" xr:uid="{00000000-0005-0000-0000-000014540000}"/>
    <cellStyle name="Normální 34 2 5 3 4 2" xfId="29633" xr:uid="{00000000-0005-0000-0000-000015540000}"/>
    <cellStyle name="Normální 34 2 5 3 5" xfId="15528" xr:uid="{00000000-0005-0000-0000-000016540000}"/>
    <cellStyle name="Normální 34 2 5 3 5 2" xfId="32626" xr:uid="{00000000-0005-0000-0000-000017540000}"/>
    <cellStyle name="Normální 34 2 5 3 6" xfId="21585" xr:uid="{00000000-0005-0000-0000-000018540000}"/>
    <cellStyle name="Normální 34 2 5 4" xfId="6816" xr:uid="{00000000-0005-0000-0000-000019540000}"/>
    <cellStyle name="Normální 34 2 5 4 2" xfId="10014" xr:uid="{00000000-0005-0000-0000-00001A540000}"/>
    <cellStyle name="Normální 34 2 5 4 2 2" xfId="18589" xr:uid="{00000000-0005-0000-0000-00001B540000}"/>
    <cellStyle name="Normální 34 2 5 4 2 2 2" xfId="35652" xr:uid="{00000000-0005-0000-0000-00001C540000}"/>
    <cellStyle name="Normální 34 2 5 4 2 3" xfId="27242" xr:uid="{00000000-0005-0000-0000-00001D540000}"/>
    <cellStyle name="Normální 34 2 5 4 3" xfId="13072" xr:uid="{00000000-0005-0000-0000-00001E540000}"/>
    <cellStyle name="Normální 34 2 5 4 3 2" xfId="30236" xr:uid="{00000000-0005-0000-0000-00001F540000}"/>
    <cellStyle name="Normální 34 2 5 4 4" xfId="16130" xr:uid="{00000000-0005-0000-0000-000020540000}"/>
    <cellStyle name="Normální 34 2 5 4 4 2" xfId="33228" xr:uid="{00000000-0005-0000-0000-000021540000}"/>
    <cellStyle name="Normální 34 2 5 4 5" xfId="24241" xr:uid="{00000000-0005-0000-0000-000022540000}"/>
    <cellStyle name="Normální 34 2 5 5" xfId="7424" xr:uid="{00000000-0005-0000-0000-000023540000}"/>
    <cellStyle name="Normální 34 2 5 5 2" xfId="10613" xr:uid="{00000000-0005-0000-0000-000024540000}"/>
    <cellStyle name="Normální 34 2 5 5 2 2" xfId="18590" xr:uid="{00000000-0005-0000-0000-000025540000}"/>
    <cellStyle name="Normální 34 2 5 5 2 2 2" xfId="35653" xr:uid="{00000000-0005-0000-0000-000026540000}"/>
    <cellStyle name="Normální 34 2 5 5 2 3" xfId="27841" xr:uid="{00000000-0005-0000-0000-000027540000}"/>
    <cellStyle name="Normální 34 2 5 5 3" xfId="13671" xr:uid="{00000000-0005-0000-0000-000028540000}"/>
    <cellStyle name="Normální 34 2 5 5 3 2" xfId="30835" xr:uid="{00000000-0005-0000-0000-000029540000}"/>
    <cellStyle name="Normální 34 2 5 5 4" xfId="16729" xr:uid="{00000000-0005-0000-0000-00002A540000}"/>
    <cellStyle name="Normální 34 2 5 5 4 2" xfId="33827" xr:uid="{00000000-0005-0000-0000-00002B540000}"/>
    <cellStyle name="Normální 34 2 5 5 5" xfId="24840" xr:uid="{00000000-0005-0000-0000-00002C540000}"/>
    <cellStyle name="Normální 34 2 5 6" xfId="4163" xr:uid="{00000000-0005-0000-0000-00002D540000}"/>
    <cellStyle name="Normální 34 2 5 6 2" xfId="18586" xr:uid="{00000000-0005-0000-0000-00002E540000}"/>
    <cellStyle name="Normální 34 2 5 6 2 2" xfId="35649" xr:uid="{00000000-0005-0000-0000-00002F540000}"/>
    <cellStyle name="Normální 34 2 5 6 3" xfId="22335" xr:uid="{00000000-0005-0000-0000-000030540000}"/>
    <cellStyle name="Normální 34 2 5 7" xfId="8193" xr:uid="{00000000-0005-0000-0000-000031540000}"/>
    <cellStyle name="Normální 34 2 5 7 2" xfId="25430" xr:uid="{00000000-0005-0000-0000-000032540000}"/>
    <cellStyle name="Normální 34 2 5 8" xfId="11244" xr:uid="{00000000-0005-0000-0000-000033540000}"/>
    <cellStyle name="Normální 34 2 5 8 2" xfId="28422" xr:uid="{00000000-0005-0000-0000-000034540000}"/>
    <cellStyle name="Normální 34 2 5 9" xfId="14314" xr:uid="{00000000-0005-0000-0000-000035540000}"/>
    <cellStyle name="Normální 34 2 5 9 2" xfId="31417" xr:uid="{00000000-0005-0000-0000-000036540000}"/>
    <cellStyle name="Normální 34 2 6" xfId="2234" xr:uid="{00000000-0005-0000-0000-000037540000}"/>
    <cellStyle name="Normální 34 2 6 10" xfId="21108" xr:uid="{00000000-0005-0000-0000-000038540000}"/>
    <cellStyle name="Normální 34 2 6 2" xfId="2551" xr:uid="{00000000-0005-0000-0000-000039540000}"/>
    <cellStyle name="Normální 34 2 6 2 2" xfId="3102" xr:uid="{00000000-0005-0000-0000-00003A540000}"/>
    <cellStyle name="Normální 34 2 6 2 2 2" xfId="18592" xr:uid="{00000000-0005-0000-0000-00003B540000}"/>
    <cellStyle name="Normální 34 2 6 2 2 2 2" xfId="35655" xr:uid="{00000000-0005-0000-0000-00003C540000}"/>
    <cellStyle name="Normální 34 2 6 2 2 3" xfId="21876" xr:uid="{00000000-0005-0000-0000-00003D540000}"/>
    <cellStyle name="Normální 34 2 6 2 3" xfId="5604" xr:uid="{00000000-0005-0000-0000-00003E540000}"/>
    <cellStyle name="Normální 34 2 6 2 3 2" xfId="23085" xr:uid="{00000000-0005-0000-0000-00003F540000}"/>
    <cellStyle name="Normální 34 2 6 2 4" xfId="8907" xr:uid="{00000000-0005-0000-0000-000040540000}"/>
    <cellStyle name="Normální 34 2 6 2 4 2" xfId="26136" xr:uid="{00000000-0005-0000-0000-000041540000}"/>
    <cellStyle name="Normální 34 2 6 2 5" xfId="11963" xr:uid="{00000000-0005-0000-0000-000042540000}"/>
    <cellStyle name="Normální 34 2 6 2 5 2" xfId="29129" xr:uid="{00000000-0005-0000-0000-000043540000}"/>
    <cellStyle name="Normální 34 2 6 2 6" xfId="15024" xr:uid="{00000000-0005-0000-0000-000044540000}"/>
    <cellStyle name="Normální 34 2 6 2 6 2" xfId="32122" xr:uid="{00000000-0005-0000-0000-000045540000}"/>
    <cellStyle name="Normální 34 2 6 2 7" xfId="21364" xr:uid="{00000000-0005-0000-0000-000046540000}"/>
    <cellStyle name="Normální 34 2 6 3" xfId="2845" xr:uid="{00000000-0005-0000-0000-000047540000}"/>
    <cellStyle name="Normální 34 2 6 3 2" xfId="6187" xr:uid="{00000000-0005-0000-0000-000048540000}"/>
    <cellStyle name="Normální 34 2 6 3 2 2" xfId="18593" xr:uid="{00000000-0005-0000-0000-000049540000}"/>
    <cellStyle name="Normální 34 2 6 3 2 2 2" xfId="35656" xr:uid="{00000000-0005-0000-0000-00004A540000}"/>
    <cellStyle name="Normální 34 2 6 3 2 3" xfId="23640" xr:uid="{00000000-0005-0000-0000-00004B540000}"/>
    <cellStyle name="Normální 34 2 6 3 3" xfId="9412" xr:uid="{00000000-0005-0000-0000-00004C540000}"/>
    <cellStyle name="Normální 34 2 6 3 3 2" xfId="26641" xr:uid="{00000000-0005-0000-0000-00004D540000}"/>
    <cellStyle name="Normální 34 2 6 3 4" xfId="12470" xr:uid="{00000000-0005-0000-0000-00004E540000}"/>
    <cellStyle name="Normální 34 2 6 3 4 2" xfId="29634" xr:uid="{00000000-0005-0000-0000-00004F540000}"/>
    <cellStyle name="Normální 34 2 6 3 5" xfId="15529" xr:uid="{00000000-0005-0000-0000-000050540000}"/>
    <cellStyle name="Normální 34 2 6 3 5 2" xfId="32627" xr:uid="{00000000-0005-0000-0000-000051540000}"/>
    <cellStyle name="Normální 34 2 6 3 6" xfId="21620" xr:uid="{00000000-0005-0000-0000-000052540000}"/>
    <cellStyle name="Normální 34 2 6 4" xfId="6817" xr:uid="{00000000-0005-0000-0000-000053540000}"/>
    <cellStyle name="Normální 34 2 6 4 2" xfId="10015" xr:uid="{00000000-0005-0000-0000-000054540000}"/>
    <cellStyle name="Normální 34 2 6 4 2 2" xfId="18594" xr:uid="{00000000-0005-0000-0000-000055540000}"/>
    <cellStyle name="Normální 34 2 6 4 2 2 2" xfId="35657" xr:uid="{00000000-0005-0000-0000-000056540000}"/>
    <cellStyle name="Normální 34 2 6 4 2 3" xfId="27243" xr:uid="{00000000-0005-0000-0000-000057540000}"/>
    <cellStyle name="Normální 34 2 6 4 3" xfId="13073" xr:uid="{00000000-0005-0000-0000-000058540000}"/>
    <cellStyle name="Normální 34 2 6 4 3 2" xfId="30237" xr:uid="{00000000-0005-0000-0000-000059540000}"/>
    <cellStyle name="Normální 34 2 6 4 4" xfId="16131" xr:uid="{00000000-0005-0000-0000-00005A540000}"/>
    <cellStyle name="Normální 34 2 6 4 4 2" xfId="33229" xr:uid="{00000000-0005-0000-0000-00005B540000}"/>
    <cellStyle name="Normální 34 2 6 4 5" xfId="24242" xr:uid="{00000000-0005-0000-0000-00005C540000}"/>
    <cellStyle name="Normální 34 2 6 5" xfId="7425" xr:uid="{00000000-0005-0000-0000-00005D540000}"/>
    <cellStyle name="Normální 34 2 6 5 2" xfId="10614" xr:uid="{00000000-0005-0000-0000-00005E540000}"/>
    <cellStyle name="Normální 34 2 6 5 2 2" xfId="18595" xr:uid="{00000000-0005-0000-0000-00005F540000}"/>
    <cellStyle name="Normální 34 2 6 5 2 2 2" xfId="35658" xr:uid="{00000000-0005-0000-0000-000060540000}"/>
    <cellStyle name="Normální 34 2 6 5 2 3" xfId="27842" xr:uid="{00000000-0005-0000-0000-000061540000}"/>
    <cellStyle name="Normální 34 2 6 5 3" xfId="13672" xr:uid="{00000000-0005-0000-0000-000062540000}"/>
    <cellStyle name="Normální 34 2 6 5 3 2" xfId="30836" xr:uid="{00000000-0005-0000-0000-000063540000}"/>
    <cellStyle name="Normální 34 2 6 5 4" xfId="16730" xr:uid="{00000000-0005-0000-0000-000064540000}"/>
    <cellStyle name="Normální 34 2 6 5 4 2" xfId="33828" xr:uid="{00000000-0005-0000-0000-000065540000}"/>
    <cellStyle name="Normální 34 2 6 5 5" xfId="24841" xr:uid="{00000000-0005-0000-0000-000066540000}"/>
    <cellStyle name="Normální 34 2 6 6" xfId="4252" xr:uid="{00000000-0005-0000-0000-000067540000}"/>
    <cellStyle name="Normální 34 2 6 6 2" xfId="18591" xr:uid="{00000000-0005-0000-0000-000068540000}"/>
    <cellStyle name="Normální 34 2 6 6 2 2" xfId="35654" xr:uid="{00000000-0005-0000-0000-000069540000}"/>
    <cellStyle name="Normální 34 2 6 6 3" xfId="22413" xr:uid="{00000000-0005-0000-0000-00006A540000}"/>
    <cellStyle name="Normální 34 2 6 7" xfId="8271" xr:uid="{00000000-0005-0000-0000-00006B540000}"/>
    <cellStyle name="Normální 34 2 6 7 2" xfId="25508" xr:uid="{00000000-0005-0000-0000-00006C540000}"/>
    <cellStyle name="Normální 34 2 6 8" xfId="11322" xr:uid="{00000000-0005-0000-0000-00006D540000}"/>
    <cellStyle name="Normální 34 2 6 8 2" xfId="28500" xr:uid="{00000000-0005-0000-0000-00006E540000}"/>
    <cellStyle name="Normální 34 2 6 9" xfId="14392" xr:uid="{00000000-0005-0000-0000-00006F540000}"/>
    <cellStyle name="Normální 34 2 6 9 2" xfId="31495" xr:uid="{00000000-0005-0000-0000-000070540000}"/>
    <cellStyle name="Normální 34 2 7" xfId="2291" xr:uid="{00000000-0005-0000-0000-000071540000}"/>
    <cellStyle name="Normální 34 2 7 10" xfId="21143" xr:uid="{00000000-0005-0000-0000-000072540000}"/>
    <cellStyle name="Normální 34 2 7 2" xfId="2587" xr:uid="{00000000-0005-0000-0000-000073540000}"/>
    <cellStyle name="Normální 34 2 7 2 2" xfId="3137" xr:uid="{00000000-0005-0000-0000-000074540000}"/>
    <cellStyle name="Normální 34 2 7 2 2 2" xfId="18597" xr:uid="{00000000-0005-0000-0000-000075540000}"/>
    <cellStyle name="Normální 34 2 7 2 2 2 2" xfId="35660" xr:uid="{00000000-0005-0000-0000-000076540000}"/>
    <cellStyle name="Normální 34 2 7 2 2 3" xfId="21911" xr:uid="{00000000-0005-0000-0000-000077540000}"/>
    <cellStyle name="Normální 34 2 7 2 3" xfId="5640" xr:uid="{00000000-0005-0000-0000-000078540000}"/>
    <cellStyle name="Normální 34 2 7 2 3 2" xfId="23121" xr:uid="{00000000-0005-0000-0000-000079540000}"/>
    <cellStyle name="Normální 34 2 7 2 4" xfId="8943" xr:uid="{00000000-0005-0000-0000-00007A540000}"/>
    <cellStyle name="Normální 34 2 7 2 4 2" xfId="26172" xr:uid="{00000000-0005-0000-0000-00007B540000}"/>
    <cellStyle name="Normální 34 2 7 2 5" xfId="11999" xr:uid="{00000000-0005-0000-0000-00007C540000}"/>
    <cellStyle name="Normální 34 2 7 2 5 2" xfId="29165" xr:uid="{00000000-0005-0000-0000-00007D540000}"/>
    <cellStyle name="Normální 34 2 7 2 6" xfId="15060" xr:uid="{00000000-0005-0000-0000-00007E540000}"/>
    <cellStyle name="Normální 34 2 7 2 6 2" xfId="32158" xr:uid="{00000000-0005-0000-0000-00007F540000}"/>
    <cellStyle name="Normální 34 2 7 2 7" xfId="21399" xr:uid="{00000000-0005-0000-0000-000080540000}"/>
    <cellStyle name="Normální 34 2 7 3" xfId="2881" xr:uid="{00000000-0005-0000-0000-000081540000}"/>
    <cellStyle name="Normální 34 2 7 3 2" xfId="6188" xr:uid="{00000000-0005-0000-0000-000082540000}"/>
    <cellStyle name="Normální 34 2 7 3 2 2" xfId="18598" xr:uid="{00000000-0005-0000-0000-000083540000}"/>
    <cellStyle name="Normální 34 2 7 3 2 2 2" xfId="35661" xr:uid="{00000000-0005-0000-0000-000084540000}"/>
    <cellStyle name="Normální 34 2 7 3 2 3" xfId="23641" xr:uid="{00000000-0005-0000-0000-000085540000}"/>
    <cellStyle name="Normální 34 2 7 3 3" xfId="9413" xr:uid="{00000000-0005-0000-0000-000086540000}"/>
    <cellStyle name="Normální 34 2 7 3 3 2" xfId="26642" xr:uid="{00000000-0005-0000-0000-000087540000}"/>
    <cellStyle name="Normální 34 2 7 3 4" xfId="12471" xr:uid="{00000000-0005-0000-0000-000088540000}"/>
    <cellStyle name="Normální 34 2 7 3 4 2" xfId="29635" xr:uid="{00000000-0005-0000-0000-000089540000}"/>
    <cellStyle name="Normální 34 2 7 3 5" xfId="15530" xr:uid="{00000000-0005-0000-0000-00008A540000}"/>
    <cellStyle name="Normální 34 2 7 3 5 2" xfId="32628" xr:uid="{00000000-0005-0000-0000-00008B540000}"/>
    <cellStyle name="Normální 34 2 7 3 6" xfId="21655" xr:uid="{00000000-0005-0000-0000-00008C540000}"/>
    <cellStyle name="Normální 34 2 7 4" xfId="6818" xr:uid="{00000000-0005-0000-0000-00008D540000}"/>
    <cellStyle name="Normální 34 2 7 4 2" xfId="10016" xr:uid="{00000000-0005-0000-0000-00008E540000}"/>
    <cellStyle name="Normální 34 2 7 4 2 2" xfId="18599" xr:uid="{00000000-0005-0000-0000-00008F540000}"/>
    <cellStyle name="Normální 34 2 7 4 2 2 2" xfId="35662" xr:uid="{00000000-0005-0000-0000-000090540000}"/>
    <cellStyle name="Normální 34 2 7 4 2 3" xfId="27244" xr:uid="{00000000-0005-0000-0000-000091540000}"/>
    <cellStyle name="Normální 34 2 7 4 3" xfId="13074" xr:uid="{00000000-0005-0000-0000-000092540000}"/>
    <cellStyle name="Normální 34 2 7 4 3 2" xfId="30238" xr:uid="{00000000-0005-0000-0000-000093540000}"/>
    <cellStyle name="Normální 34 2 7 4 4" xfId="16132" xr:uid="{00000000-0005-0000-0000-000094540000}"/>
    <cellStyle name="Normální 34 2 7 4 4 2" xfId="33230" xr:uid="{00000000-0005-0000-0000-000095540000}"/>
    <cellStyle name="Normální 34 2 7 4 5" xfId="24243" xr:uid="{00000000-0005-0000-0000-000096540000}"/>
    <cellStyle name="Normální 34 2 7 5" xfId="7426" xr:uid="{00000000-0005-0000-0000-000097540000}"/>
    <cellStyle name="Normální 34 2 7 5 2" xfId="10615" xr:uid="{00000000-0005-0000-0000-000098540000}"/>
    <cellStyle name="Normální 34 2 7 5 2 2" xfId="18600" xr:uid="{00000000-0005-0000-0000-000099540000}"/>
    <cellStyle name="Normální 34 2 7 5 2 2 2" xfId="35663" xr:uid="{00000000-0005-0000-0000-00009A540000}"/>
    <cellStyle name="Normální 34 2 7 5 2 3" xfId="27843" xr:uid="{00000000-0005-0000-0000-00009B540000}"/>
    <cellStyle name="Normální 34 2 7 5 3" xfId="13673" xr:uid="{00000000-0005-0000-0000-00009C540000}"/>
    <cellStyle name="Normální 34 2 7 5 3 2" xfId="30837" xr:uid="{00000000-0005-0000-0000-00009D540000}"/>
    <cellStyle name="Normální 34 2 7 5 4" xfId="16731" xr:uid="{00000000-0005-0000-0000-00009E540000}"/>
    <cellStyle name="Normální 34 2 7 5 4 2" xfId="33829" xr:uid="{00000000-0005-0000-0000-00009F540000}"/>
    <cellStyle name="Normální 34 2 7 5 5" xfId="24842" xr:uid="{00000000-0005-0000-0000-0000A0540000}"/>
    <cellStyle name="Normální 34 2 7 6" xfId="4295" xr:uid="{00000000-0005-0000-0000-0000A1540000}"/>
    <cellStyle name="Normální 34 2 7 6 2" xfId="18596" xr:uid="{00000000-0005-0000-0000-0000A2540000}"/>
    <cellStyle name="Normální 34 2 7 6 2 2" xfId="35659" xr:uid="{00000000-0005-0000-0000-0000A3540000}"/>
    <cellStyle name="Normální 34 2 7 6 3" xfId="22449" xr:uid="{00000000-0005-0000-0000-0000A4540000}"/>
    <cellStyle name="Normální 34 2 7 7" xfId="8307" xr:uid="{00000000-0005-0000-0000-0000A5540000}"/>
    <cellStyle name="Normální 34 2 7 7 2" xfId="25544" xr:uid="{00000000-0005-0000-0000-0000A6540000}"/>
    <cellStyle name="Normální 34 2 7 8" xfId="11358" xr:uid="{00000000-0005-0000-0000-0000A7540000}"/>
    <cellStyle name="Normální 34 2 7 8 2" xfId="28536" xr:uid="{00000000-0005-0000-0000-0000A8540000}"/>
    <cellStyle name="Normální 34 2 7 9" xfId="14428" xr:uid="{00000000-0005-0000-0000-0000A9540000}"/>
    <cellStyle name="Normální 34 2 7 9 2" xfId="31531" xr:uid="{00000000-0005-0000-0000-0000AA540000}"/>
    <cellStyle name="Normální 34 2 8" xfId="2345" xr:uid="{00000000-0005-0000-0000-0000AB540000}"/>
    <cellStyle name="Normální 34 2 8 10" xfId="21176" xr:uid="{00000000-0005-0000-0000-0000AC540000}"/>
    <cellStyle name="Normální 34 2 8 2" xfId="2914" xr:uid="{00000000-0005-0000-0000-0000AD540000}"/>
    <cellStyle name="Normální 34 2 8 2 2" xfId="5742" xr:uid="{00000000-0005-0000-0000-0000AE540000}"/>
    <cellStyle name="Normální 34 2 8 2 2 2" xfId="18602" xr:uid="{00000000-0005-0000-0000-0000AF540000}"/>
    <cellStyle name="Normální 34 2 8 2 2 2 2" xfId="35665" xr:uid="{00000000-0005-0000-0000-0000B0540000}"/>
    <cellStyle name="Normální 34 2 8 2 2 3" xfId="23223" xr:uid="{00000000-0005-0000-0000-0000B1540000}"/>
    <cellStyle name="Normální 34 2 8 2 3" xfId="9045" xr:uid="{00000000-0005-0000-0000-0000B2540000}"/>
    <cellStyle name="Normální 34 2 8 2 3 2" xfId="26274" xr:uid="{00000000-0005-0000-0000-0000B3540000}"/>
    <cellStyle name="Normální 34 2 8 2 4" xfId="12101" xr:uid="{00000000-0005-0000-0000-0000B4540000}"/>
    <cellStyle name="Normální 34 2 8 2 4 2" xfId="29267" xr:uid="{00000000-0005-0000-0000-0000B5540000}"/>
    <cellStyle name="Normální 34 2 8 2 5" xfId="15162" xr:uid="{00000000-0005-0000-0000-0000B6540000}"/>
    <cellStyle name="Normální 34 2 8 2 5 2" xfId="32260" xr:uid="{00000000-0005-0000-0000-0000B7540000}"/>
    <cellStyle name="Normální 34 2 8 2 6" xfId="21688" xr:uid="{00000000-0005-0000-0000-0000B8540000}"/>
    <cellStyle name="Normální 34 2 8 3" xfId="6189" xr:uid="{00000000-0005-0000-0000-0000B9540000}"/>
    <cellStyle name="Normální 34 2 8 3 2" xfId="9414" xr:uid="{00000000-0005-0000-0000-0000BA540000}"/>
    <cellStyle name="Normální 34 2 8 3 2 2" xfId="18603" xr:uid="{00000000-0005-0000-0000-0000BB540000}"/>
    <cellStyle name="Normální 34 2 8 3 2 2 2" xfId="35666" xr:uid="{00000000-0005-0000-0000-0000BC540000}"/>
    <cellStyle name="Normální 34 2 8 3 2 3" xfId="26643" xr:uid="{00000000-0005-0000-0000-0000BD540000}"/>
    <cellStyle name="Normální 34 2 8 3 3" xfId="12472" xr:uid="{00000000-0005-0000-0000-0000BE540000}"/>
    <cellStyle name="Normální 34 2 8 3 3 2" xfId="29636" xr:uid="{00000000-0005-0000-0000-0000BF540000}"/>
    <cellStyle name="Normální 34 2 8 3 4" xfId="15531" xr:uid="{00000000-0005-0000-0000-0000C0540000}"/>
    <cellStyle name="Normální 34 2 8 3 4 2" xfId="32629" xr:uid="{00000000-0005-0000-0000-0000C1540000}"/>
    <cellStyle name="Normální 34 2 8 3 5" xfId="23642" xr:uid="{00000000-0005-0000-0000-0000C2540000}"/>
    <cellStyle name="Normální 34 2 8 4" xfId="6819" xr:uid="{00000000-0005-0000-0000-0000C3540000}"/>
    <cellStyle name="Normální 34 2 8 4 2" xfId="10017" xr:uid="{00000000-0005-0000-0000-0000C4540000}"/>
    <cellStyle name="Normální 34 2 8 4 2 2" xfId="18604" xr:uid="{00000000-0005-0000-0000-0000C5540000}"/>
    <cellStyle name="Normální 34 2 8 4 2 2 2" xfId="35667" xr:uid="{00000000-0005-0000-0000-0000C6540000}"/>
    <cellStyle name="Normální 34 2 8 4 2 3" xfId="27245" xr:uid="{00000000-0005-0000-0000-0000C7540000}"/>
    <cellStyle name="Normální 34 2 8 4 3" xfId="13075" xr:uid="{00000000-0005-0000-0000-0000C8540000}"/>
    <cellStyle name="Normální 34 2 8 4 3 2" xfId="30239" xr:uid="{00000000-0005-0000-0000-0000C9540000}"/>
    <cellStyle name="Normální 34 2 8 4 4" xfId="16133" xr:uid="{00000000-0005-0000-0000-0000CA540000}"/>
    <cellStyle name="Normální 34 2 8 4 4 2" xfId="33231" xr:uid="{00000000-0005-0000-0000-0000CB540000}"/>
    <cellStyle name="Normální 34 2 8 4 5" xfId="24244" xr:uid="{00000000-0005-0000-0000-0000CC540000}"/>
    <cellStyle name="Normální 34 2 8 5" xfId="7427" xr:uid="{00000000-0005-0000-0000-0000CD540000}"/>
    <cellStyle name="Normální 34 2 8 5 2" xfId="10616" xr:uid="{00000000-0005-0000-0000-0000CE540000}"/>
    <cellStyle name="Normální 34 2 8 5 2 2" xfId="18605" xr:uid="{00000000-0005-0000-0000-0000CF540000}"/>
    <cellStyle name="Normální 34 2 8 5 2 2 2" xfId="35668" xr:uid="{00000000-0005-0000-0000-0000D0540000}"/>
    <cellStyle name="Normální 34 2 8 5 2 3" xfId="27844" xr:uid="{00000000-0005-0000-0000-0000D1540000}"/>
    <cellStyle name="Normální 34 2 8 5 3" xfId="13674" xr:uid="{00000000-0005-0000-0000-0000D2540000}"/>
    <cellStyle name="Normální 34 2 8 5 3 2" xfId="30838" xr:uid="{00000000-0005-0000-0000-0000D3540000}"/>
    <cellStyle name="Normální 34 2 8 5 4" xfId="16732" xr:uid="{00000000-0005-0000-0000-0000D4540000}"/>
    <cellStyle name="Normální 34 2 8 5 4 2" xfId="33830" xr:uid="{00000000-0005-0000-0000-0000D5540000}"/>
    <cellStyle name="Normální 34 2 8 5 5" xfId="24843" xr:uid="{00000000-0005-0000-0000-0000D6540000}"/>
    <cellStyle name="Normální 34 2 8 6" xfId="4472" xr:uid="{00000000-0005-0000-0000-0000D7540000}"/>
    <cellStyle name="Normální 34 2 8 6 2" xfId="18601" xr:uid="{00000000-0005-0000-0000-0000D8540000}"/>
    <cellStyle name="Normální 34 2 8 6 2 2" xfId="35664" xr:uid="{00000000-0005-0000-0000-0000D9540000}"/>
    <cellStyle name="Normální 34 2 8 6 3" xfId="22551" xr:uid="{00000000-0005-0000-0000-0000DA540000}"/>
    <cellStyle name="Normální 34 2 8 7" xfId="8409" xr:uid="{00000000-0005-0000-0000-0000DB540000}"/>
    <cellStyle name="Normální 34 2 8 7 2" xfId="25646" xr:uid="{00000000-0005-0000-0000-0000DC540000}"/>
    <cellStyle name="Normální 34 2 8 8" xfId="11460" xr:uid="{00000000-0005-0000-0000-0000DD540000}"/>
    <cellStyle name="Normální 34 2 8 8 2" xfId="28638" xr:uid="{00000000-0005-0000-0000-0000DE540000}"/>
    <cellStyle name="Normální 34 2 8 9" xfId="14530" xr:uid="{00000000-0005-0000-0000-0000DF540000}"/>
    <cellStyle name="Normální 34 2 8 9 2" xfId="31633" xr:uid="{00000000-0005-0000-0000-0000E0540000}"/>
    <cellStyle name="Normální 34 2 9" xfId="1764" xr:uid="{00000000-0005-0000-0000-0000E1540000}"/>
    <cellStyle name="Normální 34 2 9 2" xfId="5148" xr:uid="{00000000-0005-0000-0000-0000E2540000}"/>
    <cellStyle name="Normální 34 2 9 2 2" xfId="18606" xr:uid="{00000000-0005-0000-0000-0000E3540000}"/>
    <cellStyle name="Normální 34 2 9 2 2 2" xfId="35669" xr:uid="{00000000-0005-0000-0000-0000E4540000}"/>
    <cellStyle name="Normální 34 2 9 2 3" xfId="22707" xr:uid="{00000000-0005-0000-0000-0000E5540000}"/>
    <cellStyle name="Normální 34 2 9 3" xfId="8543" xr:uid="{00000000-0005-0000-0000-0000E6540000}"/>
    <cellStyle name="Normální 34 2 9 3 2" xfId="25772" xr:uid="{00000000-0005-0000-0000-0000E7540000}"/>
    <cellStyle name="Normální 34 2 9 4" xfId="11599" xr:uid="{00000000-0005-0000-0000-0000E8540000}"/>
    <cellStyle name="Normální 34 2 9 4 2" xfId="28765" xr:uid="{00000000-0005-0000-0000-0000E9540000}"/>
    <cellStyle name="Normální 34 2 9 5" xfId="14660" xr:uid="{00000000-0005-0000-0000-0000EA540000}"/>
    <cellStyle name="Normální 34 2 9 5 2" xfId="31758" xr:uid="{00000000-0005-0000-0000-0000EB540000}"/>
    <cellStyle name="Normální 34 2 9 6" xfId="20901" xr:uid="{00000000-0005-0000-0000-0000EC540000}"/>
    <cellStyle name="Normální 34 3" xfId="1581" xr:uid="{00000000-0005-0000-0000-0000ED540000}"/>
    <cellStyle name="Normální 34 3 2" xfId="3673" xr:uid="{00000000-0005-0000-0000-0000EE540000}"/>
    <cellStyle name="Normální 34 4" xfId="1765" xr:uid="{00000000-0005-0000-0000-0000EF540000}"/>
    <cellStyle name="Normální 34 4 10" xfId="10998" xr:uid="{00000000-0005-0000-0000-0000F0540000}"/>
    <cellStyle name="Normální 34 4 10 2" xfId="28197" xr:uid="{00000000-0005-0000-0000-0000F1540000}"/>
    <cellStyle name="Normální 34 4 11" xfId="14084" xr:uid="{00000000-0005-0000-0000-0000F2540000}"/>
    <cellStyle name="Normální 34 4 11 2" xfId="31195" xr:uid="{00000000-0005-0000-0000-0000F3540000}"/>
    <cellStyle name="Normální 34 4 12" xfId="20902" xr:uid="{00000000-0005-0000-0000-0000F4540000}"/>
    <cellStyle name="Normální 34 4 2" xfId="2346" xr:uid="{00000000-0005-0000-0000-0000F5540000}"/>
    <cellStyle name="Normální 34 4 2 10" xfId="14235" xr:uid="{00000000-0005-0000-0000-0000F6540000}"/>
    <cellStyle name="Normální 34 4 2 10 2" xfId="31338" xr:uid="{00000000-0005-0000-0000-0000F7540000}"/>
    <cellStyle name="Normální 34 4 2 11" xfId="21177" xr:uid="{00000000-0005-0000-0000-0000F8540000}"/>
    <cellStyle name="Normální 34 4 2 2" xfId="2915" xr:uid="{00000000-0005-0000-0000-0000F9540000}"/>
    <cellStyle name="Normální 34 4 2 2 10" xfId="21689" xr:uid="{00000000-0005-0000-0000-0000FA540000}"/>
    <cellStyle name="Normální 34 4 2 2 2" xfId="5690" xr:uid="{00000000-0005-0000-0000-0000FB540000}"/>
    <cellStyle name="Normální 34 4 2 2 2 2" xfId="8993" xr:uid="{00000000-0005-0000-0000-0000FC540000}"/>
    <cellStyle name="Normální 34 4 2 2 2 2 2" xfId="18610" xr:uid="{00000000-0005-0000-0000-0000FD540000}"/>
    <cellStyle name="Normální 34 4 2 2 2 2 2 2" xfId="35673" xr:uid="{00000000-0005-0000-0000-0000FE540000}"/>
    <cellStyle name="Normální 34 4 2 2 2 2 3" xfId="26222" xr:uid="{00000000-0005-0000-0000-0000FF540000}"/>
    <cellStyle name="Normální 34 4 2 2 2 3" xfId="12049" xr:uid="{00000000-0005-0000-0000-000000550000}"/>
    <cellStyle name="Normální 34 4 2 2 2 3 2" xfId="29215" xr:uid="{00000000-0005-0000-0000-000001550000}"/>
    <cellStyle name="Normální 34 4 2 2 2 4" xfId="15110" xr:uid="{00000000-0005-0000-0000-000002550000}"/>
    <cellStyle name="Normální 34 4 2 2 2 4 2" xfId="32208" xr:uid="{00000000-0005-0000-0000-000003550000}"/>
    <cellStyle name="Normální 34 4 2 2 2 5" xfId="23171" xr:uid="{00000000-0005-0000-0000-000004550000}"/>
    <cellStyle name="Normální 34 4 2 2 3" xfId="6192" xr:uid="{00000000-0005-0000-0000-000005550000}"/>
    <cellStyle name="Normální 34 4 2 2 3 2" xfId="9417" xr:uid="{00000000-0005-0000-0000-000006550000}"/>
    <cellStyle name="Normální 34 4 2 2 3 2 2" xfId="18611" xr:uid="{00000000-0005-0000-0000-000007550000}"/>
    <cellStyle name="Normální 34 4 2 2 3 2 2 2" xfId="35674" xr:uid="{00000000-0005-0000-0000-000008550000}"/>
    <cellStyle name="Normální 34 4 2 2 3 2 3" xfId="26646" xr:uid="{00000000-0005-0000-0000-000009550000}"/>
    <cellStyle name="Normální 34 4 2 2 3 3" xfId="12475" xr:uid="{00000000-0005-0000-0000-00000A550000}"/>
    <cellStyle name="Normální 34 4 2 2 3 3 2" xfId="29639" xr:uid="{00000000-0005-0000-0000-00000B550000}"/>
    <cellStyle name="Normální 34 4 2 2 3 4" xfId="15534" xr:uid="{00000000-0005-0000-0000-00000C550000}"/>
    <cellStyle name="Normální 34 4 2 2 3 4 2" xfId="32632" xr:uid="{00000000-0005-0000-0000-00000D550000}"/>
    <cellStyle name="Normální 34 4 2 2 3 5" xfId="23645" xr:uid="{00000000-0005-0000-0000-00000E550000}"/>
    <cellStyle name="Normální 34 4 2 2 4" xfId="6822" xr:uid="{00000000-0005-0000-0000-00000F550000}"/>
    <cellStyle name="Normální 34 4 2 2 4 2" xfId="10020" xr:uid="{00000000-0005-0000-0000-000010550000}"/>
    <cellStyle name="Normální 34 4 2 2 4 2 2" xfId="18612" xr:uid="{00000000-0005-0000-0000-000011550000}"/>
    <cellStyle name="Normální 34 4 2 2 4 2 2 2" xfId="35675" xr:uid="{00000000-0005-0000-0000-000012550000}"/>
    <cellStyle name="Normální 34 4 2 2 4 2 3" xfId="27248" xr:uid="{00000000-0005-0000-0000-000013550000}"/>
    <cellStyle name="Normální 34 4 2 2 4 3" xfId="13078" xr:uid="{00000000-0005-0000-0000-000014550000}"/>
    <cellStyle name="Normální 34 4 2 2 4 3 2" xfId="30242" xr:uid="{00000000-0005-0000-0000-000015550000}"/>
    <cellStyle name="Normální 34 4 2 2 4 4" xfId="16136" xr:uid="{00000000-0005-0000-0000-000016550000}"/>
    <cellStyle name="Normální 34 4 2 2 4 4 2" xfId="33234" xr:uid="{00000000-0005-0000-0000-000017550000}"/>
    <cellStyle name="Normální 34 4 2 2 4 5" xfId="24247" xr:uid="{00000000-0005-0000-0000-000018550000}"/>
    <cellStyle name="Normální 34 4 2 2 5" xfId="7430" xr:uid="{00000000-0005-0000-0000-000019550000}"/>
    <cellStyle name="Normální 34 4 2 2 5 2" xfId="10619" xr:uid="{00000000-0005-0000-0000-00001A550000}"/>
    <cellStyle name="Normální 34 4 2 2 5 2 2" xfId="18613" xr:uid="{00000000-0005-0000-0000-00001B550000}"/>
    <cellStyle name="Normální 34 4 2 2 5 2 2 2" xfId="35676" xr:uid="{00000000-0005-0000-0000-00001C550000}"/>
    <cellStyle name="Normální 34 4 2 2 5 2 3" xfId="27847" xr:uid="{00000000-0005-0000-0000-00001D550000}"/>
    <cellStyle name="Normální 34 4 2 2 5 3" xfId="13677" xr:uid="{00000000-0005-0000-0000-00001E550000}"/>
    <cellStyle name="Normální 34 4 2 2 5 3 2" xfId="30841" xr:uid="{00000000-0005-0000-0000-00001F550000}"/>
    <cellStyle name="Normální 34 4 2 2 5 4" xfId="16735" xr:uid="{00000000-0005-0000-0000-000020550000}"/>
    <cellStyle name="Normální 34 4 2 2 5 4 2" xfId="33833" xr:uid="{00000000-0005-0000-0000-000021550000}"/>
    <cellStyle name="Normální 34 4 2 2 5 5" xfId="24846" xr:uid="{00000000-0005-0000-0000-000022550000}"/>
    <cellStyle name="Normální 34 4 2 2 6" xfId="4394" xr:uid="{00000000-0005-0000-0000-000023550000}"/>
    <cellStyle name="Normální 34 4 2 2 6 2" xfId="18609" xr:uid="{00000000-0005-0000-0000-000024550000}"/>
    <cellStyle name="Normální 34 4 2 2 6 2 2" xfId="35672" xr:uid="{00000000-0005-0000-0000-000025550000}"/>
    <cellStyle name="Normální 34 4 2 2 6 3" xfId="22499" xr:uid="{00000000-0005-0000-0000-000026550000}"/>
    <cellStyle name="Normální 34 4 2 2 7" xfId="8357" xr:uid="{00000000-0005-0000-0000-000027550000}"/>
    <cellStyle name="Normální 34 4 2 2 7 2" xfId="25594" xr:uid="{00000000-0005-0000-0000-000028550000}"/>
    <cellStyle name="Normální 34 4 2 2 8" xfId="11408" xr:uid="{00000000-0005-0000-0000-000029550000}"/>
    <cellStyle name="Normální 34 4 2 2 8 2" xfId="28586" xr:uid="{00000000-0005-0000-0000-00002A550000}"/>
    <cellStyle name="Normální 34 4 2 2 9" xfId="14478" xr:uid="{00000000-0005-0000-0000-00002B550000}"/>
    <cellStyle name="Normální 34 4 2 2 9 2" xfId="31581" xr:uid="{00000000-0005-0000-0000-00002C550000}"/>
    <cellStyle name="Normální 34 4 2 3" xfId="5444" xr:uid="{00000000-0005-0000-0000-00002D550000}"/>
    <cellStyle name="Normální 34 4 2 3 2" xfId="8750" xr:uid="{00000000-0005-0000-0000-00002E550000}"/>
    <cellStyle name="Normální 34 4 2 3 2 2" xfId="18614" xr:uid="{00000000-0005-0000-0000-00002F550000}"/>
    <cellStyle name="Normální 34 4 2 3 2 2 2" xfId="35677" xr:uid="{00000000-0005-0000-0000-000030550000}"/>
    <cellStyle name="Normální 34 4 2 3 2 3" xfId="25979" xr:uid="{00000000-0005-0000-0000-000031550000}"/>
    <cellStyle name="Normální 34 4 2 3 3" xfId="11806" xr:uid="{00000000-0005-0000-0000-000032550000}"/>
    <cellStyle name="Normální 34 4 2 3 3 2" xfId="28972" xr:uid="{00000000-0005-0000-0000-000033550000}"/>
    <cellStyle name="Normální 34 4 2 3 4" xfId="14867" xr:uid="{00000000-0005-0000-0000-000034550000}"/>
    <cellStyle name="Normální 34 4 2 3 4 2" xfId="31965" xr:uid="{00000000-0005-0000-0000-000035550000}"/>
    <cellStyle name="Normální 34 4 2 3 5" xfId="22925" xr:uid="{00000000-0005-0000-0000-000036550000}"/>
    <cellStyle name="Normální 34 4 2 4" xfId="6191" xr:uid="{00000000-0005-0000-0000-000037550000}"/>
    <cellStyle name="Normální 34 4 2 4 2" xfId="9416" xr:uid="{00000000-0005-0000-0000-000038550000}"/>
    <cellStyle name="Normální 34 4 2 4 2 2" xfId="18615" xr:uid="{00000000-0005-0000-0000-000039550000}"/>
    <cellStyle name="Normální 34 4 2 4 2 2 2" xfId="35678" xr:uid="{00000000-0005-0000-0000-00003A550000}"/>
    <cellStyle name="Normální 34 4 2 4 2 3" xfId="26645" xr:uid="{00000000-0005-0000-0000-00003B550000}"/>
    <cellStyle name="Normální 34 4 2 4 3" xfId="12474" xr:uid="{00000000-0005-0000-0000-00003C550000}"/>
    <cellStyle name="Normální 34 4 2 4 3 2" xfId="29638" xr:uid="{00000000-0005-0000-0000-00003D550000}"/>
    <cellStyle name="Normální 34 4 2 4 4" xfId="15533" xr:uid="{00000000-0005-0000-0000-00003E550000}"/>
    <cellStyle name="Normální 34 4 2 4 4 2" xfId="32631" xr:uid="{00000000-0005-0000-0000-00003F550000}"/>
    <cellStyle name="Normální 34 4 2 4 5" xfId="23644" xr:uid="{00000000-0005-0000-0000-000040550000}"/>
    <cellStyle name="Normální 34 4 2 5" xfId="6821" xr:uid="{00000000-0005-0000-0000-000041550000}"/>
    <cellStyle name="Normální 34 4 2 5 2" xfId="10019" xr:uid="{00000000-0005-0000-0000-000042550000}"/>
    <cellStyle name="Normální 34 4 2 5 2 2" xfId="18616" xr:uid="{00000000-0005-0000-0000-000043550000}"/>
    <cellStyle name="Normální 34 4 2 5 2 2 2" xfId="35679" xr:uid="{00000000-0005-0000-0000-000044550000}"/>
    <cellStyle name="Normální 34 4 2 5 2 3" xfId="27247" xr:uid="{00000000-0005-0000-0000-000045550000}"/>
    <cellStyle name="Normální 34 4 2 5 3" xfId="13077" xr:uid="{00000000-0005-0000-0000-000046550000}"/>
    <cellStyle name="Normální 34 4 2 5 3 2" xfId="30241" xr:uid="{00000000-0005-0000-0000-000047550000}"/>
    <cellStyle name="Normální 34 4 2 5 4" xfId="16135" xr:uid="{00000000-0005-0000-0000-000048550000}"/>
    <cellStyle name="Normální 34 4 2 5 4 2" xfId="33233" xr:uid="{00000000-0005-0000-0000-000049550000}"/>
    <cellStyle name="Normální 34 4 2 5 5" xfId="24246" xr:uid="{00000000-0005-0000-0000-00004A550000}"/>
    <cellStyle name="Normální 34 4 2 6" xfId="7429" xr:uid="{00000000-0005-0000-0000-00004B550000}"/>
    <cellStyle name="Normální 34 4 2 6 2" xfId="10618" xr:uid="{00000000-0005-0000-0000-00004C550000}"/>
    <cellStyle name="Normální 34 4 2 6 2 2" xfId="18617" xr:uid="{00000000-0005-0000-0000-00004D550000}"/>
    <cellStyle name="Normální 34 4 2 6 2 2 2" xfId="35680" xr:uid="{00000000-0005-0000-0000-00004E550000}"/>
    <cellStyle name="Normální 34 4 2 6 2 3" xfId="27846" xr:uid="{00000000-0005-0000-0000-00004F550000}"/>
    <cellStyle name="Normální 34 4 2 6 3" xfId="13676" xr:uid="{00000000-0005-0000-0000-000050550000}"/>
    <cellStyle name="Normální 34 4 2 6 3 2" xfId="30840" xr:uid="{00000000-0005-0000-0000-000051550000}"/>
    <cellStyle name="Normální 34 4 2 6 4" xfId="16734" xr:uid="{00000000-0005-0000-0000-000052550000}"/>
    <cellStyle name="Normální 34 4 2 6 4 2" xfId="33832" xr:uid="{00000000-0005-0000-0000-000053550000}"/>
    <cellStyle name="Normální 34 4 2 6 5" xfId="24845" xr:uid="{00000000-0005-0000-0000-000054550000}"/>
    <cellStyle name="Normální 34 4 2 7" xfId="3983" xr:uid="{00000000-0005-0000-0000-000055550000}"/>
    <cellStyle name="Normální 34 4 2 7 2" xfId="18608" xr:uid="{00000000-0005-0000-0000-000056550000}"/>
    <cellStyle name="Normální 34 4 2 7 2 2" xfId="35671" xr:uid="{00000000-0005-0000-0000-000057550000}"/>
    <cellStyle name="Normální 34 4 2 7 3" xfId="22234" xr:uid="{00000000-0005-0000-0000-000058550000}"/>
    <cellStyle name="Normální 34 4 2 8" xfId="8111" xr:uid="{00000000-0005-0000-0000-000059550000}"/>
    <cellStyle name="Normální 34 4 2 8 2" xfId="25348" xr:uid="{00000000-0005-0000-0000-00005A550000}"/>
    <cellStyle name="Normální 34 4 2 9" xfId="11157" xr:uid="{00000000-0005-0000-0000-00005B550000}"/>
    <cellStyle name="Normální 34 4 2 9 2" xfId="28340" xr:uid="{00000000-0005-0000-0000-00005C550000}"/>
    <cellStyle name="Normální 34 4 3" xfId="2650" xr:uid="{00000000-0005-0000-0000-00005D550000}"/>
    <cellStyle name="Normální 34 4 3 10" xfId="21433" xr:uid="{00000000-0005-0000-0000-00005E550000}"/>
    <cellStyle name="Normální 34 4 3 2" xfId="5689" xr:uid="{00000000-0005-0000-0000-00005F550000}"/>
    <cellStyle name="Normální 34 4 3 2 2" xfId="8992" xr:uid="{00000000-0005-0000-0000-000060550000}"/>
    <cellStyle name="Normální 34 4 3 2 2 2" xfId="18619" xr:uid="{00000000-0005-0000-0000-000061550000}"/>
    <cellStyle name="Normální 34 4 3 2 2 2 2" xfId="35682" xr:uid="{00000000-0005-0000-0000-000062550000}"/>
    <cellStyle name="Normální 34 4 3 2 2 3" xfId="26221" xr:uid="{00000000-0005-0000-0000-000063550000}"/>
    <cellStyle name="Normální 34 4 3 2 3" xfId="12048" xr:uid="{00000000-0005-0000-0000-000064550000}"/>
    <cellStyle name="Normální 34 4 3 2 3 2" xfId="29214" xr:uid="{00000000-0005-0000-0000-000065550000}"/>
    <cellStyle name="Normální 34 4 3 2 4" xfId="15109" xr:uid="{00000000-0005-0000-0000-000066550000}"/>
    <cellStyle name="Normální 34 4 3 2 4 2" xfId="32207" xr:uid="{00000000-0005-0000-0000-000067550000}"/>
    <cellStyle name="Normální 34 4 3 2 5" xfId="23170" xr:uid="{00000000-0005-0000-0000-000068550000}"/>
    <cellStyle name="Normální 34 4 3 3" xfId="6193" xr:uid="{00000000-0005-0000-0000-000069550000}"/>
    <cellStyle name="Normální 34 4 3 3 2" xfId="9418" xr:uid="{00000000-0005-0000-0000-00006A550000}"/>
    <cellStyle name="Normální 34 4 3 3 2 2" xfId="18620" xr:uid="{00000000-0005-0000-0000-00006B550000}"/>
    <cellStyle name="Normální 34 4 3 3 2 2 2" xfId="35683" xr:uid="{00000000-0005-0000-0000-00006C550000}"/>
    <cellStyle name="Normální 34 4 3 3 2 3" xfId="26647" xr:uid="{00000000-0005-0000-0000-00006D550000}"/>
    <cellStyle name="Normální 34 4 3 3 3" xfId="12476" xr:uid="{00000000-0005-0000-0000-00006E550000}"/>
    <cellStyle name="Normální 34 4 3 3 3 2" xfId="29640" xr:uid="{00000000-0005-0000-0000-00006F550000}"/>
    <cellStyle name="Normální 34 4 3 3 4" xfId="15535" xr:uid="{00000000-0005-0000-0000-000070550000}"/>
    <cellStyle name="Normální 34 4 3 3 4 2" xfId="32633" xr:uid="{00000000-0005-0000-0000-000071550000}"/>
    <cellStyle name="Normální 34 4 3 3 5" xfId="23646" xr:uid="{00000000-0005-0000-0000-000072550000}"/>
    <cellStyle name="Normální 34 4 3 4" xfId="6823" xr:uid="{00000000-0005-0000-0000-000073550000}"/>
    <cellStyle name="Normální 34 4 3 4 2" xfId="10021" xr:uid="{00000000-0005-0000-0000-000074550000}"/>
    <cellStyle name="Normální 34 4 3 4 2 2" xfId="18621" xr:uid="{00000000-0005-0000-0000-000075550000}"/>
    <cellStyle name="Normální 34 4 3 4 2 2 2" xfId="35684" xr:uid="{00000000-0005-0000-0000-000076550000}"/>
    <cellStyle name="Normální 34 4 3 4 2 3" xfId="27249" xr:uid="{00000000-0005-0000-0000-000077550000}"/>
    <cellStyle name="Normální 34 4 3 4 3" xfId="13079" xr:uid="{00000000-0005-0000-0000-000078550000}"/>
    <cellStyle name="Normální 34 4 3 4 3 2" xfId="30243" xr:uid="{00000000-0005-0000-0000-000079550000}"/>
    <cellStyle name="Normální 34 4 3 4 4" xfId="16137" xr:uid="{00000000-0005-0000-0000-00007A550000}"/>
    <cellStyle name="Normální 34 4 3 4 4 2" xfId="33235" xr:uid="{00000000-0005-0000-0000-00007B550000}"/>
    <cellStyle name="Normální 34 4 3 4 5" xfId="24248" xr:uid="{00000000-0005-0000-0000-00007C550000}"/>
    <cellStyle name="Normální 34 4 3 5" xfId="7431" xr:uid="{00000000-0005-0000-0000-00007D550000}"/>
    <cellStyle name="Normální 34 4 3 5 2" xfId="10620" xr:uid="{00000000-0005-0000-0000-00007E550000}"/>
    <cellStyle name="Normální 34 4 3 5 2 2" xfId="18622" xr:uid="{00000000-0005-0000-0000-00007F550000}"/>
    <cellStyle name="Normální 34 4 3 5 2 2 2" xfId="35685" xr:uid="{00000000-0005-0000-0000-000080550000}"/>
    <cellStyle name="Normální 34 4 3 5 2 3" xfId="27848" xr:uid="{00000000-0005-0000-0000-000081550000}"/>
    <cellStyle name="Normální 34 4 3 5 3" xfId="13678" xr:uid="{00000000-0005-0000-0000-000082550000}"/>
    <cellStyle name="Normální 34 4 3 5 3 2" xfId="30842" xr:uid="{00000000-0005-0000-0000-000083550000}"/>
    <cellStyle name="Normální 34 4 3 5 4" xfId="16736" xr:uid="{00000000-0005-0000-0000-000084550000}"/>
    <cellStyle name="Normální 34 4 3 5 4 2" xfId="33834" xr:uid="{00000000-0005-0000-0000-000085550000}"/>
    <cellStyle name="Normální 34 4 3 5 5" xfId="24847" xr:uid="{00000000-0005-0000-0000-000086550000}"/>
    <cellStyle name="Normální 34 4 3 6" xfId="4393" xr:uid="{00000000-0005-0000-0000-000087550000}"/>
    <cellStyle name="Normální 34 4 3 6 2" xfId="18618" xr:uid="{00000000-0005-0000-0000-000088550000}"/>
    <cellStyle name="Normální 34 4 3 6 2 2" xfId="35681" xr:uid="{00000000-0005-0000-0000-000089550000}"/>
    <cellStyle name="Normální 34 4 3 6 3" xfId="22498" xr:uid="{00000000-0005-0000-0000-00008A550000}"/>
    <cellStyle name="Normální 34 4 3 7" xfId="8356" xr:uid="{00000000-0005-0000-0000-00008B550000}"/>
    <cellStyle name="Normální 34 4 3 7 2" xfId="25593" xr:uid="{00000000-0005-0000-0000-00008C550000}"/>
    <cellStyle name="Normální 34 4 3 8" xfId="11407" xr:uid="{00000000-0005-0000-0000-00008D550000}"/>
    <cellStyle name="Normální 34 4 3 8 2" xfId="28585" xr:uid="{00000000-0005-0000-0000-00008E550000}"/>
    <cellStyle name="Normální 34 4 3 9" xfId="14477" xr:uid="{00000000-0005-0000-0000-00008F550000}"/>
    <cellStyle name="Normální 34 4 3 9 2" xfId="31580" xr:uid="{00000000-0005-0000-0000-000090550000}"/>
    <cellStyle name="Normální 34 4 4" xfId="5271" xr:uid="{00000000-0005-0000-0000-000091550000}"/>
    <cellStyle name="Normální 34 4 4 2" xfId="8619" xr:uid="{00000000-0005-0000-0000-000092550000}"/>
    <cellStyle name="Normální 34 4 4 2 2" xfId="18623" xr:uid="{00000000-0005-0000-0000-000093550000}"/>
    <cellStyle name="Normální 34 4 4 2 2 2" xfId="35686" xr:uid="{00000000-0005-0000-0000-000094550000}"/>
    <cellStyle name="Normální 34 4 4 2 3" xfId="25848" xr:uid="{00000000-0005-0000-0000-000095550000}"/>
    <cellStyle name="Normální 34 4 4 3" xfId="11675" xr:uid="{00000000-0005-0000-0000-000096550000}"/>
    <cellStyle name="Normální 34 4 4 3 2" xfId="28841" xr:uid="{00000000-0005-0000-0000-000097550000}"/>
    <cellStyle name="Normální 34 4 4 4" xfId="14736" xr:uid="{00000000-0005-0000-0000-000098550000}"/>
    <cellStyle name="Normální 34 4 4 4 2" xfId="31834" xr:uid="{00000000-0005-0000-0000-000099550000}"/>
    <cellStyle name="Normální 34 4 4 5" xfId="22790" xr:uid="{00000000-0005-0000-0000-00009A550000}"/>
    <cellStyle name="Normální 34 4 5" xfId="6190" xr:uid="{00000000-0005-0000-0000-00009B550000}"/>
    <cellStyle name="Normální 34 4 5 2" xfId="9415" xr:uid="{00000000-0005-0000-0000-00009C550000}"/>
    <cellStyle name="Normální 34 4 5 2 2" xfId="18624" xr:uid="{00000000-0005-0000-0000-00009D550000}"/>
    <cellStyle name="Normální 34 4 5 2 2 2" xfId="35687" xr:uid="{00000000-0005-0000-0000-00009E550000}"/>
    <cellStyle name="Normální 34 4 5 2 3" xfId="26644" xr:uid="{00000000-0005-0000-0000-00009F550000}"/>
    <cellStyle name="Normální 34 4 5 3" xfId="12473" xr:uid="{00000000-0005-0000-0000-0000A0550000}"/>
    <cellStyle name="Normální 34 4 5 3 2" xfId="29637" xr:uid="{00000000-0005-0000-0000-0000A1550000}"/>
    <cellStyle name="Normální 34 4 5 4" xfId="15532" xr:uid="{00000000-0005-0000-0000-0000A2550000}"/>
    <cellStyle name="Normální 34 4 5 4 2" xfId="32630" xr:uid="{00000000-0005-0000-0000-0000A3550000}"/>
    <cellStyle name="Normální 34 4 5 5" xfId="23643" xr:uid="{00000000-0005-0000-0000-0000A4550000}"/>
    <cellStyle name="Normální 34 4 6" xfId="6820" xr:uid="{00000000-0005-0000-0000-0000A5550000}"/>
    <cellStyle name="Normální 34 4 6 2" xfId="10018" xr:uid="{00000000-0005-0000-0000-0000A6550000}"/>
    <cellStyle name="Normální 34 4 6 2 2" xfId="18625" xr:uid="{00000000-0005-0000-0000-0000A7550000}"/>
    <cellStyle name="Normální 34 4 6 2 2 2" xfId="35688" xr:uid="{00000000-0005-0000-0000-0000A8550000}"/>
    <cellStyle name="Normální 34 4 6 2 3" xfId="27246" xr:uid="{00000000-0005-0000-0000-0000A9550000}"/>
    <cellStyle name="Normální 34 4 6 3" xfId="13076" xr:uid="{00000000-0005-0000-0000-0000AA550000}"/>
    <cellStyle name="Normální 34 4 6 3 2" xfId="30240" xr:uid="{00000000-0005-0000-0000-0000AB550000}"/>
    <cellStyle name="Normální 34 4 6 4" xfId="16134" xr:uid="{00000000-0005-0000-0000-0000AC550000}"/>
    <cellStyle name="Normální 34 4 6 4 2" xfId="33232" xr:uid="{00000000-0005-0000-0000-0000AD550000}"/>
    <cellStyle name="Normální 34 4 6 5" xfId="24245" xr:uid="{00000000-0005-0000-0000-0000AE550000}"/>
    <cellStyle name="Normální 34 4 7" xfId="7428" xr:uid="{00000000-0005-0000-0000-0000AF550000}"/>
    <cellStyle name="Normální 34 4 7 2" xfId="10617" xr:uid="{00000000-0005-0000-0000-0000B0550000}"/>
    <cellStyle name="Normální 34 4 7 2 2" xfId="18626" xr:uid="{00000000-0005-0000-0000-0000B1550000}"/>
    <cellStyle name="Normální 34 4 7 2 2 2" xfId="35689" xr:uid="{00000000-0005-0000-0000-0000B2550000}"/>
    <cellStyle name="Normální 34 4 7 2 3" xfId="27845" xr:uid="{00000000-0005-0000-0000-0000B3550000}"/>
    <cellStyle name="Normální 34 4 7 3" xfId="13675" xr:uid="{00000000-0005-0000-0000-0000B4550000}"/>
    <cellStyle name="Normální 34 4 7 3 2" xfId="30839" xr:uid="{00000000-0005-0000-0000-0000B5550000}"/>
    <cellStyle name="Normální 34 4 7 4" xfId="16733" xr:uid="{00000000-0005-0000-0000-0000B6550000}"/>
    <cellStyle name="Normální 34 4 7 4 2" xfId="33831" xr:uid="{00000000-0005-0000-0000-0000B7550000}"/>
    <cellStyle name="Normální 34 4 7 5" xfId="24844" xr:uid="{00000000-0005-0000-0000-0000B8550000}"/>
    <cellStyle name="Normální 34 4 8" xfId="3316" xr:uid="{00000000-0005-0000-0000-0000B9550000}"/>
    <cellStyle name="Normální 34 4 8 2" xfId="18607" xr:uid="{00000000-0005-0000-0000-0000BA550000}"/>
    <cellStyle name="Normální 34 4 8 2 2" xfId="35670" xr:uid="{00000000-0005-0000-0000-0000BB550000}"/>
    <cellStyle name="Normální 34 4 8 3" xfId="22009" xr:uid="{00000000-0005-0000-0000-0000BC550000}"/>
    <cellStyle name="Normální 34 4 9" xfId="7959" xr:uid="{00000000-0005-0000-0000-0000BD550000}"/>
    <cellStyle name="Normální 34 4 9 2" xfId="25204" xr:uid="{00000000-0005-0000-0000-0000BE550000}"/>
    <cellStyle name="Normální 34 5" xfId="1902" xr:uid="{00000000-0005-0000-0000-0000BF550000}"/>
    <cellStyle name="Normální 34 5 10" xfId="10996" xr:uid="{00000000-0005-0000-0000-0000C0550000}"/>
    <cellStyle name="Normální 34 5 10 2" xfId="28195" xr:uid="{00000000-0005-0000-0000-0000C1550000}"/>
    <cellStyle name="Normální 34 5 11" xfId="14082" xr:uid="{00000000-0005-0000-0000-0000C2550000}"/>
    <cellStyle name="Normální 34 5 11 2" xfId="31193" xr:uid="{00000000-0005-0000-0000-0000C3550000}"/>
    <cellStyle name="Normální 34 5 12" xfId="20967" xr:uid="{00000000-0005-0000-0000-0000C4550000}"/>
    <cellStyle name="Normální 34 5 2" xfId="2394" xr:uid="{00000000-0005-0000-0000-0000C5550000}"/>
    <cellStyle name="Normální 34 5 2 10" xfId="14233" xr:uid="{00000000-0005-0000-0000-0000C6550000}"/>
    <cellStyle name="Normální 34 5 2 10 2" xfId="31336" xr:uid="{00000000-0005-0000-0000-0000C7550000}"/>
    <cellStyle name="Normální 34 5 2 11" xfId="21223" xr:uid="{00000000-0005-0000-0000-0000C8550000}"/>
    <cellStyle name="Normální 34 5 2 2" xfId="2960" xr:uid="{00000000-0005-0000-0000-0000C9550000}"/>
    <cellStyle name="Normální 34 5 2 2 10" xfId="21735" xr:uid="{00000000-0005-0000-0000-0000CA550000}"/>
    <cellStyle name="Normální 34 5 2 2 2" xfId="5692" xr:uid="{00000000-0005-0000-0000-0000CB550000}"/>
    <cellStyle name="Normální 34 5 2 2 2 2" xfId="8995" xr:uid="{00000000-0005-0000-0000-0000CC550000}"/>
    <cellStyle name="Normální 34 5 2 2 2 2 2" xfId="18630" xr:uid="{00000000-0005-0000-0000-0000CD550000}"/>
    <cellStyle name="Normální 34 5 2 2 2 2 2 2" xfId="35693" xr:uid="{00000000-0005-0000-0000-0000CE550000}"/>
    <cellStyle name="Normální 34 5 2 2 2 2 3" xfId="26224" xr:uid="{00000000-0005-0000-0000-0000CF550000}"/>
    <cellStyle name="Normální 34 5 2 2 2 3" xfId="12051" xr:uid="{00000000-0005-0000-0000-0000D0550000}"/>
    <cellStyle name="Normální 34 5 2 2 2 3 2" xfId="29217" xr:uid="{00000000-0005-0000-0000-0000D1550000}"/>
    <cellStyle name="Normální 34 5 2 2 2 4" xfId="15112" xr:uid="{00000000-0005-0000-0000-0000D2550000}"/>
    <cellStyle name="Normální 34 5 2 2 2 4 2" xfId="32210" xr:uid="{00000000-0005-0000-0000-0000D3550000}"/>
    <cellStyle name="Normální 34 5 2 2 2 5" xfId="23173" xr:uid="{00000000-0005-0000-0000-0000D4550000}"/>
    <cellStyle name="Normální 34 5 2 2 3" xfId="6196" xr:uid="{00000000-0005-0000-0000-0000D5550000}"/>
    <cellStyle name="Normální 34 5 2 2 3 2" xfId="9421" xr:uid="{00000000-0005-0000-0000-0000D6550000}"/>
    <cellStyle name="Normální 34 5 2 2 3 2 2" xfId="18631" xr:uid="{00000000-0005-0000-0000-0000D7550000}"/>
    <cellStyle name="Normální 34 5 2 2 3 2 2 2" xfId="35694" xr:uid="{00000000-0005-0000-0000-0000D8550000}"/>
    <cellStyle name="Normální 34 5 2 2 3 2 3" xfId="26650" xr:uid="{00000000-0005-0000-0000-0000D9550000}"/>
    <cellStyle name="Normální 34 5 2 2 3 3" xfId="12479" xr:uid="{00000000-0005-0000-0000-0000DA550000}"/>
    <cellStyle name="Normální 34 5 2 2 3 3 2" xfId="29643" xr:uid="{00000000-0005-0000-0000-0000DB550000}"/>
    <cellStyle name="Normální 34 5 2 2 3 4" xfId="15538" xr:uid="{00000000-0005-0000-0000-0000DC550000}"/>
    <cellStyle name="Normální 34 5 2 2 3 4 2" xfId="32636" xr:uid="{00000000-0005-0000-0000-0000DD550000}"/>
    <cellStyle name="Normální 34 5 2 2 3 5" xfId="23649" xr:uid="{00000000-0005-0000-0000-0000DE550000}"/>
    <cellStyle name="Normální 34 5 2 2 4" xfId="6826" xr:uid="{00000000-0005-0000-0000-0000DF550000}"/>
    <cellStyle name="Normální 34 5 2 2 4 2" xfId="10024" xr:uid="{00000000-0005-0000-0000-0000E0550000}"/>
    <cellStyle name="Normální 34 5 2 2 4 2 2" xfId="18632" xr:uid="{00000000-0005-0000-0000-0000E1550000}"/>
    <cellStyle name="Normální 34 5 2 2 4 2 2 2" xfId="35695" xr:uid="{00000000-0005-0000-0000-0000E2550000}"/>
    <cellStyle name="Normální 34 5 2 2 4 2 3" xfId="27252" xr:uid="{00000000-0005-0000-0000-0000E3550000}"/>
    <cellStyle name="Normální 34 5 2 2 4 3" xfId="13082" xr:uid="{00000000-0005-0000-0000-0000E4550000}"/>
    <cellStyle name="Normální 34 5 2 2 4 3 2" xfId="30246" xr:uid="{00000000-0005-0000-0000-0000E5550000}"/>
    <cellStyle name="Normální 34 5 2 2 4 4" xfId="16140" xr:uid="{00000000-0005-0000-0000-0000E6550000}"/>
    <cellStyle name="Normální 34 5 2 2 4 4 2" xfId="33238" xr:uid="{00000000-0005-0000-0000-0000E7550000}"/>
    <cellStyle name="Normální 34 5 2 2 4 5" xfId="24251" xr:uid="{00000000-0005-0000-0000-0000E8550000}"/>
    <cellStyle name="Normální 34 5 2 2 5" xfId="7434" xr:uid="{00000000-0005-0000-0000-0000E9550000}"/>
    <cellStyle name="Normální 34 5 2 2 5 2" xfId="10623" xr:uid="{00000000-0005-0000-0000-0000EA550000}"/>
    <cellStyle name="Normální 34 5 2 2 5 2 2" xfId="18633" xr:uid="{00000000-0005-0000-0000-0000EB550000}"/>
    <cellStyle name="Normální 34 5 2 2 5 2 2 2" xfId="35696" xr:uid="{00000000-0005-0000-0000-0000EC550000}"/>
    <cellStyle name="Normální 34 5 2 2 5 2 3" xfId="27851" xr:uid="{00000000-0005-0000-0000-0000ED550000}"/>
    <cellStyle name="Normální 34 5 2 2 5 3" xfId="13681" xr:uid="{00000000-0005-0000-0000-0000EE550000}"/>
    <cellStyle name="Normální 34 5 2 2 5 3 2" xfId="30845" xr:uid="{00000000-0005-0000-0000-0000EF550000}"/>
    <cellStyle name="Normální 34 5 2 2 5 4" xfId="16739" xr:uid="{00000000-0005-0000-0000-0000F0550000}"/>
    <cellStyle name="Normální 34 5 2 2 5 4 2" xfId="33837" xr:uid="{00000000-0005-0000-0000-0000F1550000}"/>
    <cellStyle name="Normální 34 5 2 2 5 5" xfId="24850" xr:uid="{00000000-0005-0000-0000-0000F2550000}"/>
    <cellStyle name="Normální 34 5 2 2 6" xfId="4396" xr:uid="{00000000-0005-0000-0000-0000F3550000}"/>
    <cellStyle name="Normální 34 5 2 2 6 2" xfId="18629" xr:uid="{00000000-0005-0000-0000-0000F4550000}"/>
    <cellStyle name="Normální 34 5 2 2 6 2 2" xfId="35692" xr:uid="{00000000-0005-0000-0000-0000F5550000}"/>
    <cellStyle name="Normální 34 5 2 2 6 3" xfId="22501" xr:uid="{00000000-0005-0000-0000-0000F6550000}"/>
    <cellStyle name="Normální 34 5 2 2 7" xfId="8359" xr:uid="{00000000-0005-0000-0000-0000F7550000}"/>
    <cellStyle name="Normální 34 5 2 2 7 2" xfId="25596" xr:uid="{00000000-0005-0000-0000-0000F8550000}"/>
    <cellStyle name="Normální 34 5 2 2 8" xfId="11410" xr:uid="{00000000-0005-0000-0000-0000F9550000}"/>
    <cellStyle name="Normální 34 5 2 2 8 2" xfId="28588" xr:uid="{00000000-0005-0000-0000-0000FA550000}"/>
    <cellStyle name="Normální 34 5 2 2 9" xfId="14480" xr:uid="{00000000-0005-0000-0000-0000FB550000}"/>
    <cellStyle name="Normální 34 5 2 2 9 2" xfId="31583" xr:uid="{00000000-0005-0000-0000-0000FC550000}"/>
    <cellStyle name="Normální 34 5 2 3" xfId="5442" xr:uid="{00000000-0005-0000-0000-0000FD550000}"/>
    <cellStyle name="Normální 34 5 2 3 2" xfId="8748" xr:uid="{00000000-0005-0000-0000-0000FE550000}"/>
    <cellStyle name="Normální 34 5 2 3 2 2" xfId="18634" xr:uid="{00000000-0005-0000-0000-0000FF550000}"/>
    <cellStyle name="Normální 34 5 2 3 2 2 2" xfId="35697" xr:uid="{00000000-0005-0000-0000-000000560000}"/>
    <cellStyle name="Normální 34 5 2 3 2 3" xfId="25977" xr:uid="{00000000-0005-0000-0000-000001560000}"/>
    <cellStyle name="Normální 34 5 2 3 3" xfId="11804" xr:uid="{00000000-0005-0000-0000-000002560000}"/>
    <cellStyle name="Normální 34 5 2 3 3 2" xfId="28970" xr:uid="{00000000-0005-0000-0000-000003560000}"/>
    <cellStyle name="Normální 34 5 2 3 4" xfId="14865" xr:uid="{00000000-0005-0000-0000-000004560000}"/>
    <cellStyle name="Normální 34 5 2 3 4 2" xfId="31963" xr:uid="{00000000-0005-0000-0000-000005560000}"/>
    <cellStyle name="Normální 34 5 2 3 5" xfId="22923" xr:uid="{00000000-0005-0000-0000-000006560000}"/>
    <cellStyle name="Normální 34 5 2 4" xfId="6195" xr:uid="{00000000-0005-0000-0000-000007560000}"/>
    <cellStyle name="Normální 34 5 2 4 2" xfId="9420" xr:uid="{00000000-0005-0000-0000-000008560000}"/>
    <cellStyle name="Normální 34 5 2 4 2 2" xfId="18635" xr:uid="{00000000-0005-0000-0000-000009560000}"/>
    <cellStyle name="Normální 34 5 2 4 2 2 2" xfId="35698" xr:uid="{00000000-0005-0000-0000-00000A560000}"/>
    <cellStyle name="Normální 34 5 2 4 2 3" xfId="26649" xr:uid="{00000000-0005-0000-0000-00000B560000}"/>
    <cellStyle name="Normální 34 5 2 4 3" xfId="12478" xr:uid="{00000000-0005-0000-0000-00000C560000}"/>
    <cellStyle name="Normální 34 5 2 4 3 2" xfId="29642" xr:uid="{00000000-0005-0000-0000-00000D560000}"/>
    <cellStyle name="Normální 34 5 2 4 4" xfId="15537" xr:uid="{00000000-0005-0000-0000-00000E560000}"/>
    <cellStyle name="Normální 34 5 2 4 4 2" xfId="32635" xr:uid="{00000000-0005-0000-0000-00000F560000}"/>
    <cellStyle name="Normální 34 5 2 4 5" xfId="23648" xr:uid="{00000000-0005-0000-0000-000010560000}"/>
    <cellStyle name="Normální 34 5 2 5" xfId="6825" xr:uid="{00000000-0005-0000-0000-000011560000}"/>
    <cellStyle name="Normální 34 5 2 5 2" xfId="10023" xr:uid="{00000000-0005-0000-0000-000012560000}"/>
    <cellStyle name="Normální 34 5 2 5 2 2" xfId="18636" xr:uid="{00000000-0005-0000-0000-000013560000}"/>
    <cellStyle name="Normální 34 5 2 5 2 2 2" xfId="35699" xr:uid="{00000000-0005-0000-0000-000014560000}"/>
    <cellStyle name="Normální 34 5 2 5 2 3" xfId="27251" xr:uid="{00000000-0005-0000-0000-000015560000}"/>
    <cellStyle name="Normální 34 5 2 5 3" xfId="13081" xr:uid="{00000000-0005-0000-0000-000016560000}"/>
    <cellStyle name="Normální 34 5 2 5 3 2" xfId="30245" xr:uid="{00000000-0005-0000-0000-000017560000}"/>
    <cellStyle name="Normální 34 5 2 5 4" xfId="16139" xr:uid="{00000000-0005-0000-0000-000018560000}"/>
    <cellStyle name="Normální 34 5 2 5 4 2" xfId="33237" xr:uid="{00000000-0005-0000-0000-000019560000}"/>
    <cellStyle name="Normální 34 5 2 5 5" xfId="24250" xr:uid="{00000000-0005-0000-0000-00001A560000}"/>
    <cellStyle name="Normální 34 5 2 6" xfId="7433" xr:uid="{00000000-0005-0000-0000-00001B560000}"/>
    <cellStyle name="Normální 34 5 2 6 2" xfId="10622" xr:uid="{00000000-0005-0000-0000-00001C560000}"/>
    <cellStyle name="Normální 34 5 2 6 2 2" xfId="18637" xr:uid="{00000000-0005-0000-0000-00001D560000}"/>
    <cellStyle name="Normální 34 5 2 6 2 2 2" xfId="35700" xr:uid="{00000000-0005-0000-0000-00001E560000}"/>
    <cellStyle name="Normální 34 5 2 6 2 3" xfId="27850" xr:uid="{00000000-0005-0000-0000-00001F560000}"/>
    <cellStyle name="Normální 34 5 2 6 3" xfId="13680" xr:uid="{00000000-0005-0000-0000-000020560000}"/>
    <cellStyle name="Normální 34 5 2 6 3 2" xfId="30844" xr:uid="{00000000-0005-0000-0000-000021560000}"/>
    <cellStyle name="Normální 34 5 2 6 4" xfId="16738" xr:uid="{00000000-0005-0000-0000-000022560000}"/>
    <cellStyle name="Normální 34 5 2 6 4 2" xfId="33836" xr:uid="{00000000-0005-0000-0000-000023560000}"/>
    <cellStyle name="Normální 34 5 2 6 5" xfId="24849" xr:uid="{00000000-0005-0000-0000-000024560000}"/>
    <cellStyle name="Normální 34 5 2 7" xfId="3981" xr:uid="{00000000-0005-0000-0000-000025560000}"/>
    <cellStyle name="Normální 34 5 2 7 2" xfId="18628" xr:uid="{00000000-0005-0000-0000-000026560000}"/>
    <cellStyle name="Normální 34 5 2 7 2 2" xfId="35691" xr:uid="{00000000-0005-0000-0000-000027560000}"/>
    <cellStyle name="Normální 34 5 2 7 3" xfId="22232" xr:uid="{00000000-0005-0000-0000-000028560000}"/>
    <cellStyle name="Normální 34 5 2 8" xfId="8109" xr:uid="{00000000-0005-0000-0000-000029560000}"/>
    <cellStyle name="Normální 34 5 2 8 2" xfId="25346" xr:uid="{00000000-0005-0000-0000-00002A560000}"/>
    <cellStyle name="Normální 34 5 2 9" xfId="11155" xr:uid="{00000000-0005-0000-0000-00002B560000}"/>
    <cellStyle name="Normální 34 5 2 9 2" xfId="28338" xr:uid="{00000000-0005-0000-0000-00002C560000}"/>
    <cellStyle name="Normální 34 5 3" xfId="2700" xr:uid="{00000000-0005-0000-0000-00002D560000}"/>
    <cellStyle name="Normální 34 5 3 10" xfId="21479" xr:uid="{00000000-0005-0000-0000-00002E560000}"/>
    <cellStyle name="Normální 34 5 3 2" xfId="5691" xr:uid="{00000000-0005-0000-0000-00002F560000}"/>
    <cellStyle name="Normální 34 5 3 2 2" xfId="8994" xr:uid="{00000000-0005-0000-0000-000030560000}"/>
    <cellStyle name="Normální 34 5 3 2 2 2" xfId="18639" xr:uid="{00000000-0005-0000-0000-000031560000}"/>
    <cellStyle name="Normální 34 5 3 2 2 2 2" xfId="35702" xr:uid="{00000000-0005-0000-0000-000032560000}"/>
    <cellStyle name="Normální 34 5 3 2 2 3" xfId="26223" xr:uid="{00000000-0005-0000-0000-000033560000}"/>
    <cellStyle name="Normální 34 5 3 2 3" xfId="12050" xr:uid="{00000000-0005-0000-0000-000034560000}"/>
    <cellStyle name="Normální 34 5 3 2 3 2" xfId="29216" xr:uid="{00000000-0005-0000-0000-000035560000}"/>
    <cellStyle name="Normální 34 5 3 2 4" xfId="15111" xr:uid="{00000000-0005-0000-0000-000036560000}"/>
    <cellStyle name="Normální 34 5 3 2 4 2" xfId="32209" xr:uid="{00000000-0005-0000-0000-000037560000}"/>
    <cellStyle name="Normální 34 5 3 2 5" xfId="23172" xr:uid="{00000000-0005-0000-0000-000038560000}"/>
    <cellStyle name="Normální 34 5 3 3" xfId="6197" xr:uid="{00000000-0005-0000-0000-000039560000}"/>
    <cellStyle name="Normální 34 5 3 3 2" xfId="9422" xr:uid="{00000000-0005-0000-0000-00003A560000}"/>
    <cellStyle name="Normální 34 5 3 3 2 2" xfId="18640" xr:uid="{00000000-0005-0000-0000-00003B560000}"/>
    <cellStyle name="Normální 34 5 3 3 2 2 2" xfId="35703" xr:uid="{00000000-0005-0000-0000-00003C560000}"/>
    <cellStyle name="Normální 34 5 3 3 2 3" xfId="26651" xr:uid="{00000000-0005-0000-0000-00003D560000}"/>
    <cellStyle name="Normální 34 5 3 3 3" xfId="12480" xr:uid="{00000000-0005-0000-0000-00003E560000}"/>
    <cellStyle name="Normální 34 5 3 3 3 2" xfId="29644" xr:uid="{00000000-0005-0000-0000-00003F560000}"/>
    <cellStyle name="Normální 34 5 3 3 4" xfId="15539" xr:uid="{00000000-0005-0000-0000-000040560000}"/>
    <cellStyle name="Normální 34 5 3 3 4 2" xfId="32637" xr:uid="{00000000-0005-0000-0000-000041560000}"/>
    <cellStyle name="Normální 34 5 3 3 5" xfId="23650" xr:uid="{00000000-0005-0000-0000-000042560000}"/>
    <cellStyle name="Normální 34 5 3 4" xfId="6827" xr:uid="{00000000-0005-0000-0000-000043560000}"/>
    <cellStyle name="Normální 34 5 3 4 2" xfId="10025" xr:uid="{00000000-0005-0000-0000-000044560000}"/>
    <cellStyle name="Normální 34 5 3 4 2 2" xfId="18641" xr:uid="{00000000-0005-0000-0000-000045560000}"/>
    <cellStyle name="Normální 34 5 3 4 2 2 2" xfId="35704" xr:uid="{00000000-0005-0000-0000-000046560000}"/>
    <cellStyle name="Normální 34 5 3 4 2 3" xfId="27253" xr:uid="{00000000-0005-0000-0000-000047560000}"/>
    <cellStyle name="Normální 34 5 3 4 3" xfId="13083" xr:uid="{00000000-0005-0000-0000-000048560000}"/>
    <cellStyle name="Normální 34 5 3 4 3 2" xfId="30247" xr:uid="{00000000-0005-0000-0000-000049560000}"/>
    <cellStyle name="Normální 34 5 3 4 4" xfId="16141" xr:uid="{00000000-0005-0000-0000-00004A560000}"/>
    <cellStyle name="Normální 34 5 3 4 4 2" xfId="33239" xr:uid="{00000000-0005-0000-0000-00004B560000}"/>
    <cellStyle name="Normální 34 5 3 4 5" xfId="24252" xr:uid="{00000000-0005-0000-0000-00004C560000}"/>
    <cellStyle name="Normální 34 5 3 5" xfId="7435" xr:uid="{00000000-0005-0000-0000-00004D560000}"/>
    <cellStyle name="Normální 34 5 3 5 2" xfId="10624" xr:uid="{00000000-0005-0000-0000-00004E560000}"/>
    <cellStyle name="Normální 34 5 3 5 2 2" xfId="18642" xr:uid="{00000000-0005-0000-0000-00004F560000}"/>
    <cellStyle name="Normální 34 5 3 5 2 2 2" xfId="35705" xr:uid="{00000000-0005-0000-0000-000050560000}"/>
    <cellStyle name="Normální 34 5 3 5 2 3" xfId="27852" xr:uid="{00000000-0005-0000-0000-000051560000}"/>
    <cellStyle name="Normální 34 5 3 5 3" xfId="13682" xr:uid="{00000000-0005-0000-0000-000052560000}"/>
    <cellStyle name="Normální 34 5 3 5 3 2" xfId="30846" xr:uid="{00000000-0005-0000-0000-000053560000}"/>
    <cellStyle name="Normální 34 5 3 5 4" xfId="16740" xr:uid="{00000000-0005-0000-0000-000054560000}"/>
    <cellStyle name="Normální 34 5 3 5 4 2" xfId="33838" xr:uid="{00000000-0005-0000-0000-000055560000}"/>
    <cellStyle name="Normální 34 5 3 5 5" xfId="24851" xr:uid="{00000000-0005-0000-0000-000056560000}"/>
    <cellStyle name="Normální 34 5 3 6" xfId="4395" xr:uid="{00000000-0005-0000-0000-000057560000}"/>
    <cellStyle name="Normální 34 5 3 6 2" xfId="18638" xr:uid="{00000000-0005-0000-0000-000058560000}"/>
    <cellStyle name="Normální 34 5 3 6 2 2" xfId="35701" xr:uid="{00000000-0005-0000-0000-000059560000}"/>
    <cellStyle name="Normální 34 5 3 6 3" xfId="22500" xr:uid="{00000000-0005-0000-0000-00005A560000}"/>
    <cellStyle name="Normální 34 5 3 7" xfId="8358" xr:uid="{00000000-0005-0000-0000-00005B560000}"/>
    <cellStyle name="Normální 34 5 3 7 2" xfId="25595" xr:uid="{00000000-0005-0000-0000-00005C560000}"/>
    <cellStyle name="Normální 34 5 3 8" xfId="11409" xr:uid="{00000000-0005-0000-0000-00005D560000}"/>
    <cellStyle name="Normální 34 5 3 8 2" xfId="28587" xr:uid="{00000000-0005-0000-0000-00005E560000}"/>
    <cellStyle name="Normální 34 5 3 9" xfId="14479" xr:uid="{00000000-0005-0000-0000-00005F560000}"/>
    <cellStyle name="Normální 34 5 3 9 2" xfId="31582" xr:uid="{00000000-0005-0000-0000-000060560000}"/>
    <cellStyle name="Normální 34 5 4" xfId="5269" xr:uid="{00000000-0005-0000-0000-000061560000}"/>
    <cellStyle name="Normální 34 5 4 2" xfId="8617" xr:uid="{00000000-0005-0000-0000-000062560000}"/>
    <cellStyle name="Normální 34 5 4 2 2" xfId="18643" xr:uid="{00000000-0005-0000-0000-000063560000}"/>
    <cellStyle name="Normální 34 5 4 2 2 2" xfId="35706" xr:uid="{00000000-0005-0000-0000-000064560000}"/>
    <cellStyle name="Normální 34 5 4 2 3" xfId="25846" xr:uid="{00000000-0005-0000-0000-000065560000}"/>
    <cellStyle name="Normální 34 5 4 3" xfId="11673" xr:uid="{00000000-0005-0000-0000-000066560000}"/>
    <cellStyle name="Normální 34 5 4 3 2" xfId="28839" xr:uid="{00000000-0005-0000-0000-000067560000}"/>
    <cellStyle name="Normální 34 5 4 4" xfId="14734" xr:uid="{00000000-0005-0000-0000-000068560000}"/>
    <cellStyle name="Normální 34 5 4 4 2" xfId="31832" xr:uid="{00000000-0005-0000-0000-000069560000}"/>
    <cellStyle name="Normální 34 5 4 5" xfId="22788" xr:uid="{00000000-0005-0000-0000-00006A560000}"/>
    <cellStyle name="Normální 34 5 5" xfId="6194" xr:uid="{00000000-0005-0000-0000-00006B560000}"/>
    <cellStyle name="Normální 34 5 5 2" xfId="9419" xr:uid="{00000000-0005-0000-0000-00006C560000}"/>
    <cellStyle name="Normální 34 5 5 2 2" xfId="18644" xr:uid="{00000000-0005-0000-0000-00006D560000}"/>
    <cellStyle name="Normální 34 5 5 2 2 2" xfId="35707" xr:uid="{00000000-0005-0000-0000-00006E560000}"/>
    <cellStyle name="Normální 34 5 5 2 3" xfId="26648" xr:uid="{00000000-0005-0000-0000-00006F560000}"/>
    <cellStyle name="Normální 34 5 5 3" xfId="12477" xr:uid="{00000000-0005-0000-0000-000070560000}"/>
    <cellStyle name="Normální 34 5 5 3 2" xfId="29641" xr:uid="{00000000-0005-0000-0000-000071560000}"/>
    <cellStyle name="Normální 34 5 5 4" xfId="15536" xr:uid="{00000000-0005-0000-0000-000072560000}"/>
    <cellStyle name="Normální 34 5 5 4 2" xfId="32634" xr:uid="{00000000-0005-0000-0000-000073560000}"/>
    <cellStyle name="Normální 34 5 5 5" xfId="23647" xr:uid="{00000000-0005-0000-0000-000074560000}"/>
    <cellStyle name="Normální 34 5 6" xfId="6824" xr:uid="{00000000-0005-0000-0000-000075560000}"/>
    <cellStyle name="Normální 34 5 6 2" xfId="10022" xr:uid="{00000000-0005-0000-0000-000076560000}"/>
    <cellStyle name="Normální 34 5 6 2 2" xfId="18645" xr:uid="{00000000-0005-0000-0000-000077560000}"/>
    <cellStyle name="Normální 34 5 6 2 2 2" xfId="35708" xr:uid="{00000000-0005-0000-0000-000078560000}"/>
    <cellStyle name="Normální 34 5 6 2 3" xfId="27250" xr:uid="{00000000-0005-0000-0000-000079560000}"/>
    <cellStyle name="Normální 34 5 6 3" xfId="13080" xr:uid="{00000000-0005-0000-0000-00007A560000}"/>
    <cellStyle name="Normální 34 5 6 3 2" xfId="30244" xr:uid="{00000000-0005-0000-0000-00007B560000}"/>
    <cellStyle name="Normální 34 5 6 4" xfId="16138" xr:uid="{00000000-0005-0000-0000-00007C560000}"/>
    <cellStyle name="Normální 34 5 6 4 2" xfId="33236" xr:uid="{00000000-0005-0000-0000-00007D560000}"/>
    <cellStyle name="Normální 34 5 6 5" xfId="24249" xr:uid="{00000000-0005-0000-0000-00007E560000}"/>
    <cellStyle name="Normální 34 5 7" xfId="7432" xr:uid="{00000000-0005-0000-0000-00007F560000}"/>
    <cellStyle name="Normální 34 5 7 2" xfId="10621" xr:uid="{00000000-0005-0000-0000-000080560000}"/>
    <cellStyle name="Normální 34 5 7 2 2" xfId="18646" xr:uid="{00000000-0005-0000-0000-000081560000}"/>
    <cellStyle name="Normální 34 5 7 2 2 2" xfId="35709" xr:uid="{00000000-0005-0000-0000-000082560000}"/>
    <cellStyle name="Normální 34 5 7 2 3" xfId="27849" xr:uid="{00000000-0005-0000-0000-000083560000}"/>
    <cellStyle name="Normální 34 5 7 3" xfId="13679" xr:uid="{00000000-0005-0000-0000-000084560000}"/>
    <cellStyle name="Normální 34 5 7 3 2" xfId="30843" xr:uid="{00000000-0005-0000-0000-000085560000}"/>
    <cellStyle name="Normální 34 5 7 4" xfId="16737" xr:uid="{00000000-0005-0000-0000-000086560000}"/>
    <cellStyle name="Normální 34 5 7 4 2" xfId="33835" xr:uid="{00000000-0005-0000-0000-000087560000}"/>
    <cellStyle name="Normální 34 5 7 5" xfId="24848" xr:uid="{00000000-0005-0000-0000-000088560000}"/>
    <cellStyle name="Normální 34 5 8" xfId="3314" xr:uid="{00000000-0005-0000-0000-000089560000}"/>
    <cellStyle name="Normální 34 5 8 2" xfId="18627" xr:uid="{00000000-0005-0000-0000-00008A560000}"/>
    <cellStyle name="Normální 34 5 8 2 2" xfId="35690" xr:uid="{00000000-0005-0000-0000-00008B560000}"/>
    <cellStyle name="Normální 34 5 8 3" xfId="22007" xr:uid="{00000000-0005-0000-0000-00008C560000}"/>
    <cellStyle name="Normální 34 5 9" xfId="7957" xr:uid="{00000000-0005-0000-0000-00008D560000}"/>
    <cellStyle name="Normální 34 5 9 2" xfId="25202" xr:uid="{00000000-0005-0000-0000-00008E560000}"/>
    <cellStyle name="Normální 34 6" xfId="2037" xr:uid="{00000000-0005-0000-0000-00008F560000}"/>
    <cellStyle name="Normální 34 6 10" xfId="14139" xr:uid="{00000000-0005-0000-0000-000090560000}"/>
    <cellStyle name="Normální 34 6 10 2" xfId="31249" xr:uid="{00000000-0005-0000-0000-000091560000}"/>
    <cellStyle name="Normální 34 6 11" xfId="21002" xr:uid="{00000000-0005-0000-0000-000092560000}"/>
    <cellStyle name="Normální 34 6 2" xfId="2444" xr:uid="{00000000-0005-0000-0000-000093560000}"/>
    <cellStyle name="Normální 34 6 2 10" xfId="21258" xr:uid="{00000000-0005-0000-0000-000094560000}"/>
    <cellStyle name="Normální 34 6 2 2" xfId="2996" xr:uid="{00000000-0005-0000-0000-000095560000}"/>
    <cellStyle name="Normální 34 6 2 2 2" xfId="5693" xr:uid="{00000000-0005-0000-0000-000096560000}"/>
    <cellStyle name="Normální 34 6 2 2 2 2" xfId="18649" xr:uid="{00000000-0005-0000-0000-000097560000}"/>
    <cellStyle name="Normální 34 6 2 2 2 2 2" xfId="35712" xr:uid="{00000000-0005-0000-0000-000098560000}"/>
    <cellStyle name="Normální 34 6 2 2 2 3" xfId="23174" xr:uid="{00000000-0005-0000-0000-000099560000}"/>
    <cellStyle name="Normální 34 6 2 2 3" xfId="8996" xr:uid="{00000000-0005-0000-0000-00009A560000}"/>
    <cellStyle name="Normální 34 6 2 2 3 2" xfId="26225" xr:uid="{00000000-0005-0000-0000-00009B560000}"/>
    <cellStyle name="Normální 34 6 2 2 4" xfId="12052" xr:uid="{00000000-0005-0000-0000-00009C560000}"/>
    <cellStyle name="Normální 34 6 2 2 4 2" xfId="29218" xr:uid="{00000000-0005-0000-0000-00009D560000}"/>
    <cellStyle name="Normální 34 6 2 2 5" xfId="15113" xr:uid="{00000000-0005-0000-0000-00009E560000}"/>
    <cellStyle name="Normální 34 6 2 2 5 2" xfId="32211" xr:uid="{00000000-0005-0000-0000-00009F560000}"/>
    <cellStyle name="Normální 34 6 2 2 6" xfId="21770" xr:uid="{00000000-0005-0000-0000-0000A0560000}"/>
    <cellStyle name="Normální 34 6 2 3" xfId="6199" xr:uid="{00000000-0005-0000-0000-0000A1560000}"/>
    <cellStyle name="Normální 34 6 2 3 2" xfId="9424" xr:uid="{00000000-0005-0000-0000-0000A2560000}"/>
    <cellStyle name="Normální 34 6 2 3 2 2" xfId="18650" xr:uid="{00000000-0005-0000-0000-0000A3560000}"/>
    <cellStyle name="Normální 34 6 2 3 2 2 2" xfId="35713" xr:uid="{00000000-0005-0000-0000-0000A4560000}"/>
    <cellStyle name="Normální 34 6 2 3 2 3" xfId="26653" xr:uid="{00000000-0005-0000-0000-0000A5560000}"/>
    <cellStyle name="Normální 34 6 2 3 3" xfId="12482" xr:uid="{00000000-0005-0000-0000-0000A6560000}"/>
    <cellStyle name="Normální 34 6 2 3 3 2" xfId="29646" xr:uid="{00000000-0005-0000-0000-0000A7560000}"/>
    <cellStyle name="Normální 34 6 2 3 4" xfId="15541" xr:uid="{00000000-0005-0000-0000-0000A8560000}"/>
    <cellStyle name="Normální 34 6 2 3 4 2" xfId="32639" xr:uid="{00000000-0005-0000-0000-0000A9560000}"/>
    <cellStyle name="Normální 34 6 2 3 5" xfId="23652" xr:uid="{00000000-0005-0000-0000-0000AA560000}"/>
    <cellStyle name="Normální 34 6 2 4" xfId="6829" xr:uid="{00000000-0005-0000-0000-0000AB560000}"/>
    <cellStyle name="Normální 34 6 2 4 2" xfId="10027" xr:uid="{00000000-0005-0000-0000-0000AC560000}"/>
    <cellStyle name="Normální 34 6 2 4 2 2" xfId="18651" xr:uid="{00000000-0005-0000-0000-0000AD560000}"/>
    <cellStyle name="Normální 34 6 2 4 2 2 2" xfId="35714" xr:uid="{00000000-0005-0000-0000-0000AE560000}"/>
    <cellStyle name="Normální 34 6 2 4 2 3" xfId="27255" xr:uid="{00000000-0005-0000-0000-0000AF560000}"/>
    <cellStyle name="Normální 34 6 2 4 3" xfId="13085" xr:uid="{00000000-0005-0000-0000-0000B0560000}"/>
    <cellStyle name="Normální 34 6 2 4 3 2" xfId="30249" xr:uid="{00000000-0005-0000-0000-0000B1560000}"/>
    <cellStyle name="Normální 34 6 2 4 4" xfId="16143" xr:uid="{00000000-0005-0000-0000-0000B2560000}"/>
    <cellStyle name="Normální 34 6 2 4 4 2" xfId="33241" xr:uid="{00000000-0005-0000-0000-0000B3560000}"/>
    <cellStyle name="Normální 34 6 2 4 5" xfId="24254" xr:uid="{00000000-0005-0000-0000-0000B4560000}"/>
    <cellStyle name="Normální 34 6 2 5" xfId="7437" xr:uid="{00000000-0005-0000-0000-0000B5560000}"/>
    <cellStyle name="Normální 34 6 2 5 2" xfId="10626" xr:uid="{00000000-0005-0000-0000-0000B6560000}"/>
    <cellStyle name="Normální 34 6 2 5 2 2" xfId="18652" xr:uid="{00000000-0005-0000-0000-0000B7560000}"/>
    <cellStyle name="Normální 34 6 2 5 2 2 2" xfId="35715" xr:uid="{00000000-0005-0000-0000-0000B8560000}"/>
    <cellStyle name="Normální 34 6 2 5 2 3" xfId="27854" xr:uid="{00000000-0005-0000-0000-0000B9560000}"/>
    <cellStyle name="Normální 34 6 2 5 3" xfId="13684" xr:uid="{00000000-0005-0000-0000-0000BA560000}"/>
    <cellStyle name="Normální 34 6 2 5 3 2" xfId="30848" xr:uid="{00000000-0005-0000-0000-0000BB560000}"/>
    <cellStyle name="Normální 34 6 2 5 4" xfId="16742" xr:uid="{00000000-0005-0000-0000-0000BC560000}"/>
    <cellStyle name="Normální 34 6 2 5 4 2" xfId="33840" xr:uid="{00000000-0005-0000-0000-0000BD560000}"/>
    <cellStyle name="Normální 34 6 2 5 5" xfId="24853" xr:uid="{00000000-0005-0000-0000-0000BE560000}"/>
    <cellStyle name="Normální 34 6 2 6" xfId="4397" xr:uid="{00000000-0005-0000-0000-0000BF560000}"/>
    <cellStyle name="Normální 34 6 2 6 2" xfId="18648" xr:uid="{00000000-0005-0000-0000-0000C0560000}"/>
    <cellStyle name="Normální 34 6 2 6 2 2" xfId="35711" xr:uid="{00000000-0005-0000-0000-0000C1560000}"/>
    <cellStyle name="Normální 34 6 2 6 3" xfId="22502" xr:uid="{00000000-0005-0000-0000-0000C2560000}"/>
    <cellStyle name="Normální 34 6 2 7" xfId="8360" xr:uid="{00000000-0005-0000-0000-0000C3560000}"/>
    <cellStyle name="Normální 34 6 2 7 2" xfId="25597" xr:uid="{00000000-0005-0000-0000-0000C4560000}"/>
    <cellStyle name="Normální 34 6 2 8" xfId="11411" xr:uid="{00000000-0005-0000-0000-0000C5560000}"/>
    <cellStyle name="Normální 34 6 2 8 2" xfId="28589" xr:uid="{00000000-0005-0000-0000-0000C6560000}"/>
    <cellStyle name="Normální 34 6 2 9" xfId="14481" xr:uid="{00000000-0005-0000-0000-0000C7560000}"/>
    <cellStyle name="Normální 34 6 2 9 2" xfId="31584" xr:uid="{00000000-0005-0000-0000-0000C8560000}"/>
    <cellStyle name="Normální 34 6 3" xfId="2738" xr:uid="{00000000-0005-0000-0000-0000C9560000}"/>
    <cellStyle name="Normální 34 6 3 2" xfId="5344" xr:uid="{00000000-0005-0000-0000-0000CA560000}"/>
    <cellStyle name="Normální 34 6 3 2 2" xfId="18653" xr:uid="{00000000-0005-0000-0000-0000CB560000}"/>
    <cellStyle name="Normální 34 6 3 2 2 2" xfId="35716" xr:uid="{00000000-0005-0000-0000-0000CC560000}"/>
    <cellStyle name="Normální 34 6 3 2 3" xfId="22848" xr:uid="{00000000-0005-0000-0000-0000CD560000}"/>
    <cellStyle name="Normální 34 6 3 3" xfId="8673" xr:uid="{00000000-0005-0000-0000-0000CE560000}"/>
    <cellStyle name="Normální 34 6 3 3 2" xfId="25902" xr:uid="{00000000-0005-0000-0000-0000CF560000}"/>
    <cellStyle name="Normální 34 6 3 4" xfId="11729" xr:uid="{00000000-0005-0000-0000-0000D0560000}"/>
    <cellStyle name="Normální 34 6 3 4 2" xfId="28895" xr:uid="{00000000-0005-0000-0000-0000D1560000}"/>
    <cellStyle name="Normální 34 6 3 5" xfId="14790" xr:uid="{00000000-0005-0000-0000-0000D2560000}"/>
    <cellStyle name="Normální 34 6 3 5 2" xfId="31888" xr:uid="{00000000-0005-0000-0000-0000D3560000}"/>
    <cellStyle name="Normální 34 6 3 6" xfId="21514" xr:uid="{00000000-0005-0000-0000-0000D4560000}"/>
    <cellStyle name="Normální 34 6 4" xfId="6198" xr:uid="{00000000-0005-0000-0000-0000D5560000}"/>
    <cellStyle name="Normální 34 6 4 2" xfId="9423" xr:uid="{00000000-0005-0000-0000-0000D6560000}"/>
    <cellStyle name="Normální 34 6 4 2 2" xfId="18654" xr:uid="{00000000-0005-0000-0000-0000D7560000}"/>
    <cellStyle name="Normální 34 6 4 2 2 2" xfId="35717" xr:uid="{00000000-0005-0000-0000-0000D8560000}"/>
    <cellStyle name="Normální 34 6 4 2 3" xfId="26652" xr:uid="{00000000-0005-0000-0000-0000D9560000}"/>
    <cellStyle name="Normální 34 6 4 3" xfId="12481" xr:uid="{00000000-0005-0000-0000-0000DA560000}"/>
    <cellStyle name="Normální 34 6 4 3 2" xfId="29645" xr:uid="{00000000-0005-0000-0000-0000DB560000}"/>
    <cellStyle name="Normální 34 6 4 4" xfId="15540" xr:uid="{00000000-0005-0000-0000-0000DC560000}"/>
    <cellStyle name="Normální 34 6 4 4 2" xfId="32638" xr:uid="{00000000-0005-0000-0000-0000DD560000}"/>
    <cellStyle name="Normální 34 6 4 5" xfId="23651" xr:uid="{00000000-0005-0000-0000-0000DE560000}"/>
    <cellStyle name="Normální 34 6 5" xfId="6828" xr:uid="{00000000-0005-0000-0000-0000DF560000}"/>
    <cellStyle name="Normální 34 6 5 2" xfId="10026" xr:uid="{00000000-0005-0000-0000-0000E0560000}"/>
    <cellStyle name="Normální 34 6 5 2 2" xfId="18655" xr:uid="{00000000-0005-0000-0000-0000E1560000}"/>
    <cellStyle name="Normální 34 6 5 2 2 2" xfId="35718" xr:uid="{00000000-0005-0000-0000-0000E2560000}"/>
    <cellStyle name="Normální 34 6 5 2 3" xfId="27254" xr:uid="{00000000-0005-0000-0000-0000E3560000}"/>
    <cellStyle name="Normální 34 6 5 3" xfId="13084" xr:uid="{00000000-0005-0000-0000-0000E4560000}"/>
    <cellStyle name="Normální 34 6 5 3 2" xfId="30248" xr:uid="{00000000-0005-0000-0000-0000E5560000}"/>
    <cellStyle name="Normální 34 6 5 4" xfId="16142" xr:uid="{00000000-0005-0000-0000-0000E6560000}"/>
    <cellStyle name="Normální 34 6 5 4 2" xfId="33240" xr:uid="{00000000-0005-0000-0000-0000E7560000}"/>
    <cellStyle name="Normální 34 6 5 5" xfId="24253" xr:uid="{00000000-0005-0000-0000-0000E8560000}"/>
    <cellStyle name="Normální 34 6 6" xfId="7436" xr:uid="{00000000-0005-0000-0000-0000E9560000}"/>
    <cellStyle name="Normální 34 6 6 2" xfId="10625" xr:uid="{00000000-0005-0000-0000-0000EA560000}"/>
    <cellStyle name="Normální 34 6 6 2 2" xfId="18656" xr:uid="{00000000-0005-0000-0000-0000EB560000}"/>
    <cellStyle name="Normální 34 6 6 2 2 2" xfId="35719" xr:uid="{00000000-0005-0000-0000-0000EC560000}"/>
    <cellStyle name="Normální 34 6 6 2 3" xfId="27853" xr:uid="{00000000-0005-0000-0000-0000ED560000}"/>
    <cellStyle name="Normální 34 6 6 3" xfId="13683" xr:uid="{00000000-0005-0000-0000-0000EE560000}"/>
    <cellStyle name="Normální 34 6 6 3 2" xfId="30847" xr:uid="{00000000-0005-0000-0000-0000EF560000}"/>
    <cellStyle name="Normální 34 6 6 4" xfId="16741" xr:uid="{00000000-0005-0000-0000-0000F0560000}"/>
    <cellStyle name="Normální 34 6 6 4 2" xfId="33839" xr:uid="{00000000-0005-0000-0000-0000F1560000}"/>
    <cellStyle name="Normální 34 6 6 5" xfId="24852" xr:uid="{00000000-0005-0000-0000-0000F2560000}"/>
    <cellStyle name="Normální 34 6 7" xfId="3671" xr:uid="{00000000-0005-0000-0000-0000F3560000}"/>
    <cellStyle name="Normální 34 6 7 2" xfId="18647" xr:uid="{00000000-0005-0000-0000-0000F4560000}"/>
    <cellStyle name="Normální 34 6 7 2 2" xfId="35710" xr:uid="{00000000-0005-0000-0000-0000F5560000}"/>
    <cellStyle name="Normální 34 6 7 3" xfId="22140" xr:uid="{00000000-0005-0000-0000-0000F6560000}"/>
    <cellStyle name="Normální 34 6 8" xfId="8013" xr:uid="{00000000-0005-0000-0000-0000F7560000}"/>
    <cellStyle name="Normální 34 6 8 2" xfId="25258" xr:uid="{00000000-0005-0000-0000-0000F8560000}"/>
    <cellStyle name="Normální 34 6 9" xfId="11055" xr:uid="{00000000-0005-0000-0000-0000F9560000}"/>
    <cellStyle name="Normální 34 6 9 2" xfId="28251" xr:uid="{00000000-0005-0000-0000-0000FA560000}"/>
    <cellStyle name="Normální 34 7" xfId="2115" xr:uid="{00000000-0005-0000-0000-0000FB560000}"/>
    <cellStyle name="Normální 34 7 10" xfId="21037" xr:uid="{00000000-0005-0000-0000-0000FC560000}"/>
    <cellStyle name="Normální 34 7 2" xfId="2476" xr:uid="{00000000-0005-0000-0000-0000FD560000}"/>
    <cellStyle name="Normální 34 7 2 2" xfId="3031" xr:uid="{00000000-0005-0000-0000-0000FE560000}"/>
    <cellStyle name="Normální 34 7 2 2 2" xfId="18658" xr:uid="{00000000-0005-0000-0000-0000FF560000}"/>
    <cellStyle name="Normální 34 7 2 2 2 2" xfId="35721" xr:uid="{00000000-0005-0000-0000-000000570000}"/>
    <cellStyle name="Normální 34 7 2 2 3" xfId="21805" xr:uid="{00000000-0005-0000-0000-000001570000}"/>
    <cellStyle name="Normální 34 7 2 3" xfId="5684" xr:uid="{00000000-0005-0000-0000-000002570000}"/>
    <cellStyle name="Normální 34 7 2 3 2" xfId="23165" xr:uid="{00000000-0005-0000-0000-000003570000}"/>
    <cellStyle name="Normální 34 7 2 4" xfId="8987" xr:uid="{00000000-0005-0000-0000-000004570000}"/>
    <cellStyle name="Normální 34 7 2 4 2" xfId="26216" xr:uid="{00000000-0005-0000-0000-000005570000}"/>
    <cellStyle name="Normální 34 7 2 5" xfId="12043" xr:uid="{00000000-0005-0000-0000-000006570000}"/>
    <cellStyle name="Normální 34 7 2 5 2" xfId="29209" xr:uid="{00000000-0005-0000-0000-000007570000}"/>
    <cellStyle name="Normální 34 7 2 6" xfId="15104" xr:uid="{00000000-0005-0000-0000-000008570000}"/>
    <cellStyle name="Normální 34 7 2 6 2" xfId="32202" xr:uid="{00000000-0005-0000-0000-000009570000}"/>
    <cellStyle name="Normální 34 7 2 7" xfId="21293" xr:uid="{00000000-0005-0000-0000-00000A570000}"/>
    <cellStyle name="Normální 34 7 3" xfId="2774" xr:uid="{00000000-0005-0000-0000-00000B570000}"/>
    <cellStyle name="Normální 34 7 3 2" xfId="6200" xr:uid="{00000000-0005-0000-0000-00000C570000}"/>
    <cellStyle name="Normální 34 7 3 2 2" xfId="18659" xr:uid="{00000000-0005-0000-0000-00000D570000}"/>
    <cellStyle name="Normální 34 7 3 2 2 2" xfId="35722" xr:uid="{00000000-0005-0000-0000-00000E570000}"/>
    <cellStyle name="Normální 34 7 3 2 3" xfId="23653" xr:uid="{00000000-0005-0000-0000-00000F570000}"/>
    <cellStyle name="Normální 34 7 3 3" xfId="9425" xr:uid="{00000000-0005-0000-0000-000010570000}"/>
    <cellStyle name="Normální 34 7 3 3 2" xfId="26654" xr:uid="{00000000-0005-0000-0000-000011570000}"/>
    <cellStyle name="Normální 34 7 3 4" xfId="12483" xr:uid="{00000000-0005-0000-0000-000012570000}"/>
    <cellStyle name="Normální 34 7 3 4 2" xfId="29647" xr:uid="{00000000-0005-0000-0000-000013570000}"/>
    <cellStyle name="Normální 34 7 3 5" xfId="15542" xr:uid="{00000000-0005-0000-0000-000014570000}"/>
    <cellStyle name="Normální 34 7 3 5 2" xfId="32640" xr:uid="{00000000-0005-0000-0000-000015570000}"/>
    <cellStyle name="Normální 34 7 3 6" xfId="21549" xr:uid="{00000000-0005-0000-0000-000016570000}"/>
    <cellStyle name="Normální 34 7 4" xfId="6830" xr:uid="{00000000-0005-0000-0000-000017570000}"/>
    <cellStyle name="Normální 34 7 4 2" xfId="10028" xr:uid="{00000000-0005-0000-0000-000018570000}"/>
    <cellStyle name="Normální 34 7 4 2 2" xfId="18660" xr:uid="{00000000-0005-0000-0000-000019570000}"/>
    <cellStyle name="Normální 34 7 4 2 2 2" xfId="35723" xr:uid="{00000000-0005-0000-0000-00001A570000}"/>
    <cellStyle name="Normální 34 7 4 2 3" xfId="27256" xr:uid="{00000000-0005-0000-0000-00001B570000}"/>
    <cellStyle name="Normální 34 7 4 3" xfId="13086" xr:uid="{00000000-0005-0000-0000-00001C570000}"/>
    <cellStyle name="Normální 34 7 4 3 2" xfId="30250" xr:uid="{00000000-0005-0000-0000-00001D570000}"/>
    <cellStyle name="Normální 34 7 4 4" xfId="16144" xr:uid="{00000000-0005-0000-0000-00001E570000}"/>
    <cellStyle name="Normální 34 7 4 4 2" xfId="33242" xr:uid="{00000000-0005-0000-0000-00001F570000}"/>
    <cellStyle name="Normální 34 7 4 5" xfId="24255" xr:uid="{00000000-0005-0000-0000-000020570000}"/>
    <cellStyle name="Normální 34 7 5" xfId="7438" xr:uid="{00000000-0005-0000-0000-000021570000}"/>
    <cellStyle name="Normální 34 7 5 2" xfId="10627" xr:uid="{00000000-0005-0000-0000-000022570000}"/>
    <cellStyle name="Normální 34 7 5 2 2" xfId="18661" xr:uid="{00000000-0005-0000-0000-000023570000}"/>
    <cellStyle name="Normální 34 7 5 2 2 2" xfId="35724" xr:uid="{00000000-0005-0000-0000-000024570000}"/>
    <cellStyle name="Normální 34 7 5 2 3" xfId="27855" xr:uid="{00000000-0005-0000-0000-000025570000}"/>
    <cellStyle name="Normální 34 7 5 3" xfId="13685" xr:uid="{00000000-0005-0000-0000-000026570000}"/>
    <cellStyle name="Normální 34 7 5 3 2" xfId="30849" xr:uid="{00000000-0005-0000-0000-000027570000}"/>
    <cellStyle name="Normální 34 7 5 4" xfId="16743" xr:uid="{00000000-0005-0000-0000-000028570000}"/>
    <cellStyle name="Normální 34 7 5 4 2" xfId="33841" xr:uid="{00000000-0005-0000-0000-000029570000}"/>
    <cellStyle name="Normální 34 7 5 5" xfId="24854" xr:uid="{00000000-0005-0000-0000-00002A570000}"/>
    <cellStyle name="Normální 34 7 6" xfId="4388" xr:uid="{00000000-0005-0000-0000-00002B570000}"/>
    <cellStyle name="Normální 34 7 6 2" xfId="18657" xr:uid="{00000000-0005-0000-0000-00002C570000}"/>
    <cellStyle name="Normální 34 7 6 2 2" xfId="35720" xr:uid="{00000000-0005-0000-0000-00002D570000}"/>
    <cellStyle name="Normální 34 7 6 3" xfId="22493" xr:uid="{00000000-0005-0000-0000-00002E570000}"/>
    <cellStyle name="Normální 34 7 7" xfId="8351" xr:uid="{00000000-0005-0000-0000-00002F570000}"/>
    <cellStyle name="Normální 34 7 7 2" xfId="25588" xr:uid="{00000000-0005-0000-0000-000030570000}"/>
    <cellStyle name="Normální 34 7 8" xfId="11402" xr:uid="{00000000-0005-0000-0000-000031570000}"/>
    <cellStyle name="Normální 34 7 8 2" xfId="28580" xr:uid="{00000000-0005-0000-0000-000032570000}"/>
    <cellStyle name="Normální 34 7 9" xfId="14472" xr:uid="{00000000-0005-0000-0000-000033570000}"/>
    <cellStyle name="Normální 34 7 9 2" xfId="31575" xr:uid="{00000000-0005-0000-0000-000034570000}"/>
    <cellStyle name="Normální 34 8" xfId="2189" xr:uid="{00000000-0005-0000-0000-000035570000}"/>
    <cellStyle name="Normální 34 8 10" xfId="21072" xr:uid="{00000000-0005-0000-0000-000036570000}"/>
    <cellStyle name="Normální 34 8 2" xfId="2512" xr:uid="{00000000-0005-0000-0000-000037570000}"/>
    <cellStyle name="Normální 34 8 2 2" xfId="3066" xr:uid="{00000000-0005-0000-0000-000038570000}"/>
    <cellStyle name="Normální 34 8 2 2 2" xfId="18663" xr:uid="{00000000-0005-0000-0000-000039570000}"/>
    <cellStyle name="Normální 34 8 2 2 2 2" xfId="35726" xr:uid="{00000000-0005-0000-0000-00003A570000}"/>
    <cellStyle name="Normální 34 8 2 2 3" xfId="21840" xr:uid="{00000000-0005-0000-0000-00003B570000}"/>
    <cellStyle name="Normální 34 8 2 3" xfId="5525" xr:uid="{00000000-0005-0000-0000-00003C570000}"/>
    <cellStyle name="Normální 34 8 2 3 2" xfId="23006" xr:uid="{00000000-0005-0000-0000-00003D570000}"/>
    <cellStyle name="Normální 34 8 2 4" xfId="8828" xr:uid="{00000000-0005-0000-0000-00003E570000}"/>
    <cellStyle name="Normální 34 8 2 4 2" xfId="26057" xr:uid="{00000000-0005-0000-0000-00003F570000}"/>
    <cellStyle name="Normální 34 8 2 5" xfId="11884" xr:uid="{00000000-0005-0000-0000-000040570000}"/>
    <cellStyle name="Normální 34 8 2 5 2" xfId="29050" xr:uid="{00000000-0005-0000-0000-000041570000}"/>
    <cellStyle name="Normální 34 8 2 6" xfId="14945" xr:uid="{00000000-0005-0000-0000-000042570000}"/>
    <cellStyle name="Normální 34 8 2 6 2" xfId="32043" xr:uid="{00000000-0005-0000-0000-000043570000}"/>
    <cellStyle name="Normální 34 8 2 7" xfId="21328" xr:uid="{00000000-0005-0000-0000-000044570000}"/>
    <cellStyle name="Normální 34 8 3" xfId="2809" xr:uid="{00000000-0005-0000-0000-000045570000}"/>
    <cellStyle name="Normální 34 8 3 2" xfId="6201" xr:uid="{00000000-0005-0000-0000-000046570000}"/>
    <cellStyle name="Normální 34 8 3 2 2" xfId="18664" xr:uid="{00000000-0005-0000-0000-000047570000}"/>
    <cellStyle name="Normální 34 8 3 2 2 2" xfId="35727" xr:uid="{00000000-0005-0000-0000-000048570000}"/>
    <cellStyle name="Normální 34 8 3 2 3" xfId="23654" xr:uid="{00000000-0005-0000-0000-000049570000}"/>
    <cellStyle name="Normální 34 8 3 3" xfId="9426" xr:uid="{00000000-0005-0000-0000-00004A570000}"/>
    <cellStyle name="Normální 34 8 3 3 2" xfId="26655" xr:uid="{00000000-0005-0000-0000-00004B570000}"/>
    <cellStyle name="Normální 34 8 3 4" xfId="12484" xr:uid="{00000000-0005-0000-0000-00004C570000}"/>
    <cellStyle name="Normální 34 8 3 4 2" xfId="29648" xr:uid="{00000000-0005-0000-0000-00004D570000}"/>
    <cellStyle name="Normální 34 8 3 5" xfId="15543" xr:uid="{00000000-0005-0000-0000-00004E570000}"/>
    <cellStyle name="Normální 34 8 3 5 2" xfId="32641" xr:uid="{00000000-0005-0000-0000-00004F570000}"/>
    <cellStyle name="Normální 34 8 3 6" xfId="21584" xr:uid="{00000000-0005-0000-0000-000050570000}"/>
    <cellStyle name="Normální 34 8 4" xfId="6831" xr:uid="{00000000-0005-0000-0000-000051570000}"/>
    <cellStyle name="Normální 34 8 4 2" xfId="10029" xr:uid="{00000000-0005-0000-0000-000052570000}"/>
    <cellStyle name="Normální 34 8 4 2 2" xfId="18665" xr:uid="{00000000-0005-0000-0000-000053570000}"/>
    <cellStyle name="Normální 34 8 4 2 2 2" xfId="35728" xr:uid="{00000000-0005-0000-0000-000054570000}"/>
    <cellStyle name="Normální 34 8 4 2 3" xfId="27257" xr:uid="{00000000-0005-0000-0000-000055570000}"/>
    <cellStyle name="Normální 34 8 4 3" xfId="13087" xr:uid="{00000000-0005-0000-0000-000056570000}"/>
    <cellStyle name="Normální 34 8 4 3 2" xfId="30251" xr:uid="{00000000-0005-0000-0000-000057570000}"/>
    <cellStyle name="Normální 34 8 4 4" xfId="16145" xr:uid="{00000000-0005-0000-0000-000058570000}"/>
    <cellStyle name="Normální 34 8 4 4 2" xfId="33243" xr:uid="{00000000-0005-0000-0000-000059570000}"/>
    <cellStyle name="Normální 34 8 4 5" xfId="24256" xr:uid="{00000000-0005-0000-0000-00005A570000}"/>
    <cellStyle name="Normální 34 8 5" xfId="7439" xr:uid="{00000000-0005-0000-0000-00005B570000}"/>
    <cellStyle name="Normální 34 8 5 2" xfId="10628" xr:uid="{00000000-0005-0000-0000-00005C570000}"/>
    <cellStyle name="Normální 34 8 5 2 2" xfId="18666" xr:uid="{00000000-0005-0000-0000-00005D570000}"/>
    <cellStyle name="Normální 34 8 5 2 2 2" xfId="35729" xr:uid="{00000000-0005-0000-0000-00005E570000}"/>
    <cellStyle name="Normální 34 8 5 2 3" xfId="27856" xr:uid="{00000000-0005-0000-0000-00005F570000}"/>
    <cellStyle name="Normální 34 8 5 3" xfId="13686" xr:uid="{00000000-0005-0000-0000-000060570000}"/>
    <cellStyle name="Normální 34 8 5 3 2" xfId="30850" xr:uid="{00000000-0005-0000-0000-000061570000}"/>
    <cellStyle name="Normální 34 8 5 4" xfId="16744" xr:uid="{00000000-0005-0000-0000-000062570000}"/>
    <cellStyle name="Normální 34 8 5 4 2" xfId="33842" xr:uid="{00000000-0005-0000-0000-000063570000}"/>
    <cellStyle name="Normální 34 8 5 5" xfId="24855" xr:uid="{00000000-0005-0000-0000-000064570000}"/>
    <cellStyle name="Normální 34 8 6" xfId="4162" xr:uid="{00000000-0005-0000-0000-000065570000}"/>
    <cellStyle name="Normální 34 8 6 2" xfId="18662" xr:uid="{00000000-0005-0000-0000-000066570000}"/>
    <cellStyle name="Normální 34 8 6 2 2" xfId="35725" xr:uid="{00000000-0005-0000-0000-000067570000}"/>
    <cellStyle name="Normální 34 8 6 3" xfId="22334" xr:uid="{00000000-0005-0000-0000-000068570000}"/>
    <cellStyle name="Normální 34 8 7" xfId="8192" xr:uid="{00000000-0005-0000-0000-000069570000}"/>
    <cellStyle name="Normální 34 8 7 2" xfId="25429" xr:uid="{00000000-0005-0000-0000-00006A570000}"/>
    <cellStyle name="Normální 34 8 8" xfId="11243" xr:uid="{00000000-0005-0000-0000-00006B570000}"/>
    <cellStyle name="Normální 34 8 8 2" xfId="28421" xr:uid="{00000000-0005-0000-0000-00006C570000}"/>
    <cellStyle name="Normální 34 8 9" xfId="14313" xr:uid="{00000000-0005-0000-0000-00006D570000}"/>
    <cellStyle name="Normální 34 8 9 2" xfId="31416" xr:uid="{00000000-0005-0000-0000-00006E570000}"/>
    <cellStyle name="Normální 34 9" xfId="2233" xr:uid="{00000000-0005-0000-0000-00006F570000}"/>
    <cellStyle name="Normální 34 9 10" xfId="21107" xr:uid="{00000000-0005-0000-0000-000070570000}"/>
    <cellStyle name="Normální 34 9 2" xfId="2550" xr:uid="{00000000-0005-0000-0000-000071570000}"/>
    <cellStyle name="Normální 34 9 2 2" xfId="3101" xr:uid="{00000000-0005-0000-0000-000072570000}"/>
    <cellStyle name="Normální 34 9 2 2 2" xfId="18668" xr:uid="{00000000-0005-0000-0000-000073570000}"/>
    <cellStyle name="Normální 34 9 2 2 2 2" xfId="35731" xr:uid="{00000000-0005-0000-0000-000074570000}"/>
    <cellStyle name="Normální 34 9 2 2 3" xfId="21875" xr:uid="{00000000-0005-0000-0000-000075570000}"/>
    <cellStyle name="Normální 34 9 2 3" xfId="5603" xr:uid="{00000000-0005-0000-0000-000076570000}"/>
    <cellStyle name="Normální 34 9 2 3 2" xfId="23084" xr:uid="{00000000-0005-0000-0000-000077570000}"/>
    <cellStyle name="Normální 34 9 2 4" xfId="8906" xr:uid="{00000000-0005-0000-0000-000078570000}"/>
    <cellStyle name="Normální 34 9 2 4 2" xfId="26135" xr:uid="{00000000-0005-0000-0000-000079570000}"/>
    <cellStyle name="Normální 34 9 2 5" xfId="11962" xr:uid="{00000000-0005-0000-0000-00007A570000}"/>
    <cellStyle name="Normální 34 9 2 5 2" xfId="29128" xr:uid="{00000000-0005-0000-0000-00007B570000}"/>
    <cellStyle name="Normální 34 9 2 6" xfId="15023" xr:uid="{00000000-0005-0000-0000-00007C570000}"/>
    <cellStyle name="Normální 34 9 2 6 2" xfId="32121" xr:uid="{00000000-0005-0000-0000-00007D570000}"/>
    <cellStyle name="Normální 34 9 2 7" xfId="21363" xr:uid="{00000000-0005-0000-0000-00007E570000}"/>
    <cellStyle name="Normální 34 9 3" xfId="2844" xr:uid="{00000000-0005-0000-0000-00007F570000}"/>
    <cellStyle name="Normální 34 9 3 2" xfId="6202" xr:uid="{00000000-0005-0000-0000-000080570000}"/>
    <cellStyle name="Normální 34 9 3 2 2" xfId="18669" xr:uid="{00000000-0005-0000-0000-000081570000}"/>
    <cellStyle name="Normální 34 9 3 2 2 2" xfId="35732" xr:uid="{00000000-0005-0000-0000-000082570000}"/>
    <cellStyle name="Normální 34 9 3 2 3" xfId="23655" xr:uid="{00000000-0005-0000-0000-000083570000}"/>
    <cellStyle name="Normální 34 9 3 3" xfId="9427" xr:uid="{00000000-0005-0000-0000-000084570000}"/>
    <cellStyle name="Normální 34 9 3 3 2" xfId="26656" xr:uid="{00000000-0005-0000-0000-000085570000}"/>
    <cellStyle name="Normální 34 9 3 4" xfId="12485" xr:uid="{00000000-0005-0000-0000-000086570000}"/>
    <cellStyle name="Normální 34 9 3 4 2" xfId="29649" xr:uid="{00000000-0005-0000-0000-000087570000}"/>
    <cellStyle name="Normální 34 9 3 5" xfId="15544" xr:uid="{00000000-0005-0000-0000-000088570000}"/>
    <cellStyle name="Normální 34 9 3 5 2" xfId="32642" xr:uid="{00000000-0005-0000-0000-000089570000}"/>
    <cellStyle name="Normální 34 9 3 6" xfId="21619" xr:uid="{00000000-0005-0000-0000-00008A570000}"/>
    <cellStyle name="Normální 34 9 4" xfId="6832" xr:uid="{00000000-0005-0000-0000-00008B570000}"/>
    <cellStyle name="Normální 34 9 4 2" xfId="10030" xr:uid="{00000000-0005-0000-0000-00008C570000}"/>
    <cellStyle name="Normální 34 9 4 2 2" xfId="18670" xr:uid="{00000000-0005-0000-0000-00008D570000}"/>
    <cellStyle name="Normální 34 9 4 2 2 2" xfId="35733" xr:uid="{00000000-0005-0000-0000-00008E570000}"/>
    <cellStyle name="Normální 34 9 4 2 3" xfId="27258" xr:uid="{00000000-0005-0000-0000-00008F570000}"/>
    <cellStyle name="Normální 34 9 4 3" xfId="13088" xr:uid="{00000000-0005-0000-0000-000090570000}"/>
    <cellStyle name="Normální 34 9 4 3 2" xfId="30252" xr:uid="{00000000-0005-0000-0000-000091570000}"/>
    <cellStyle name="Normální 34 9 4 4" xfId="16146" xr:uid="{00000000-0005-0000-0000-000092570000}"/>
    <cellStyle name="Normální 34 9 4 4 2" xfId="33244" xr:uid="{00000000-0005-0000-0000-000093570000}"/>
    <cellStyle name="Normální 34 9 4 5" xfId="24257" xr:uid="{00000000-0005-0000-0000-000094570000}"/>
    <cellStyle name="Normální 34 9 5" xfId="7440" xr:uid="{00000000-0005-0000-0000-000095570000}"/>
    <cellStyle name="Normální 34 9 5 2" xfId="10629" xr:uid="{00000000-0005-0000-0000-000096570000}"/>
    <cellStyle name="Normální 34 9 5 2 2" xfId="18671" xr:uid="{00000000-0005-0000-0000-000097570000}"/>
    <cellStyle name="Normální 34 9 5 2 2 2" xfId="35734" xr:uid="{00000000-0005-0000-0000-000098570000}"/>
    <cellStyle name="Normální 34 9 5 2 3" xfId="27857" xr:uid="{00000000-0005-0000-0000-000099570000}"/>
    <cellStyle name="Normální 34 9 5 3" xfId="13687" xr:uid="{00000000-0005-0000-0000-00009A570000}"/>
    <cellStyle name="Normální 34 9 5 3 2" xfId="30851" xr:uid="{00000000-0005-0000-0000-00009B570000}"/>
    <cellStyle name="Normální 34 9 5 4" xfId="16745" xr:uid="{00000000-0005-0000-0000-00009C570000}"/>
    <cellStyle name="Normální 34 9 5 4 2" xfId="33843" xr:uid="{00000000-0005-0000-0000-00009D570000}"/>
    <cellStyle name="Normální 34 9 5 5" xfId="24856" xr:uid="{00000000-0005-0000-0000-00009E570000}"/>
    <cellStyle name="Normální 34 9 6" xfId="4251" xr:uid="{00000000-0005-0000-0000-00009F570000}"/>
    <cellStyle name="Normální 34 9 6 2" xfId="18667" xr:uid="{00000000-0005-0000-0000-0000A0570000}"/>
    <cellStyle name="Normální 34 9 6 2 2" xfId="35730" xr:uid="{00000000-0005-0000-0000-0000A1570000}"/>
    <cellStyle name="Normální 34 9 6 3" xfId="22412" xr:uid="{00000000-0005-0000-0000-0000A2570000}"/>
    <cellStyle name="Normální 34 9 7" xfId="8270" xr:uid="{00000000-0005-0000-0000-0000A3570000}"/>
    <cellStyle name="Normální 34 9 7 2" xfId="25507" xr:uid="{00000000-0005-0000-0000-0000A4570000}"/>
    <cellStyle name="Normální 34 9 8" xfId="11321" xr:uid="{00000000-0005-0000-0000-0000A5570000}"/>
    <cellStyle name="Normální 34 9 8 2" xfId="28499" xr:uid="{00000000-0005-0000-0000-0000A6570000}"/>
    <cellStyle name="Normální 34 9 9" xfId="14391" xr:uid="{00000000-0005-0000-0000-0000A7570000}"/>
    <cellStyle name="Normální 34 9 9 2" xfId="31494" xr:uid="{00000000-0005-0000-0000-0000A8570000}"/>
    <cellStyle name="Normální 35" xfId="151" xr:uid="{00000000-0005-0000-0000-0000A9570000}"/>
    <cellStyle name="Normální 35 10" xfId="2293" xr:uid="{00000000-0005-0000-0000-0000AA570000}"/>
    <cellStyle name="Normální 35 10 10" xfId="21144" xr:uid="{00000000-0005-0000-0000-0000AB570000}"/>
    <cellStyle name="Normální 35 10 2" xfId="2588" xr:uid="{00000000-0005-0000-0000-0000AC570000}"/>
    <cellStyle name="Normální 35 10 2 2" xfId="3138" xr:uid="{00000000-0005-0000-0000-0000AD570000}"/>
    <cellStyle name="Normální 35 10 2 2 2" xfId="18673" xr:uid="{00000000-0005-0000-0000-0000AE570000}"/>
    <cellStyle name="Normální 35 10 2 2 2 2" xfId="35736" xr:uid="{00000000-0005-0000-0000-0000AF570000}"/>
    <cellStyle name="Normální 35 10 2 2 3" xfId="21912" xr:uid="{00000000-0005-0000-0000-0000B0570000}"/>
    <cellStyle name="Normální 35 10 2 3" xfId="5641" xr:uid="{00000000-0005-0000-0000-0000B1570000}"/>
    <cellStyle name="Normální 35 10 2 3 2" xfId="23122" xr:uid="{00000000-0005-0000-0000-0000B2570000}"/>
    <cellStyle name="Normální 35 10 2 4" xfId="8944" xr:uid="{00000000-0005-0000-0000-0000B3570000}"/>
    <cellStyle name="Normální 35 10 2 4 2" xfId="26173" xr:uid="{00000000-0005-0000-0000-0000B4570000}"/>
    <cellStyle name="Normální 35 10 2 5" xfId="12000" xr:uid="{00000000-0005-0000-0000-0000B5570000}"/>
    <cellStyle name="Normální 35 10 2 5 2" xfId="29166" xr:uid="{00000000-0005-0000-0000-0000B6570000}"/>
    <cellStyle name="Normální 35 10 2 6" xfId="15061" xr:uid="{00000000-0005-0000-0000-0000B7570000}"/>
    <cellStyle name="Normální 35 10 2 6 2" xfId="32159" xr:uid="{00000000-0005-0000-0000-0000B8570000}"/>
    <cellStyle name="Normální 35 10 2 7" xfId="21400" xr:uid="{00000000-0005-0000-0000-0000B9570000}"/>
    <cellStyle name="Normální 35 10 3" xfId="2882" xr:uid="{00000000-0005-0000-0000-0000BA570000}"/>
    <cellStyle name="Normální 35 10 3 2" xfId="6204" xr:uid="{00000000-0005-0000-0000-0000BB570000}"/>
    <cellStyle name="Normální 35 10 3 2 2" xfId="18674" xr:uid="{00000000-0005-0000-0000-0000BC570000}"/>
    <cellStyle name="Normální 35 10 3 2 2 2" xfId="35737" xr:uid="{00000000-0005-0000-0000-0000BD570000}"/>
    <cellStyle name="Normální 35 10 3 2 3" xfId="23657" xr:uid="{00000000-0005-0000-0000-0000BE570000}"/>
    <cellStyle name="Normální 35 10 3 3" xfId="9429" xr:uid="{00000000-0005-0000-0000-0000BF570000}"/>
    <cellStyle name="Normální 35 10 3 3 2" xfId="26658" xr:uid="{00000000-0005-0000-0000-0000C0570000}"/>
    <cellStyle name="Normální 35 10 3 4" xfId="12487" xr:uid="{00000000-0005-0000-0000-0000C1570000}"/>
    <cellStyle name="Normální 35 10 3 4 2" xfId="29651" xr:uid="{00000000-0005-0000-0000-0000C2570000}"/>
    <cellStyle name="Normální 35 10 3 5" xfId="15546" xr:uid="{00000000-0005-0000-0000-0000C3570000}"/>
    <cellStyle name="Normální 35 10 3 5 2" xfId="32644" xr:uid="{00000000-0005-0000-0000-0000C4570000}"/>
    <cellStyle name="Normální 35 10 3 6" xfId="21656" xr:uid="{00000000-0005-0000-0000-0000C5570000}"/>
    <cellStyle name="Normální 35 10 4" xfId="6834" xr:uid="{00000000-0005-0000-0000-0000C6570000}"/>
    <cellStyle name="Normální 35 10 4 2" xfId="10032" xr:uid="{00000000-0005-0000-0000-0000C7570000}"/>
    <cellStyle name="Normální 35 10 4 2 2" xfId="18675" xr:uid="{00000000-0005-0000-0000-0000C8570000}"/>
    <cellStyle name="Normální 35 10 4 2 2 2" xfId="35738" xr:uid="{00000000-0005-0000-0000-0000C9570000}"/>
    <cellStyle name="Normální 35 10 4 2 3" xfId="27260" xr:uid="{00000000-0005-0000-0000-0000CA570000}"/>
    <cellStyle name="Normální 35 10 4 3" xfId="13090" xr:uid="{00000000-0005-0000-0000-0000CB570000}"/>
    <cellStyle name="Normální 35 10 4 3 2" xfId="30254" xr:uid="{00000000-0005-0000-0000-0000CC570000}"/>
    <cellStyle name="Normální 35 10 4 4" xfId="16148" xr:uid="{00000000-0005-0000-0000-0000CD570000}"/>
    <cellStyle name="Normální 35 10 4 4 2" xfId="33246" xr:uid="{00000000-0005-0000-0000-0000CE570000}"/>
    <cellStyle name="Normální 35 10 4 5" xfId="24259" xr:uid="{00000000-0005-0000-0000-0000CF570000}"/>
    <cellStyle name="Normální 35 10 5" xfId="7442" xr:uid="{00000000-0005-0000-0000-0000D0570000}"/>
    <cellStyle name="Normální 35 10 5 2" xfId="10631" xr:uid="{00000000-0005-0000-0000-0000D1570000}"/>
    <cellStyle name="Normální 35 10 5 2 2" xfId="18676" xr:uid="{00000000-0005-0000-0000-0000D2570000}"/>
    <cellStyle name="Normální 35 10 5 2 2 2" xfId="35739" xr:uid="{00000000-0005-0000-0000-0000D3570000}"/>
    <cellStyle name="Normální 35 10 5 2 3" xfId="27859" xr:uid="{00000000-0005-0000-0000-0000D4570000}"/>
    <cellStyle name="Normální 35 10 5 3" xfId="13689" xr:uid="{00000000-0005-0000-0000-0000D5570000}"/>
    <cellStyle name="Normální 35 10 5 3 2" xfId="30853" xr:uid="{00000000-0005-0000-0000-0000D6570000}"/>
    <cellStyle name="Normální 35 10 5 4" xfId="16747" xr:uid="{00000000-0005-0000-0000-0000D7570000}"/>
    <cellStyle name="Normální 35 10 5 4 2" xfId="33845" xr:uid="{00000000-0005-0000-0000-0000D8570000}"/>
    <cellStyle name="Normální 35 10 5 5" xfId="24858" xr:uid="{00000000-0005-0000-0000-0000D9570000}"/>
    <cellStyle name="Normální 35 10 6" xfId="4296" xr:uid="{00000000-0005-0000-0000-0000DA570000}"/>
    <cellStyle name="Normální 35 10 6 2" xfId="18672" xr:uid="{00000000-0005-0000-0000-0000DB570000}"/>
    <cellStyle name="Normální 35 10 6 2 2" xfId="35735" xr:uid="{00000000-0005-0000-0000-0000DC570000}"/>
    <cellStyle name="Normální 35 10 6 3" xfId="22450" xr:uid="{00000000-0005-0000-0000-0000DD570000}"/>
    <cellStyle name="Normální 35 10 7" xfId="8308" xr:uid="{00000000-0005-0000-0000-0000DE570000}"/>
    <cellStyle name="Normální 35 10 7 2" xfId="25545" xr:uid="{00000000-0005-0000-0000-0000DF570000}"/>
    <cellStyle name="Normální 35 10 8" xfId="11359" xr:uid="{00000000-0005-0000-0000-0000E0570000}"/>
    <cellStyle name="Normální 35 10 8 2" xfId="28537" xr:uid="{00000000-0005-0000-0000-0000E1570000}"/>
    <cellStyle name="Normální 35 10 9" xfId="14429" xr:uid="{00000000-0005-0000-0000-0000E2570000}"/>
    <cellStyle name="Normální 35 10 9 2" xfId="31532" xr:uid="{00000000-0005-0000-0000-0000E3570000}"/>
    <cellStyle name="Normální 35 11" xfId="6203" xr:uid="{00000000-0005-0000-0000-0000E4570000}"/>
    <cellStyle name="Normální 35 11 2" xfId="9428" xr:uid="{00000000-0005-0000-0000-0000E5570000}"/>
    <cellStyle name="Normální 35 11 2 2" xfId="18677" xr:uid="{00000000-0005-0000-0000-0000E6570000}"/>
    <cellStyle name="Normální 35 11 2 2 2" xfId="35740" xr:uid="{00000000-0005-0000-0000-0000E7570000}"/>
    <cellStyle name="Normální 35 11 2 3" xfId="26657" xr:uid="{00000000-0005-0000-0000-0000E8570000}"/>
    <cellStyle name="Normální 35 11 3" xfId="12486" xr:uid="{00000000-0005-0000-0000-0000E9570000}"/>
    <cellStyle name="Normální 35 11 3 2" xfId="29650" xr:uid="{00000000-0005-0000-0000-0000EA570000}"/>
    <cellStyle name="Normální 35 11 4" xfId="15545" xr:uid="{00000000-0005-0000-0000-0000EB570000}"/>
    <cellStyle name="Normální 35 11 4 2" xfId="32643" xr:uid="{00000000-0005-0000-0000-0000EC570000}"/>
    <cellStyle name="Normální 35 11 5" xfId="23656" xr:uid="{00000000-0005-0000-0000-0000ED570000}"/>
    <cellStyle name="Normální 35 12" xfId="6833" xr:uid="{00000000-0005-0000-0000-0000EE570000}"/>
    <cellStyle name="Normální 35 12 2" xfId="10031" xr:uid="{00000000-0005-0000-0000-0000EF570000}"/>
    <cellStyle name="Normální 35 12 2 2" xfId="18678" xr:uid="{00000000-0005-0000-0000-0000F0570000}"/>
    <cellStyle name="Normální 35 12 2 2 2" xfId="35741" xr:uid="{00000000-0005-0000-0000-0000F1570000}"/>
    <cellStyle name="Normální 35 12 2 3" xfId="27259" xr:uid="{00000000-0005-0000-0000-0000F2570000}"/>
    <cellStyle name="Normální 35 12 3" xfId="13089" xr:uid="{00000000-0005-0000-0000-0000F3570000}"/>
    <cellStyle name="Normální 35 12 3 2" xfId="30253" xr:uid="{00000000-0005-0000-0000-0000F4570000}"/>
    <cellStyle name="Normální 35 12 4" xfId="16147" xr:uid="{00000000-0005-0000-0000-0000F5570000}"/>
    <cellStyle name="Normální 35 12 4 2" xfId="33245" xr:uid="{00000000-0005-0000-0000-0000F6570000}"/>
    <cellStyle name="Normální 35 12 5" xfId="24258" xr:uid="{00000000-0005-0000-0000-0000F7570000}"/>
    <cellStyle name="Normální 35 13" xfId="7441" xr:uid="{00000000-0005-0000-0000-0000F8570000}"/>
    <cellStyle name="Normální 35 13 2" xfId="10630" xr:uid="{00000000-0005-0000-0000-0000F9570000}"/>
    <cellStyle name="Normální 35 13 2 2" xfId="18679" xr:uid="{00000000-0005-0000-0000-0000FA570000}"/>
    <cellStyle name="Normální 35 13 2 2 2" xfId="35742" xr:uid="{00000000-0005-0000-0000-0000FB570000}"/>
    <cellStyle name="Normální 35 13 2 3" xfId="27858" xr:uid="{00000000-0005-0000-0000-0000FC570000}"/>
    <cellStyle name="Normální 35 13 3" xfId="13688" xr:uid="{00000000-0005-0000-0000-0000FD570000}"/>
    <cellStyle name="Normální 35 13 3 2" xfId="30852" xr:uid="{00000000-0005-0000-0000-0000FE570000}"/>
    <cellStyle name="Normální 35 13 4" xfId="16746" xr:uid="{00000000-0005-0000-0000-0000FF570000}"/>
    <cellStyle name="Normální 35 13 4 2" xfId="33844" xr:uid="{00000000-0005-0000-0000-000000580000}"/>
    <cellStyle name="Normální 35 13 5" xfId="24857" xr:uid="{00000000-0005-0000-0000-000001580000}"/>
    <cellStyle name="Normální 35 14" xfId="3216" xr:uid="{00000000-0005-0000-0000-000002580000}"/>
    <cellStyle name="Normální 35 14 2" xfId="21949" xr:uid="{00000000-0005-0000-0000-000003580000}"/>
    <cellStyle name="Normální 35 15" xfId="7905" xr:uid="{00000000-0005-0000-0000-000004580000}"/>
    <cellStyle name="Normální 35 15 2" xfId="25152" xr:uid="{00000000-0005-0000-0000-000005580000}"/>
    <cellStyle name="Normální 35 16" xfId="10940" xr:uid="{00000000-0005-0000-0000-000006580000}"/>
    <cellStyle name="Normální 35 16 2" xfId="28144" xr:uid="{00000000-0005-0000-0000-000007580000}"/>
    <cellStyle name="Normální 35 17" xfId="14028" xr:uid="{00000000-0005-0000-0000-000008580000}"/>
    <cellStyle name="Normální 35 17 2" xfId="31142" xr:uid="{00000000-0005-0000-0000-000009580000}"/>
    <cellStyle name="Normální 35 2" xfId="1582" xr:uid="{00000000-0005-0000-0000-00000A580000}"/>
    <cellStyle name="Normální 35 2 10" xfId="2651" xr:uid="{00000000-0005-0000-0000-00000B580000}"/>
    <cellStyle name="Normální 35 2 10 2" xfId="6205" xr:uid="{00000000-0005-0000-0000-00000C580000}"/>
    <cellStyle name="Normální 35 2 10 2 2" xfId="18681" xr:uid="{00000000-0005-0000-0000-00000D580000}"/>
    <cellStyle name="Normální 35 2 10 2 2 2" xfId="35744" xr:uid="{00000000-0005-0000-0000-00000E580000}"/>
    <cellStyle name="Normální 35 2 10 2 3" xfId="23658" xr:uid="{00000000-0005-0000-0000-00000F580000}"/>
    <cellStyle name="Normální 35 2 10 3" xfId="9430" xr:uid="{00000000-0005-0000-0000-000010580000}"/>
    <cellStyle name="Normální 35 2 10 3 2" xfId="26659" xr:uid="{00000000-0005-0000-0000-000011580000}"/>
    <cellStyle name="Normální 35 2 10 4" xfId="12488" xr:uid="{00000000-0005-0000-0000-000012580000}"/>
    <cellStyle name="Normální 35 2 10 4 2" xfId="29652" xr:uid="{00000000-0005-0000-0000-000013580000}"/>
    <cellStyle name="Normální 35 2 10 5" xfId="15547" xr:uid="{00000000-0005-0000-0000-000014580000}"/>
    <cellStyle name="Normální 35 2 10 5 2" xfId="32645" xr:uid="{00000000-0005-0000-0000-000015580000}"/>
    <cellStyle name="Normální 35 2 10 6" xfId="21434" xr:uid="{00000000-0005-0000-0000-000016580000}"/>
    <cellStyle name="Normální 35 2 11" xfId="6835" xr:uid="{00000000-0005-0000-0000-000017580000}"/>
    <cellStyle name="Normální 35 2 11 2" xfId="10033" xr:uid="{00000000-0005-0000-0000-000018580000}"/>
    <cellStyle name="Normální 35 2 11 2 2" xfId="18682" xr:uid="{00000000-0005-0000-0000-000019580000}"/>
    <cellStyle name="Normální 35 2 11 2 2 2" xfId="35745" xr:uid="{00000000-0005-0000-0000-00001A580000}"/>
    <cellStyle name="Normální 35 2 11 2 3" xfId="27261" xr:uid="{00000000-0005-0000-0000-00001B580000}"/>
    <cellStyle name="Normální 35 2 11 3" xfId="13091" xr:uid="{00000000-0005-0000-0000-00001C580000}"/>
    <cellStyle name="Normální 35 2 11 3 2" xfId="30255" xr:uid="{00000000-0005-0000-0000-00001D580000}"/>
    <cellStyle name="Normální 35 2 11 4" xfId="16149" xr:uid="{00000000-0005-0000-0000-00001E580000}"/>
    <cellStyle name="Normální 35 2 11 4 2" xfId="33247" xr:uid="{00000000-0005-0000-0000-00001F580000}"/>
    <cellStyle name="Normální 35 2 11 5" xfId="24260" xr:uid="{00000000-0005-0000-0000-000020580000}"/>
    <cellStyle name="Normální 35 2 12" xfId="7443" xr:uid="{00000000-0005-0000-0000-000021580000}"/>
    <cellStyle name="Normální 35 2 12 2" xfId="10632" xr:uid="{00000000-0005-0000-0000-000022580000}"/>
    <cellStyle name="Normální 35 2 12 2 2" xfId="18683" xr:uid="{00000000-0005-0000-0000-000023580000}"/>
    <cellStyle name="Normální 35 2 12 2 2 2" xfId="35746" xr:uid="{00000000-0005-0000-0000-000024580000}"/>
    <cellStyle name="Normální 35 2 12 2 3" xfId="27860" xr:uid="{00000000-0005-0000-0000-000025580000}"/>
    <cellStyle name="Normální 35 2 12 3" xfId="13690" xr:uid="{00000000-0005-0000-0000-000026580000}"/>
    <cellStyle name="Normální 35 2 12 3 2" xfId="30854" xr:uid="{00000000-0005-0000-0000-000027580000}"/>
    <cellStyle name="Normální 35 2 12 4" xfId="16748" xr:uid="{00000000-0005-0000-0000-000028580000}"/>
    <cellStyle name="Normální 35 2 12 4 2" xfId="33846" xr:uid="{00000000-0005-0000-0000-000029580000}"/>
    <cellStyle name="Normální 35 2 12 5" xfId="24859" xr:uid="{00000000-0005-0000-0000-00002A580000}"/>
    <cellStyle name="Normální 35 2 13" xfId="3217" xr:uid="{00000000-0005-0000-0000-00002B580000}"/>
    <cellStyle name="Normální 35 2 13 2" xfId="18680" xr:uid="{00000000-0005-0000-0000-00002C580000}"/>
    <cellStyle name="Normální 35 2 13 2 2" xfId="35743" xr:uid="{00000000-0005-0000-0000-00002D580000}"/>
    <cellStyle name="Normální 35 2 13 3" xfId="21950" xr:uid="{00000000-0005-0000-0000-00002E580000}"/>
    <cellStyle name="Normální 35 2 14" xfId="7906" xr:uid="{00000000-0005-0000-0000-00002F580000}"/>
    <cellStyle name="Normální 35 2 14 2" xfId="25153" xr:uid="{00000000-0005-0000-0000-000030580000}"/>
    <cellStyle name="Normální 35 2 15" xfId="10941" xr:uid="{00000000-0005-0000-0000-000031580000}"/>
    <cellStyle name="Normální 35 2 15 2" xfId="28145" xr:uid="{00000000-0005-0000-0000-000032580000}"/>
    <cellStyle name="Normální 35 2 16" xfId="14029" xr:uid="{00000000-0005-0000-0000-000033580000}"/>
    <cellStyle name="Normální 35 2 16 2" xfId="31143" xr:uid="{00000000-0005-0000-0000-000034580000}"/>
    <cellStyle name="Normální 35 2 17" xfId="20863" xr:uid="{00000000-0005-0000-0000-000035580000}"/>
    <cellStyle name="Normální 35 2 2" xfId="1906" xr:uid="{00000000-0005-0000-0000-000036580000}"/>
    <cellStyle name="Normální 35 2 2 10" xfId="11000" xr:uid="{00000000-0005-0000-0000-000037580000}"/>
    <cellStyle name="Normální 35 2 2 10 2" xfId="28199" xr:uid="{00000000-0005-0000-0000-000038580000}"/>
    <cellStyle name="Normální 35 2 2 11" xfId="14086" xr:uid="{00000000-0005-0000-0000-000039580000}"/>
    <cellStyle name="Normální 35 2 2 11 2" xfId="31197" xr:uid="{00000000-0005-0000-0000-00003A580000}"/>
    <cellStyle name="Normální 35 2 2 12" xfId="20970" xr:uid="{00000000-0005-0000-0000-00003B580000}"/>
    <cellStyle name="Normální 35 2 2 2" xfId="2397" xr:uid="{00000000-0005-0000-0000-00003C580000}"/>
    <cellStyle name="Normální 35 2 2 2 10" xfId="14237" xr:uid="{00000000-0005-0000-0000-00003D580000}"/>
    <cellStyle name="Normální 35 2 2 2 10 2" xfId="31340" xr:uid="{00000000-0005-0000-0000-00003E580000}"/>
    <cellStyle name="Normální 35 2 2 2 11" xfId="21226" xr:uid="{00000000-0005-0000-0000-00003F580000}"/>
    <cellStyle name="Normální 35 2 2 2 2" xfId="2963" xr:uid="{00000000-0005-0000-0000-000040580000}"/>
    <cellStyle name="Normální 35 2 2 2 2 10" xfId="21738" xr:uid="{00000000-0005-0000-0000-000041580000}"/>
    <cellStyle name="Normální 35 2 2 2 2 2" xfId="5697" xr:uid="{00000000-0005-0000-0000-000042580000}"/>
    <cellStyle name="Normální 35 2 2 2 2 2 2" xfId="9000" xr:uid="{00000000-0005-0000-0000-000043580000}"/>
    <cellStyle name="Normální 35 2 2 2 2 2 2 2" xfId="18687" xr:uid="{00000000-0005-0000-0000-000044580000}"/>
    <cellStyle name="Normální 35 2 2 2 2 2 2 2 2" xfId="35750" xr:uid="{00000000-0005-0000-0000-000045580000}"/>
    <cellStyle name="Normální 35 2 2 2 2 2 2 3" xfId="26229" xr:uid="{00000000-0005-0000-0000-000046580000}"/>
    <cellStyle name="Normální 35 2 2 2 2 2 3" xfId="12056" xr:uid="{00000000-0005-0000-0000-000047580000}"/>
    <cellStyle name="Normální 35 2 2 2 2 2 3 2" xfId="29222" xr:uid="{00000000-0005-0000-0000-000048580000}"/>
    <cellStyle name="Normální 35 2 2 2 2 2 4" xfId="15117" xr:uid="{00000000-0005-0000-0000-000049580000}"/>
    <cellStyle name="Normální 35 2 2 2 2 2 4 2" xfId="32215" xr:uid="{00000000-0005-0000-0000-00004A580000}"/>
    <cellStyle name="Normální 35 2 2 2 2 2 5" xfId="23178" xr:uid="{00000000-0005-0000-0000-00004B580000}"/>
    <cellStyle name="Normální 35 2 2 2 2 3" xfId="6208" xr:uid="{00000000-0005-0000-0000-00004C580000}"/>
    <cellStyle name="Normální 35 2 2 2 2 3 2" xfId="9433" xr:uid="{00000000-0005-0000-0000-00004D580000}"/>
    <cellStyle name="Normální 35 2 2 2 2 3 2 2" xfId="18688" xr:uid="{00000000-0005-0000-0000-00004E580000}"/>
    <cellStyle name="Normální 35 2 2 2 2 3 2 2 2" xfId="35751" xr:uid="{00000000-0005-0000-0000-00004F580000}"/>
    <cellStyle name="Normální 35 2 2 2 2 3 2 3" xfId="26662" xr:uid="{00000000-0005-0000-0000-000050580000}"/>
    <cellStyle name="Normální 35 2 2 2 2 3 3" xfId="12491" xr:uid="{00000000-0005-0000-0000-000051580000}"/>
    <cellStyle name="Normální 35 2 2 2 2 3 3 2" xfId="29655" xr:uid="{00000000-0005-0000-0000-000052580000}"/>
    <cellStyle name="Normální 35 2 2 2 2 3 4" xfId="15550" xr:uid="{00000000-0005-0000-0000-000053580000}"/>
    <cellStyle name="Normální 35 2 2 2 2 3 4 2" xfId="32648" xr:uid="{00000000-0005-0000-0000-000054580000}"/>
    <cellStyle name="Normální 35 2 2 2 2 3 5" xfId="23661" xr:uid="{00000000-0005-0000-0000-000055580000}"/>
    <cellStyle name="Normální 35 2 2 2 2 4" xfId="6838" xr:uid="{00000000-0005-0000-0000-000056580000}"/>
    <cellStyle name="Normální 35 2 2 2 2 4 2" xfId="10036" xr:uid="{00000000-0005-0000-0000-000057580000}"/>
    <cellStyle name="Normální 35 2 2 2 2 4 2 2" xfId="18689" xr:uid="{00000000-0005-0000-0000-000058580000}"/>
    <cellStyle name="Normální 35 2 2 2 2 4 2 2 2" xfId="35752" xr:uid="{00000000-0005-0000-0000-000059580000}"/>
    <cellStyle name="Normální 35 2 2 2 2 4 2 3" xfId="27264" xr:uid="{00000000-0005-0000-0000-00005A580000}"/>
    <cellStyle name="Normální 35 2 2 2 2 4 3" xfId="13094" xr:uid="{00000000-0005-0000-0000-00005B580000}"/>
    <cellStyle name="Normální 35 2 2 2 2 4 3 2" xfId="30258" xr:uid="{00000000-0005-0000-0000-00005C580000}"/>
    <cellStyle name="Normální 35 2 2 2 2 4 4" xfId="16152" xr:uid="{00000000-0005-0000-0000-00005D580000}"/>
    <cellStyle name="Normální 35 2 2 2 2 4 4 2" xfId="33250" xr:uid="{00000000-0005-0000-0000-00005E580000}"/>
    <cellStyle name="Normální 35 2 2 2 2 4 5" xfId="24263" xr:uid="{00000000-0005-0000-0000-00005F580000}"/>
    <cellStyle name="Normální 35 2 2 2 2 5" xfId="7446" xr:uid="{00000000-0005-0000-0000-000060580000}"/>
    <cellStyle name="Normální 35 2 2 2 2 5 2" xfId="10635" xr:uid="{00000000-0005-0000-0000-000061580000}"/>
    <cellStyle name="Normální 35 2 2 2 2 5 2 2" xfId="18690" xr:uid="{00000000-0005-0000-0000-000062580000}"/>
    <cellStyle name="Normální 35 2 2 2 2 5 2 2 2" xfId="35753" xr:uid="{00000000-0005-0000-0000-000063580000}"/>
    <cellStyle name="Normální 35 2 2 2 2 5 2 3" xfId="27863" xr:uid="{00000000-0005-0000-0000-000064580000}"/>
    <cellStyle name="Normální 35 2 2 2 2 5 3" xfId="13693" xr:uid="{00000000-0005-0000-0000-000065580000}"/>
    <cellStyle name="Normální 35 2 2 2 2 5 3 2" xfId="30857" xr:uid="{00000000-0005-0000-0000-000066580000}"/>
    <cellStyle name="Normální 35 2 2 2 2 5 4" xfId="16751" xr:uid="{00000000-0005-0000-0000-000067580000}"/>
    <cellStyle name="Normální 35 2 2 2 2 5 4 2" xfId="33849" xr:uid="{00000000-0005-0000-0000-000068580000}"/>
    <cellStyle name="Normální 35 2 2 2 2 5 5" xfId="24862" xr:uid="{00000000-0005-0000-0000-000069580000}"/>
    <cellStyle name="Normální 35 2 2 2 2 6" xfId="4401" xr:uid="{00000000-0005-0000-0000-00006A580000}"/>
    <cellStyle name="Normální 35 2 2 2 2 6 2" xfId="18686" xr:uid="{00000000-0005-0000-0000-00006B580000}"/>
    <cellStyle name="Normální 35 2 2 2 2 6 2 2" xfId="35749" xr:uid="{00000000-0005-0000-0000-00006C580000}"/>
    <cellStyle name="Normální 35 2 2 2 2 6 3" xfId="22506" xr:uid="{00000000-0005-0000-0000-00006D580000}"/>
    <cellStyle name="Normální 35 2 2 2 2 7" xfId="8364" xr:uid="{00000000-0005-0000-0000-00006E580000}"/>
    <cellStyle name="Normální 35 2 2 2 2 7 2" xfId="25601" xr:uid="{00000000-0005-0000-0000-00006F580000}"/>
    <cellStyle name="Normální 35 2 2 2 2 8" xfId="11415" xr:uid="{00000000-0005-0000-0000-000070580000}"/>
    <cellStyle name="Normální 35 2 2 2 2 8 2" xfId="28593" xr:uid="{00000000-0005-0000-0000-000071580000}"/>
    <cellStyle name="Normální 35 2 2 2 2 9" xfId="14485" xr:uid="{00000000-0005-0000-0000-000072580000}"/>
    <cellStyle name="Normální 35 2 2 2 2 9 2" xfId="31588" xr:uid="{00000000-0005-0000-0000-000073580000}"/>
    <cellStyle name="Normální 35 2 2 2 3" xfId="5446" xr:uid="{00000000-0005-0000-0000-000074580000}"/>
    <cellStyle name="Normální 35 2 2 2 3 2" xfId="8752" xr:uid="{00000000-0005-0000-0000-000075580000}"/>
    <cellStyle name="Normální 35 2 2 2 3 2 2" xfId="18691" xr:uid="{00000000-0005-0000-0000-000076580000}"/>
    <cellStyle name="Normální 35 2 2 2 3 2 2 2" xfId="35754" xr:uid="{00000000-0005-0000-0000-000077580000}"/>
    <cellStyle name="Normální 35 2 2 2 3 2 3" xfId="25981" xr:uid="{00000000-0005-0000-0000-000078580000}"/>
    <cellStyle name="Normální 35 2 2 2 3 3" xfId="11808" xr:uid="{00000000-0005-0000-0000-000079580000}"/>
    <cellStyle name="Normální 35 2 2 2 3 3 2" xfId="28974" xr:uid="{00000000-0005-0000-0000-00007A580000}"/>
    <cellStyle name="Normální 35 2 2 2 3 4" xfId="14869" xr:uid="{00000000-0005-0000-0000-00007B580000}"/>
    <cellStyle name="Normální 35 2 2 2 3 4 2" xfId="31967" xr:uid="{00000000-0005-0000-0000-00007C580000}"/>
    <cellStyle name="Normální 35 2 2 2 3 5" xfId="22927" xr:uid="{00000000-0005-0000-0000-00007D580000}"/>
    <cellStyle name="Normální 35 2 2 2 4" xfId="6207" xr:uid="{00000000-0005-0000-0000-00007E580000}"/>
    <cellStyle name="Normální 35 2 2 2 4 2" xfId="9432" xr:uid="{00000000-0005-0000-0000-00007F580000}"/>
    <cellStyle name="Normální 35 2 2 2 4 2 2" xfId="18692" xr:uid="{00000000-0005-0000-0000-000080580000}"/>
    <cellStyle name="Normální 35 2 2 2 4 2 2 2" xfId="35755" xr:uid="{00000000-0005-0000-0000-000081580000}"/>
    <cellStyle name="Normální 35 2 2 2 4 2 3" xfId="26661" xr:uid="{00000000-0005-0000-0000-000082580000}"/>
    <cellStyle name="Normální 35 2 2 2 4 3" xfId="12490" xr:uid="{00000000-0005-0000-0000-000083580000}"/>
    <cellStyle name="Normální 35 2 2 2 4 3 2" xfId="29654" xr:uid="{00000000-0005-0000-0000-000084580000}"/>
    <cellStyle name="Normální 35 2 2 2 4 4" xfId="15549" xr:uid="{00000000-0005-0000-0000-000085580000}"/>
    <cellStyle name="Normální 35 2 2 2 4 4 2" xfId="32647" xr:uid="{00000000-0005-0000-0000-000086580000}"/>
    <cellStyle name="Normální 35 2 2 2 4 5" xfId="23660" xr:uid="{00000000-0005-0000-0000-000087580000}"/>
    <cellStyle name="Normální 35 2 2 2 5" xfId="6837" xr:uid="{00000000-0005-0000-0000-000088580000}"/>
    <cellStyle name="Normální 35 2 2 2 5 2" xfId="10035" xr:uid="{00000000-0005-0000-0000-000089580000}"/>
    <cellStyle name="Normální 35 2 2 2 5 2 2" xfId="18693" xr:uid="{00000000-0005-0000-0000-00008A580000}"/>
    <cellStyle name="Normální 35 2 2 2 5 2 2 2" xfId="35756" xr:uid="{00000000-0005-0000-0000-00008B580000}"/>
    <cellStyle name="Normální 35 2 2 2 5 2 3" xfId="27263" xr:uid="{00000000-0005-0000-0000-00008C580000}"/>
    <cellStyle name="Normální 35 2 2 2 5 3" xfId="13093" xr:uid="{00000000-0005-0000-0000-00008D580000}"/>
    <cellStyle name="Normální 35 2 2 2 5 3 2" xfId="30257" xr:uid="{00000000-0005-0000-0000-00008E580000}"/>
    <cellStyle name="Normální 35 2 2 2 5 4" xfId="16151" xr:uid="{00000000-0005-0000-0000-00008F580000}"/>
    <cellStyle name="Normální 35 2 2 2 5 4 2" xfId="33249" xr:uid="{00000000-0005-0000-0000-000090580000}"/>
    <cellStyle name="Normální 35 2 2 2 5 5" xfId="24262" xr:uid="{00000000-0005-0000-0000-000091580000}"/>
    <cellStyle name="Normální 35 2 2 2 6" xfId="7445" xr:uid="{00000000-0005-0000-0000-000092580000}"/>
    <cellStyle name="Normální 35 2 2 2 6 2" xfId="10634" xr:uid="{00000000-0005-0000-0000-000093580000}"/>
    <cellStyle name="Normální 35 2 2 2 6 2 2" xfId="18694" xr:uid="{00000000-0005-0000-0000-000094580000}"/>
    <cellStyle name="Normální 35 2 2 2 6 2 2 2" xfId="35757" xr:uid="{00000000-0005-0000-0000-000095580000}"/>
    <cellStyle name="Normální 35 2 2 2 6 2 3" xfId="27862" xr:uid="{00000000-0005-0000-0000-000096580000}"/>
    <cellStyle name="Normální 35 2 2 2 6 3" xfId="13692" xr:uid="{00000000-0005-0000-0000-000097580000}"/>
    <cellStyle name="Normální 35 2 2 2 6 3 2" xfId="30856" xr:uid="{00000000-0005-0000-0000-000098580000}"/>
    <cellStyle name="Normální 35 2 2 2 6 4" xfId="16750" xr:uid="{00000000-0005-0000-0000-000099580000}"/>
    <cellStyle name="Normální 35 2 2 2 6 4 2" xfId="33848" xr:uid="{00000000-0005-0000-0000-00009A580000}"/>
    <cellStyle name="Normální 35 2 2 2 6 5" xfId="24861" xr:uid="{00000000-0005-0000-0000-00009B580000}"/>
    <cellStyle name="Normální 35 2 2 2 7" xfId="3985" xr:uid="{00000000-0005-0000-0000-00009C580000}"/>
    <cellStyle name="Normální 35 2 2 2 7 2" xfId="18685" xr:uid="{00000000-0005-0000-0000-00009D580000}"/>
    <cellStyle name="Normální 35 2 2 2 7 2 2" xfId="35748" xr:uid="{00000000-0005-0000-0000-00009E580000}"/>
    <cellStyle name="Normální 35 2 2 2 7 3" xfId="22236" xr:uid="{00000000-0005-0000-0000-00009F580000}"/>
    <cellStyle name="Normální 35 2 2 2 8" xfId="8113" xr:uid="{00000000-0005-0000-0000-0000A0580000}"/>
    <cellStyle name="Normální 35 2 2 2 8 2" xfId="25350" xr:uid="{00000000-0005-0000-0000-0000A1580000}"/>
    <cellStyle name="Normální 35 2 2 2 9" xfId="11159" xr:uid="{00000000-0005-0000-0000-0000A2580000}"/>
    <cellStyle name="Normální 35 2 2 2 9 2" xfId="28342" xr:uid="{00000000-0005-0000-0000-0000A3580000}"/>
    <cellStyle name="Normální 35 2 2 3" xfId="2703" xr:uid="{00000000-0005-0000-0000-0000A4580000}"/>
    <cellStyle name="Normální 35 2 2 3 10" xfId="21482" xr:uid="{00000000-0005-0000-0000-0000A5580000}"/>
    <cellStyle name="Normální 35 2 2 3 2" xfId="5696" xr:uid="{00000000-0005-0000-0000-0000A6580000}"/>
    <cellStyle name="Normální 35 2 2 3 2 2" xfId="8999" xr:uid="{00000000-0005-0000-0000-0000A7580000}"/>
    <cellStyle name="Normální 35 2 2 3 2 2 2" xfId="18696" xr:uid="{00000000-0005-0000-0000-0000A8580000}"/>
    <cellStyle name="Normální 35 2 2 3 2 2 2 2" xfId="35759" xr:uid="{00000000-0005-0000-0000-0000A9580000}"/>
    <cellStyle name="Normální 35 2 2 3 2 2 3" xfId="26228" xr:uid="{00000000-0005-0000-0000-0000AA580000}"/>
    <cellStyle name="Normální 35 2 2 3 2 3" xfId="12055" xr:uid="{00000000-0005-0000-0000-0000AB580000}"/>
    <cellStyle name="Normální 35 2 2 3 2 3 2" xfId="29221" xr:uid="{00000000-0005-0000-0000-0000AC580000}"/>
    <cellStyle name="Normální 35 2 2 3 2 4" xfId="15116" xr:uid="{00000000-0005-0000-0000-0000AD580000}"/>
    <cellStyle name="Normální 35 2 2 3 2 4 2" xfId="32214" xr:uid="{00000000-0005-0000-0000-0000AE580000}"/>
    <cellStyle name="Normální 35 2 2 3 2 5" xfId="23177" xr:uid="{00000000-0005-0000-0000-0000AF580000}"/>
    <cellStyle name="Normální 35 2 2 3 3" xfId="6209" xr:uid="{00000000-0005-0000-0000-0000B0580000}"/>
    <cellStyle name="Normální 35 2 2 3 3 2" xfId="9434" xr:uid="{00000000-0005-0000-0000-0000B1580000}"/>
    <cellStyle name="Normální 35 2 2 3 3 2 2" xfId="18697" xr:uid="{00000000-0005-0000-0000-0000B2580000}"/>
    <cellStyle name="Normální 35 2 2 3 3 2 2 2" xfId="35760" xr:uid="{00000000-0005-0000-0000-0000B3580000}"/>
    <cellStyle name="Normální 35 2 2 3 3 2 3" xfId="26663" xr:uid="{00000000-0005-0000-0000-0000B4580000}"/>
    <cellStyle name="Normální 35 2 2 3 3 3" xfId="12492" xr:uid="{00000000-0005-0000-0000-0000B5580000}"/>
    <cellStyle name="Normální 35 2 2 3 3 3 2" xfId="29656" xr:uid="{00000000-0005-0000-0000-0000B6580000}"/>
    <cellStyle name="Normální 35 2 2 3 3 4" xfId="15551" xr:uid="{00000000-0005-0000-0000-0000B7580000}"/>
    <cellStyle name="Normální 35 2 2 3 3 4 2" xfId="32649" xr:uid="{00000000-0005-0000-0000-0000B8580000}"/>
    <cellStyle name="Normální 35 2 2 3 3 5" xfId="23662" xr:uid="{00000000-0005-0000-0000-0000B9580000}"/>
    <cellStyle name="Normální 35 2 2 3 4" xfId="6839" xr:uid="{00000000-0005-0000-0000-0000BA580000}"/>
    <cellStyle name="Normální 35 2 2 3 4 2" xfId="10037" xr:uid="{00000000-0005-0000-0000-0000BB580000}"/>
    <cellStyle name="Normální 35 2 2 3 4 2 2" xfId="18698" xr:uid="{00000000-0005-0000-0000-0000BC580000}"/>
    <cellStyle name="Normální 35 2 2 3 4 2 2 2" xfId="35761" xr:uid="{00000000-0005-0000-0000-0000BD580000}"/>
    <cellStyle name="Normální 35 2 2 3 4 2 3" xfId="27265" xr:uid="{00000000-0005-0000-0000-0000BE580000}"/>
    <cellStyle name="Normální 35 2 2 3 4 3" xfId="13095" xr:uid="{00000000-0005-0000-0000-0000BF580000}"/>
    <cellStyle name="Normální 35 2 2 3 4 3 2" xfId="30259" xr:uid="{00000000-0005-0000-0000-0000C0580000}"/>
    <cellStyle name="Normální 35 2 2 3 4 4" xfId="16153" xr:uid="{00000000-0005-0000-0000-0000C1580000}"/>
    <cellStyle name="Normální 35 2 2 3 4 4 2" xfId="33251" xr:uid="{00000000-0005-0000-0000-0000C2580000}"/>
    <cellStyle name="Normální 35 2 2 3 4 5" xfId="24264" xr:uid="{00000000-0005-0000-0000-0000C3580000}"/>
    <cellStyle name="Normální 35 2 2 3 5" xfId="7447" xr:uid="{00000000-0005-0000-0000-0000C4580000}"/>
    <cellStyle name="Normální 35 2 2 3 5 2" xfId="10636" xr:uid="{00000000-0005-0000-0000-0000C5580000}"/>
    <cellStyle name="Normální 35 2 2 3 5 2 2" xfId="18699" xr:uid="{00000000-0005-0000-0000-0000C6580000}"/>
    <cellStyle name="Normální 35 2 2 3 5 2 2 2" xfId="35762" xr:uid="{00000000-0005-0000-0000-0000C7580000}"/>
    <cellStyle name="Normální 35 2 2 3 5 2 3" xfId="27864" xr:uid="{00000000-0005-0000-0000-0000C8580000}"/>
    <cellStyle name="Normální 35 2 2 3 5 3" xfId="13694" xr:uid="{00000000-0005-0000-0000-0000C9580000}"/>
    <cellStyle name="Normální 35 2 2 3 5 3 2" xfId="30858" xr:uid="{00000000-0005-0000-0000-0000CA580000}"/>
    <cellStyle name="Normální 35 2 2 3 5 4" xfId="16752" xr:uid="{00000000-0005-0000-0000-0000CB580000}"/>
    <cellStyle name="Normální 35 2 2 3 5 4 2" xfId="33850" xr:uid="{00000000-0005-0000-0000-0000CC580000}"/>
    <cellStyle name="Normální 35 2 2 3 5 5" xfId="24863" xr:uid="{00000000-0005-0000-0000-0000CD580000}"/>
    <cellStyle name="Normální 35 2 2 3 6" xfId="4400" xr:uid="{00000000-0005-0000-0000-0000CE580000}"/>
    <cellStyle name="Normální 35 2 2 3 6 2" xfId="18695" xr:uid="{00000000-0005-0000-0000-0000CF580000}"/>
    <cellStyle name="Normální 35 2 2 3 6 2 2" xfId="35758" xr:uid="{00000000-0005-0000-0000-0000D0580000}"/>
    <cellStyle name="Normální 35 2 2 3 6 3" xfId="22505" xr:uid="{00000000-0005-0000-0000-0000D1580000}"/>
    <cellStyle name="Normální 35 2 2 3 7" xfId="8363" xr:uid="{00000000-0005-0000-0000-0000D2580000}"/>
    <cellStyle name="Normální 35 2 2 3 7 2" xfId="25600" xr:uid="{00000000-0005-0000-0000-0000D3580000}"/>
    <cellStyle name="Normální 35 2 2 3 8" xfId="11414" xr:uid="{00000000-0005-0000-0000-0000D4580000}"/>
    <cellStyle name="Normální 35 2 2 3 8 2" xfId="28592" xr:uid="{00000000-0005-0000-0000-0000D5580000}"/>
    <cellStyle name="Normální 35 2 2 3 9" xfId="14484" xr:uid="{00000000-0005-0000-0000-0000D6580000}"/>
    <cellStyle name="Normální 35 2 2 3 9 2" xfId="31587" xr:uid="{00000000-0005-0000-0000-0000D7580000}"/>
    <cellStyle name="Normální 35 2 2 4" xfId="5273" xr:uid="{00000000-0005-0000-0000-0000D8580000}"/>
    <cellStyle name="Normální 35 2 2 4 2" xfId="8621" xr:uid="{00000000-0005-0000-0000-0000D9580000}"/>
    <cellStyle name="Normální 35 2 2 4 2 2" xfId="18700" xr:uid="{00000000-0005-0000-0000-0000DA580000}"/>
    <cellStyle name="Normální 35 2 2 4 2 2 2" xfId="35763" xr:uid="{00000000-0005-0000-0000-0000DB580000}"/>
    <cellStyle name="Normální 35 2 2 4 2 3" xfId="25850" xr:uid="{00000000-0005-0000-0000-0000DC580000}"/>
    <cellStyle name="Normální 35 2 2 4 3" xfId="11677" xr:uid="{00000000-0005-0000-0000-0000DD580000}"/>
    <cellStyle name="Normální 35 2 2 4 3 2" xfId="28843" xr:uid="{00000000-0005-0000-0000-0000DE580000}"/>
    <cellStyle name="Normální 35 2 2 4 4" xfId="14738" xr:uid="{00000000-0005-0000-0000-0000DF580000}"/>
    <cellStyle name="Normální 35 2 2 4 4 2" xfId="31836" xr:uid="{00000000-0005-0000-0000-0000E0580000}"/>
    <cellStyle name="Normální 35 2 2 4 5" xfId="22792" xr:uid="{00000000-0005-0000-0000-0000E1580000}"/>
    <cellStyle name="Normální 35 2 2 5" xfId="6206" xr:uid="{00000000-0005-0000-0000-0000E2580000}"/>
    <cellStyle name="Normální 35 2 2 5 2" xfId="9431" xr:uid="{00000000-0005-0000-0000-0000E3580000}"/>
    <cellStyle name="Normální 35 2 2 5 2 2" xfId="18701" xr:uid="{00000000-0005-0000-0000-0000E4580000}"/>
    <cellStyle name="Normální 35 2 2 5 2 2 2" xfId="35764" xr:uid="{00000000-0005-0000-0000-0000E5580000}"/>
    <cellStyle name="Normální 35 2 2 5 2 3" xfId="26660" xr:uid="{00000000-0005-0000-0000-0000E6580000}"/>
    <cellStyle name="Normální 35 2 2 5 3" xfId="12489" xr:uid="{00000000-0005-0000-0000-0000E7580000}"/>
    <cellStyle name="Normální 35 2 2 5 3 2" xfId="29653" xr:uid="{00000000-0005-0000-0000-0000E8580000}"/>
    <cellStyle name="Normální 35 2 2 5 4" xfId="15548" xr:uid="{00000000-0005-0000-0000-0000E9580000}"/>
    <cellStyle name="Normální 35 2 2 5 4 2" xfId="32646" xr:uid="{00000000-0005-0000-0000-0000EA580000}"/>
    <cellStyle name="Normální 35 2 2 5 5" xfId="23659" xr:uid="{00000000-0005-0000-0000-0000EB580000}"/>
    <cellStyle name="Normální 35 2 2 6" xfId="6836" xr:uid="{00000000-0005-0000-0000-0000EC580000}"/>
    <cellStyle name="Normální 35 2 2 6 2" xfId="10034" xr:uid="{00000000-0005-0000-0000-0000ED580000}"/>
    <cellStyle name="Normální 35 2 2 6 2 2" xfId="18702" xr:uid="{00000000-0005-0000-0000-0000EE580000}"/>
    <cellStyle name="Normální 35 2 2 6 2 2 2" xfId="35765" xr:uid="{00000000-0005-0000-0000-0000EF580000}"/>
    <cellStyle name="Normální 35 2 2 6 2 3" xfId="27262" xr:uid="{00000000-0005-0000-0000-0000F0580000}"/>
    <cellStyle name="Normální 35 2 2 6 3" xfId="13092" xr:uid="{00000000-0005-0000-0000-0000F1580000}"/>
    <cellStyle name="Normální 35 2 2 6 3 2" xfId="30256" xr:uid="{00000000-0005-0000-0000-0000F2580000}"/>
    <cellStyle name="Normální 35 2 2 6 4" xfId="16150" xr:uid="{00000000-0005-0000-0000-0000F3580000}"/>
    <cellStyle name="Normální 35 2 2 6 4 2" xfId="33248" xr:uid="{00000000-0005-0000-0000-0000F4580000}"/>
    <cellStyle name="Normální 35 2 2 6 5" xfId="24261" xr:uid="{00000000-0005-0000-0000-0000F5580000}"/>
    <cellStyle name="Normální 35 2 2 7" xfId="7444" xr:uid="{00000000-0005-0000-0000-0000F6580000}"/>
    <cellStyle name="Normální 35 2 2 7 2" xfId="10633" xr:uid="{00000000-0005-0000-0000-0000F7580000}"/>
    <cellStyle name="Normální 35 2 2 7 2 2" xfId="18703" xr:uid="{00000000-0005-0000-0000-0000F8580000}"/>
    <cellStyle name="Normální 35 2 2 7 2 2 2" xfId="35766" xr:uid="{00000000-0005-0000-0000-0000F9580000}"/>
    <cellStyle name="Normální 35 2 2 7 2 3" xfId="27861" xr:uid="{00000000-0005-0000-0000-0000FA580000}"/>
    <cellStyle name="Normální 35 2 2 7 3" xfId="13691" xr:uid="{00000000-0005-0000-0000-0000FB580000}"/>
    <cellStyle name="Normální 35 2 2 7 3 2" xfId="30855" xr:uid="{00000000-0005-0000-0000-0000FC580000}"/>
    <cellStyle name="Normální 35 2 2 7 4" xfId="16749" xr:uid="{00000000-0005-0000-0000-0000FD580000}"/>
    <cellStyle name="Normální 35 2 2 7 4 2" xfId="33847" xr:uid="{00000000-0005-0000-0000-0000FE580000}"/>
    <cellStyle name="Normální 35 2 2 7 5" xfId="24860" xr:uid="{00000000-0005-0000-0000-0000FF580000}"/>
    <cellStyle name="Normální 35 2 2 8" xfId="3318" xr:uid="{00000000-0005-0000-0000-000000590000}"/>
    <cellStyle name="Normální 35 2 2 8 2" xfId="18684" xr:uid="{00000000-0005-0000-0000-000001590000}"/>
    <cellStyle name="Normální 35 2 2 8 2 2" xfId="35747" xr:uid="{00000000-0005-0000-0000-000002590000}"/>
    <cellStyle name="Normální 35 2 2 8 3" xfId="22011" xr:uid="{00000000-0005-0000-0000-000003590000}"/>
    <cellStyle name="Normální 35 2 2 9" xfId="7961" xr:uid="{00000000-0005-0000-0000-000004590000}"/>
    <cellStyle name="Normální 35 2 2 9 2" xfId="25206" xr:uid="{00000000-0005-0000-0000-000005590000}"/>
    <cellStyle name="Normální 35 2 3" xfId="2040" xr:uid="{00000000-0005-0000-0000-000006590000}"/>
    <cellStyle name="Normální 35 2 3 10" xfId="14142" xr:uid="{00000000-0005-0000-0000-000007590000}"/>
    <cellStyle name="Normální 35 2 3 10 2" xfId="31252" xr:uid="{00000000-0005-0000-0000-000008590000}"/>
    <cellStyle name="Normální 35 2 3 11" xfId="21005" xr:uid="{00000000-0005-0000-0000-000009590000}"/>
    <cellStyle name="Normální 35 2 3 2" xfId="2447" xr:uid="{00000000-0005-0000-0000-00000A590000}"/>
    <cellStyle name="Normální 35 2 3 2 10" xfId="21261" xr:uid="{00000000-0005-0000-0000-00000B590000}"/>
    <cellStyle name="Normální 35 2 3 2 2" xfId="2999" xr:uid="{00000000-0005-0000-0000-00000C590000}"/>
    <cellStyle name="Normální 35 2 3 2 2 2" xfId="5698" xr:uid="{00000000-0005-0000-0000-00000D590000}"/>
    <cellStyle name="Normální 35 2 3 2 2 2 2" xfId="18706" xr:uid="{00000000-0005-0000-0000-00000E590000}"/>
    <cellStyle name="Normální 35 2 3 2 2 2 2 2" xfId="35769" xr:uid="{00000000-0005-0000-0000-00000F590000}"/>
    <cellStyle name="Normální 35 2 3 2 2 2 3" xfId="23179" xr:uid="{00000000-0005-0000-0000-000010590000}"/>
    <cellStyle name="Normální 35 2 3 2 2 3" xfId="9001" xr:uid="{00000000-0005-0000-0000-000011590000}"/>
    <cellStyle name="Normální 35 2 3 2 2 3 2" xfId="26230" xr:uid="{00000000-0005-0000-0000-000012590000}"/>
    <cellStyle name="Normální 35 2 3 2 2 4" xfId="12057" xr:uid="{00000000-0005-0000-0000-000013590000}"/>
    <cellStyle name="Normální 35 2 3 2 2 4 2" xfId="29223" xr:uid="{00000000-0005-0000-0000-000014590000}"/>
    <cellStyle name="Normální 35 2 3 2 2 5" xfId="15118" xr:uid="{00000000-0005-0000-0000-000015590000}"/>
    <cellStyle name="Normální 35 2 3 2 2 5 2" xfId="32216" xr:uid="{00000000-0005-0000-0000-000016590000}"/>
    <cellStyle name="Normální 35 2 3 2 2 6" xfId="21773" xr:uid="{00000000-0005-0000-0000-000017590000}"/>
    <cellStyle name="Normální 35 2 3 2 3" xfId="6211" xr:uid="{00000000-0005-0000-0000-000018590000}"/>
    <cellStyle name="Normální 35 2 3 2 3 2" xfId="9436" xr:uid="{00000000-0005-0000-0000-000019590000}"/>
    <cellStyle name="Normální 35 2 3 2 3 2 2" xfId="18707" xr:uid="{00000000-0005-0000-0000-00001A590000}"/>
    <cellStyle name="Normální 35 2 3 2 3 2 2 2" xfId="35770" xr:uid="{00000000-0005-0000-0000-00001B590000}"/>
    <cellStyle name="Normální 35 2 3 2 3 2 3" xfId="26665" xr:uid="{00000000-0005-0000-0000-00001C590000}"/>
    <cellStyle name="Normální 35 2 3 2 3 3" xfId="12494" xr:uid="{00000000-0005-0000-0000-00001D590000}"/>
    <cellStyle name="Normální 35 2 3 2 3 3 2" xfId="29658" xr:uid="{00000000-0005-0000-0000-00001E590000}"/>
    <cellStyle name="Normální 35 2 3 2 3 4" xfId="15553" xr:uid="{00000000-0005-0000-0000-00001F590000}"/>
    <cellStyle name="Normální 35 2 3 2 3 4 2" xfId="32651" xr:uid="{00000000-0005-0000-0000-000020590000}"/>
    <cellStyle name="Normální 35 2 3 2 3 5" xfId="23664" xr:uid="{00000000-0005-0000-0000-000021590000}"/>
    <cellStyle name="Normální 35 2 3 2 4" xfId="6841" xr:uid="{00000000-0005-0000-0000-000022590000}"/>
    <cellStyle name="Normální 35 2 3 2 4 2" xfId="10039" xr:uid="{00000000-0005-0000-0000-000023590000}"/>
    <cellStyle name="Normální 35 2 3 2 4 2 2" xfId="18708" xr:uid="{00000000-0005-0000-0000-000024590000}"/>
    <cellStyle name="Normální 35 2 3 2 4 2 2 2" xfId="35771" xr:uid="{00000000-0005-0000-0000-000025590000}"/>
    <cellStyle name="Normální 35 2 3 2 4 2 3" xfId="27267" xr:uid="{00000000-0005-0000-0000-000026590000}"/>
    <cellStyle name="Normální 35 2 3 2 4 3" xfId="13097" xr:uid="{00000000-0005-0000-0000-000027590000}"/>
    <cellStyle name="Normální 35 2 3 2 4 3 2" xfId="30261" xr:uid="{00000000-0005-0000-0000-000028590000}"/>
    <cellStyle name="Normální 35 2 3 2 4 4" xfId="16155" xr:uid="{00000000-0005-0000-0000-000029590000}"/>
    <cellStyle name="Normální 35 2 3 2 4 4 2" xfId="33253" xr:uid="{00000000-0005-0000-0000-00002A590000}"/>
    <cellStyle name="Normální 35 2 3 2 4 5" xfId="24266" xr:uid="{00000000-0005-0000-0000-00002B590000}"/>
    <cellStyle name="Normální 35 2 3 2 5" xfId="7449" xr:uid="{00000000-0005-0000-0000-00002C590000}"/>
    <cellStyle name="Normální 35 2 3 2 5 2" xfId="10638" xr:uid="{00000000-0005-0000-0000-00002D590000}"/>
    <cellStyle name="Normální 35 2 3 2 5 2 2" xfId="18709" xr:uid="{00000000-0005-0000-0000-00002E590000}"/>
    <cellStyle name="Normální 35 2 3 2 5 2 2 2" xfId="35772" xr:uid="{00000000-0005-0000-0000-00002F590000}"/>
    <cellStyle name="Normální 35 2 3 2 5 2 3" xfId="27866" xr:uid="{00000000-0005-0000-0000-000030590000}"/>
    <cellStyle name="Normální 35 2 3 2 5 3" xfId="13696" xr:uid="{00000000-0005-0000-0000-000031590000}"/>
    <cellStyle name="Normální 35 2 3 2 5 3 2" xfId="30860" xr:uid="{00000000-0005-0000-0000-000032590000}"/>
    <cellStyle name="Normální 35 2 3 2 5 4" xfId="16754" xr:uid="{00000000-0005-0000-0000-000033590000}"/>
    <cellStyle name="Normální 35 2 3 2 5 4 2" xfId="33852" xr:uid="{00000000-0005-0000-0000-000034590000}"/>
    <cellStyle name="Normální 35 2 3 2 5 5" xfId="24865" xr:uid="{00000000-0005-0000-0000-000035590000}"/>
    <cellStyle name="Normální 35 2 3 2 6" xfId="4402" xr:uid="{00000000-0005-0000-0000-000036590000}"/>
    <cellStyle name="Normální 35 2 3 2 6 2" xfId="18705" xr:uid="{00000000-0005-0000-0000-000037590000}"/>
    <cellStyle name="Normální 35 2 3 2 6 2 2" xfId="35768" xr:uid="{00000000-0005-0000-0000-000038590000}"/>
    <cellStyle name="Normální 35 2 3 2 6 3" xfId="22507" xr:uid="{00000000-0005-0000-0000-000039590000}"/>
    <cellStyle name="Normální 35 2 3 2 7" xfId="8365" xr:uid="{00000000-0005-0000-0000-00003A590000}"/>
    <cellStyle name="Normální 35 2 3 2 7 2" xfId="25602" xr:uid="{00000000-0005-0000-0000-00003B590000}"/>
    <cellStyle name="Normální 35 2 3 2 8" xfId="11416" xr:uid="{00000000-0005-0000-0000-00003C590000}"/>
    <cellStyle name="Normální 35 2 3 2 8 2" xfId="28594" xr:uid="{00000000-0005-0000-0000-00003D590000}"/>
    <cellStyle name="Normální 35 2 3 2 9" xfId="14486" xr:uid="{00000000-0005-0000-0000-00003E590000}"/>
    <cellStyle name="Normální 35 2 3 2 9 2" xfId="31589" xr:uid="{00000000-0005-0000-0000-00003F590000}"/>
    <cellStyle name="Normální 35 2 3 3" xfId="2741" xr:uid="{00000000-0005-0000-0000-000040590000}"/>
    <cellStyle name="Normální 35 2 3 3 2" xfId="5347" xr:uid="{00000000-0005-0000-0000-000041590000}"/>
    <cellStyle name="Normální 35 2 3 3 2 2" xfId="18710" xr:uid="{00000000-0005-0000-0000-000042590000}"/>
    <cellStyle name="Normální 35 2 3 3 2 2 2" xfId="35773" xr:uid="{00000000-0005-0000-0000-000043590000}"/>
    <cellStyle name="Normální 35 2 3 3 2 3" xfId="22851" xr:uid="{00000000-0005-0000-0000-000044590000}"/>
    <cellStyle name="Normální 35 2 3 3 3" xfId="8676" xr:uid="{00000000-0005-0000-0000-000045590000}"/>
    <cellStyle name="Normální 35 2 3 3 3 2" xfId="25905" xr:uid="{00000000-0005-0000-0000-000046590000}"/>
    <cellStyle name="Normální 35 2 3 3 4" xfId="11732" xr:uid="{00000000-0005-0000-0000-000047590000}"/>
    <cellStyle name="Normální 35 2 3 3 4 2" xfId="28898" xr:uid="{00000000-0005-0000-0000-000048590000}"/>
    <cellStyle name="Normální 35 2 3 3 5" xfId="14793" xr:uid="{00000000-0005-0000-0000-000049590000}"/>
    <cellStyle name="Normální 35 2 3 3 5 2" xfId="31891" xr:uid="{00000000-0005-0000-0000-00004A590000}"/>
    <cellStyle name="Normální 35 2 3 3 6" xfId="21517" xr:uid="{00000000-0005-0000-0000-00004B590000}"/>
    <cellStyle name="Normální 35 2 3 4" xfId="6210" xr:uid="{00000000-0005-0000-0000-00004C590000}"/>
    <cellStyle name="Normální 35 2 3 4 2" xfId="9435" xr:uid="{00000000-0005-0000-0000-00004D590000}"/>
    <cellStyle name="Normální 35 2 3 4 2 2" xfId="18711" xr:uid="{00000000-0005-0000-0000-00004E590000}"/>
    <cellStyle name="Normální 35 2 3 4 2 2 2" xfId="35774" xr:uid="{00000000-0005-0000-0000-00004F590000}"/>
    <cellStyle name="Normální 35 2 3 4 2 3" xfId="26664" xr:uid="{00000000-0005-0000-0000-000050590000}"/>
    <cellStyle name="Normální 35 2 3 4 3" xfId="12493" xr:uid="{00000000-0005-0000-0000-000051590000}"/>
    <cellStyle name="Normální 35 2 3 4 3 2" xfId="29657" xr:uid="{00000000-0005-0000-0000-000052590000}"/>
    <cellStyle name="Normální 35 2 3 4 4" xfId="15552" xr:uid="{00000000-0005-0000-0000-000053590000}"/>
    <cellStyle name="Normální 35 2 3 4 4 2" xfId="32650" xr:uid="{00000000-0005-0000-0000-000054590000}"/>
    <cellStyle name="Normální 35 2 3 4 5" xfId="23663" xr:uid="{00000000-0005-0000-0000-000055590000}"/>
    <cellStyle name="Normální 35 2 3 5" xfId="6840" xr:uid="{00000000-0005-0000-0000-000056590000}"/>
    <cellStyle name="Normální 35 2 3 5 2" xfId="10038" xr:uid="{00000000-0005-0000-0000-000057590000}"/>
    <cellStyle name="Normální 35 2 3 5 2 2" xfId="18712" xr:uid="{00000000-0005-0000-0000-000058590000}"/>
    <cellStyle name="Normální 35 2 3 5 2 2 2" xfId="35775" xr:uid="{00000000-0005-0000-0000-000059590000}"/>
    <cellStyle name="Normální 35 2 3 5 2 3" xfId="27266" xr:uid="{00000000-0005-0000-0000-00005A590000}"/>
    <cellStyle name="Normální 35 2 3 5 3" xfId="13096" xr:uid="{00000000-0005-0000-0000-00005B590000}"/>
    <cellStyle name="Normální 35 2 3 5 3 2" xfId="30260" xr:uid="{00000000-0005-0000-0000-00005C590000}"/>
    <cellStyle name="Normální 35 2 3 5 4" xfId="16154" xr:uid="{00000000-0005-0000-0000-00005D590000}"/>
    <cellStyle name="Normální 35 2 3 5 4 2" xfId="33252" xr:uid="{00000000-0005-0000-0000-00005E590000}"/>
    <cellStyle name="Normální 35 2 3 5 5" xfId="24265" xr:uid="{00000000-0005-0000-0000-00005F590000}"/>
    <cellStyle name="Normální 35 2 3 6" xfId="7448" xr:uid="{00000000-0005-0000-0000-000060590000}"/>
    <cellStyle name="Normální 35 2 3 6 2" xfId="10637" xr:uid="{00000000-0005-0000-0000-000061590000}"/>
    <cellStyle name="Normální 35 2 3 6 2 2" xfId="18713" xr:uid="{00000000-0005-0000-0000-000062590000}"/>
    <cellStyle name="Normální 35 2 3 6 2 2 2" xfId="35776" xr:uid="{00000000-0005-0000-0000-000063590000}"/>
    <cellStyle name="Normální 35 2 3 6 2 3" xfId="27865" xr:uid="{00000000-0005-0000-0000-000064590000}"/>
    <cellStyle name="Normální 35 2 3 6 3" xfId="13695" xr:uid="{00000000-0005-0000-0000-000065590000}"/>
    <cellStyle name="Normální 35 2 3 6 3 2" xfId="30859" xr:uid="{00000000-0005-0000-0000-000066590000}"/>
    <cellStyle name="Normální 35 2 3 6 4" xfId="16753" xr:uid="{00000000-0005-0000-0000-000067590000}"/>
    <cellStyle name="Normální 35 2 3 6 4 2" xfId="33851" xr:uid="{00000000-0005-0000-0000-000068590000}"/>
    <cellStyle name="Normální 35 2 3 6 5" xfId="24864" xr:uid="{00000000-0005-0000-0000-000069590000}"/>
    <cellStyle name="Normální 35 2 3 7" xfId="3675" xr:uid="{00000000-0005-0000-0000-00006A590000}"/>
    <cellStyle name="Normální 35 2 3 7 2" xfId="18704" xr:uid="{00000000-0005-0000-0000-00006B590000}"/>
    <cellStyle name="Normální 35 2 3 7 2 2" xfId="35767" xr:uid="{00000000-0005-0000-0000-00006C590000}"/>
    <cellStyle name="Normální 35 2 3 7 3" xfId="22143" xr:uid="{00000000-0005-0000-0000-00006D590000}"/>
    <cellStyle name="Normální 35 2 3 8" xfId="8016" xr:uid="{00000000-0005-0000-0000-00006E590000}"/>
    <cellStyle name="Normální 35 2 3 8 2" xfId="25261" xr:uid="{00000000-0005-0000-0000-00006F590000}"/>
    <cellStyle name="Normální 35 2 3 9" xfId="11058" xr:uid="{00000000-0005-0000-0000-000070590000}"/>
    <cellStyle name="Normální 35 2 3 9 2" xfId="28254" xr:uid="{00000000-0005-0000-0000-000071590000}"/>
    <cellStyle name="Normální 35 2 4" xfId="2118" xr:uid="{00000000-0005-0000-0000-000072590000}"/>
    <cellStyle name="Normální 35 2 4 10" xfId="21040" xr:uid="{00000000-0005-0000-0000-000073590000}"/>
    <cellStyle name="Normální 35 2 4 2" xfId="2479" xr:uid="{00000000-0005-0000-0000-000074590000}"/>
    <cellStyle name="Normální 35 2 4 2 2" xfId="3034" xr:uid="{00000000-0005-0000-0000-000075590000}"/>
    <cellStyle name="Normální 35 2 4 2 2 2" xfId="18715" xr:uid="{00000000-0005-0000-0000-000076590000}"/>
    <cellStyle name="Normální 35 2 4 2 2 2 2" xfId="35778" xr:uid="{00000000-0005-0000-0000-000077590000}"/>
    <cellStyle name="Normální 35 2 4 2 2 3" xfId="21808" xr:uid="{00000000-0005-0000-0000-000078590000}"/>
    <cellStyle name="Normální 35 2 4 2 3" xfId="5695" xr:uid="{00000000-0005-0000-0000-000079590000}"/>
    <cellStyle name="Normální 35 2 4 2 3 2" xfId="23176" xr:uid="{00000000-0005-0000-0000-00007A590000}"/>
    <cellStyle name="Normální 35 2 4 2 4" xfId="8998" xr:uid="{00000000-0005-0000-0000-00007B590000}"/>
    <cellStyle name="Normální 35 2 4 2 4 2" xfId="26227" xr:uid="{00000000-0005-0000-0000-00007C590000}"/>
    <cellStyle name="Normální 35 2 4 2 5" xfId="12054" xr:uid="{00000000-0005-0000-0000-00007D590000}"/>
    <cellStyle name="Normální 35 2 4 2 5 2" xfId="29220" xr:uid="{00000000-0005-0000-0000-00007E590000}"/>
    <cellStyle name="Normální 35 2 4 2 6" xfId="15115" xr:uid="{00000000-0005-0000-0000-00007F590000}"/>
    <cellStyle name="Normální 35 2 4 2 6 2" xfId="32213" xr:uid="{00000000-0005-0000-0000-000080590000}"/>
    <cellStyle name="Normální 35 2 4 2 7" xfId="21296" xr:uid="{00000000-0005-0000-0000-000081590000}"/>
    <cellStyle name="Normální 35 2 4 3" xfId="2777" xr:uid="{00000000-0005-0000-0000-000082590000}"/>
    <cellStyle name="Normální 35 2 4 3 2" xfId="6212" xr:uid="{00000000-0005-0000-0000-000083590000}"/>
    <cellStyle name="Normální 35 2 4 3 2 2" xfId="18716" xr:uid="{00000000-0005-0000-0000-000084590000}"/>
    <cellStyle name="Normální 35 2 4 3 2 2 2" xfId="35779" xr:uid="{00000000-0005-0000-0000-000085590000}"/>
    <cellStyle name="Normální 35 2 4 3 2 3" xfId="23665" xr:uid="{00000000-0005-0000-0000-000086590000}"/>
    <cellStyle name="Normální 35 2 4 3 3" xfId="9437" xr:uid="{00000000-0005-0000-0000-000087590000}"/>
    <cellStyle name="Normální 35 2 4 3 3 2" xfId="26666" xr:uid="{00000000-0005-0000-0000-000088590000}"/>
    <cellStyle name="Normální 35 2 4 3 4" xfId="12495" xr:uid="{00000000-0005-0000-0000-000089590000}"/>
    <cellStyle name="Normální 35 2 4 3 4 2" xfId="29659" xr:uid="{00000000-0005-0000-0000-00008A590000}"/>
    <cellStyle name="Normální 35 2 4 3 5" xfId="15554" xr:uid="{00000000-0005-0000-0000-00008B590000}"/>
    <cellStyle name="Normální 35 2 4 3 5 2" xfId="32652" xr:uid="{00000000-0005-0000-0000-00008C590000}"/>
    <cellStyle name="Normální 35 2 4 3 6" xfId="21552" xr:uid="{00000000-0005-0000-0000-00008D590000}"/>
    <cellStyle name="Normální 35 2 4 4" xfId="6842" xr:uid="{00000000-0005-0000-0000-00008E590000}"/>
    <cellStyle name="Normální 35 2 4 4 2" xfId="10040" xr:uid="{00000000-0005-0000-0000-00008F590000}"/>
    <cellStyle name="Normální 35 2 4 4 2 2" xfId="18717" xr:uid="{00000000-0005-0000-0000-000090590000}"/>
    <cellStyle name="Normální 35 2 4 4 2 2 2" xfId="35780" xr:uid="{00000000-0005-0000-0000-000091590000}"/>
    <cellStyle name="Normální 35 2 4 4 2 3" xfId="27268" xr:uid="{00000000-0005-0000-0000-000092590000}"/>
    <cellStyle name="Normální 35 2 4 4 3" xfId="13098" xr:uid="{00000000-0005-0000-0000-000093590000}"/>
    <cellStyle name="Normální 35 2 4 4 3 2" xfId="30262" xr:uid="{00000000-0005-0000-0000-000094590000}"/>
    <cellStyle name="Normální 35 2 4 4 4" xfId="16156" xr:uid="{00000000-0005-0000-0000-000095590000}"/>
    <cellStyle name="Normální 35 2 4 4 4 2" xfId="33254" xr:uid="{00000000-0005-0000-0000-000096590000}"/>
    <cellStyle name="Normální 35 2 4 4 5" xfId="24267" xr:uid="{00000000-0005-0000-0000-000097590000}"/>
    <cellStyle name="Normální 35 2 4 5" xfId="7450" xr:uid="{00000000-0005-0000-0000-000098590000}"/>
    <cellStyle name="Normální 35 2 4 5 2" xfId="10639" xr:uid="{00000000-0005-0000-0000-000099590000}"/>
    <cellStyle name="Normální 35 2 4 5 2 2" xfId="18718" xr:uid="{00000000-0005-0000-0000-00009A590000}"/>
    <cellStyle name="Normální 35 2 4 5 2 2 2" xfId="35781" xr:uid="{00000000-0005-0000-0000-00009B590000}"/>
    <cellStyle name="Normální 35 2 4 5 2 3" xfId="27867" xr:uid="{00000000-0005-0000-0000-00009C590000}"/>
    <cellStyle name="Normální 35 2 4 5 3" xfId="13697" xr:uid="{00000000-0005-0000-0000-00009D590000}"/>
    <cellStyle name="Normální 35 2 4 5 3 2" xfId="30861" xr:uid="{00000000-0005-0000-0000-00009E590000}"/>
    <cellStyle name="Normální 35 2 4 5 4" xfId="16755" xr:uid="{00000000-0005-0000-0000-00009F590000}"/>
    <cellStyle name="Normální 35 2 4 5 4 2" xfId="33853" xr:uid="{00000000-0005-0000-0000-0000A0590000}"/>
    <cellStyle name="Normální 35 2 4 5 5" xfId="24866" xr:uid="{00000000-0005-0000-0000-0000A1590000}"/>
    <cellStyle name="Normální 35 2 4 6" xfId="4399" xr:uid="{00000000-0005-0000-0000-0000A2590000}"/>
    <cellStyle name="Normální 35 2 4 6 2" xfId="18714" xr:uid="{00000000-0005-0000-0000-0000A3590000}"/>
    <cellStyle name="Normální 35 2 4 6 2 2" xfId="35777" xr:uid="{00000000-0005-0000-0000-0000A4590000}"/>
    <cellStyle name="Normální 35 2 4 6 3" xfId="22504" xr:uid="{00000000-0005-0000-0000-0000A5590000}"/>
    <cellStyle name="Normální 35 2 4 7" xfId="8362" xr:uid="{00000000-0005-0000-0000-0000A6590000}"/>
    <cellStyle name="Normální 35 2 4 7 2" xfId="25599" xr:uid="{00000000-0005-0000-0000-0000A7590000}"/>
    <cellStyle name="Normální 35 2 4 8" xfId="11413" xr:uid="{00000000-0005-0000-0000-0000A8590000}"/>
    <cellStyle name="Normální 35 2 4 8 2" xfId="28591" xr:uid="{00000000-0005-0000-0000-0000A9590000}"/>
    <cellStyle name="Normální 35 2 4 9" xfId="14483" xr:uid="{00000000-0005-0000-0000-0000AA590000}"/>
    <cellStyle name="Normální 35 2 4 9 2" xfId="31586" xr:uid="{00000000-0005-0000-0000-0000AB590000}"/>
    <cellStyle name="Normální 35 2 5" xfId="2193" xr:uid="{00000000-0005-0000-0000-0000AC590000}"/>
    <cellStyle name="Normální 35 2 5 10" xfId="21075" xr:uid="{00000000-0005-0000-0000-0000AD590000}"/>
    <cellStyle name="Normální 35 2 5 2" xfId="2515" xr:uid="{00000000-0005-0000-0000-0000AE590000}"/>
    <cellStyle name="Normální 35 2 5 2 2" xfId="3069" xr:uid="{00000000-0005-0000-0000-0000AF590000}"/>
    <cellStyle name="Normální 35 2 5 2 2 2" xfId="18720" xr:uid="{00000000-0005-0000-0000-0000B0590000}"/>
    <cellStyle name="Normální 35 2 5 2 2 2 2" xfId="35783" xr:uid="{00000000-0005-0000-0000-0000B1590000}"/>
    <cellStyle name="Normální 35 2 5 2 2 3" xfId="21843" xr:uid="{00000000-0005-0000-0000-0000B2590000}"/>
    <cellStyle name="Normální 35 2 5 2 3" xfId="5532" xr:uid="{00000000-0005-0000-0000-0000B3590000}"/>
    <cellStyle name="Normální 35 2 5 2 3 2" xfId="23013" xr:uid="{00000000-0005-0000-0000-0000B4590000}"/>
    <cellStyle name="Normální 35 2 5 2 4" xfId="8835" xr:uid="{00000000-0005-0000-0000-0000B5590000}"/>
    <cellStyle name="Normální 35 2 5 2 4 2" xfId="26064" xr:uid="{00000000-0005-0000-0000-0000B6590000}"/>
    <cellStyle name="Normální 35 2 5 2 5" xfId="11891" xr:uid="{00000000-0005-0000-0000-0000B7590000}"/>
    <cellStyle name="Normální 35 2 5 2 5 2" xfId="29057" xr:uid="{00000000-0005-0000-0000-0000B8590000}"/>
    <cellStyle name="Normální 35 2 5 2 6" xfId="14952" xr:uid="{00000000-0005-0000-0000-0000B9590000}"/>
    <cellStyle name="Normální 35 2 5 2 6 2" xfId="32050" xr:uid="{00000000-0005-0000-0000-0000BA590000}"/>
    <cellStyle name="Normální 35 2 5 2 7" xfId="21331" xr:uid="{00000000-0005-0000-0000-0000BB590000}"/>
    <cellStyle name="Normální 35 2 5 3" xfId="2812" xr:uid="{00000000-0005-0000-0000-0000BC590000}"/>
    <cellStyle name="Normální 35 2 5 3 2" xfId="6213" xr:uid="{00000000-0005-0000-0000-0000BD590000}"/>
    <cellStyle name="Normální 35 2 5 3 2 2" xfId="18721" xr:uid="{00000000-0005-0000-0000-0000BE590000}"/>
    <cellStyle name="Normální 35 2 5 3 2 2 2" xfId="35784" xr:uid="{00000000-0005-0000-0000-0000BF590000}"/>
    <cellStyle name="Normální 35 2 5 3 2 3" xfId="23666" xr:uid="{00000000-0005-0000-0000-0000C0590000}"/>
    <cellStyle name="Normální 35 2 5 3 3" xfId="9438" xr:uid="{00000000-0005-0000-0000-0000C1590000}"/>
    <cellStyle name="Normální 35 2 5 3 3 2" xfId="26667" xr:uid="{00000000-0005-0000-0000-0000C2590000}"/>
    <cellStyle name="Normální 35 2 5 3 4" xfId="12496" xr:uid="{00000000-0005-0000-0000-0000C3590000}"/>
    <cellStyle name="Normální 35 2 5 3 4 2" xfId="29660" xr:uid="{00000000-0005-0000-0000-0000C4590000}"/>
    <cellStyle name="Normální 35 2 5 3 5" xfId="15555" xr:uid="{00000000-0005-0000-0000-0000C5590000}"/>
    <cellStyle name="Normální 35 2 5 3 5 2" xfId="32653" xr:uid="{00000000-0005-0000-0000-0000C6590000}"/>
    <cellStyle name="Normální 35 2 5 3 6" xfId="21587" xr:uid="{00000000-0005-0000-0000-0000C7590000}"/>
    <cellStyle name="Normální 35 2 5 4" xfId="6843" xr:uid="{00000000-0005-0000-0000-0000C8590000}"/>
    <cellStyle name="Normální 35 2 5 4 2" xfId="10041" xr:uid="{00000000-0005-0000-0000-0000C9590000}"/>
    <cellStyle name="Normální 35 2 5 4 2 2" xfId="18722" xr:uid="{00000000-0005-0000-0000-0000CA590000}"/>
    <cellStyle name="Normální 35 2 5 4 2 2 2" xfId="35785" xr:uid="{00000000-0005-0000-0000-0000CB590000}"/>
    <cellStyle name="Normální 35 2 5 4 2 3" xfId="27269" xr:uid="{00000000-0005-0000-0000-0000CC590000}"/>
    <cellStyle name="Normální 35 2 5 4 3" xfId="13099" xr:uid="{00000000-0005-0000-0000-0000CD590000}"/>
    <cellStyle name="Normální 35 2 5 4 3 2" xfId="30263" xr:uid="{00000000-0005-0000-0000-0000CE590000}"/>
    <cellStyle name="Normální 35 2 5 4 4" xfId="16157" xr:uid="{00000000-0005-0000-0000-0000CF590000}"/>
    <cellStyle name="Normální 35 2 5 4 4 2" xfId="33255" xr:uid="{00000000-0005-0000-0000-0000D0590000}"/>
    <cellStyle name="Normální 35 2 5 4 5" xfId="24268" xr:uid="{00000000-0005-0000-0000-0000D1590000}"/>
    <cellStyle name="Normální 35 2 5 5" xfId="7451" xr:uid="{00000000-0005-0000-0000-0000D2590000}"/>
    <cellStyle name="Normální 35 2 5 5 2" xfId="10640" xr:uid="{00000000-0005-0000-0000-0000D3590000}"/>
    <cellStyle name="Normální 35 2 5 5 2 2" xfId="18723" xr:uid="{00000000-0005-0000-0000-0000D4590000}"/>
    <cellStyle name="Normální 35 2 5 5 2 2 2" xfId="35786" xr:uid="{00000000-0005-0000-0000-0000D5590000}"/>
    <cellStyle name="Normální 35 2 5 5 2 3" xfId="27868" xr:uid="{00000000-0005-0000-0000-0000D6590000}"/>
    <cellStyle name="Normální 35 2 5 5 3" xfId="13698" xr:uid="{00000000-0005-0000-0000-0000D7590000}"/>
    <cellStyle name="Normální 35 2 5 5 3 2" xfId="30862" xr:uid="{00000000-0005-0000-0000-0000D8590000}"/>
    <cellStyle name="Normální 35 2 5 5 4" xfId="16756" xr:uid="{00000000-0005-0000-0000-0000D9590000}"/>
    <cellStyle name="Normální 35 2 5 5 4 2" xfId="33854" xr:uid="{00000000-0005-0000-0000-0000DA590000}"/>
    <cellStyle name="Normální 35 2 5 5 5" xfId="24867" xr:uid="{00000000-0005-0000-0000-0000DB590000}"/>
    <cellStyle name="Normální 35 2 5 6" xfId="4170" xr:uid="{00000000-0005-0000-0000-0000DC590000}"/>
    <cellStyle name="Normální 35 2 5 6 2" xfId="18719" xr:uid="{00000000-0005-0000-0000-0000DD590000}"/>
    <cellStyle name="Normální 35 2 5 6 2 2" xfId="35782" xr:uid="{00000000-0005-0000-0000-0000DE590000}"/>
    <cellStyle name="Normální 35 2 5 6 3" xfId="22341" xr:uid="{00000000-0005-0000-0000-0000DF590000}"/>
    <cellStyle name="Normální 35 2 5 7" xfId="8199" xr:uid="{00000000-0005-0000-0000-0000E0590000}"/>
    <cellStyle name="Normální 35 2 5 7 2" xfId="25436" xr:uid="{00000000-0005-0000-0000-0000E1590000}"/>
    <cellStyle name="Normální 35 2 5 8" xfId="11250" xr:uid="{00000000-0005-0000-0000-0000E2590000}"/>
    <cellStyle name="Normální 35 2 5 8 2" xfId="28428" xr:uid="{00000000-0005-0000-0000-0000E3590000}"/>
    <cellStyle name="Normální 35 2 5 9" xfId="14320" xr:uid="{00000000-0005-0000-0000-0000E4590000}"/>
    <cellStyle name="Normální 35 2 5 9 2" xfId="31423" xr:uid="{00000000-0005-0000-0000-0000E5590000}"/>
    <cellStyle name="Normální 35 2 6" xfId="2236" xr:uid="{00000000-0005-0000-0000-0000E6590000}"/>
    <cellStyle name="Normální 35 2 6 10" xfId="21110" xr:uid="{00000000-0005-0000-0000-0000E7590000}"/>
    <cellStyle name="Normální 35 2 6 2" xfId="2553" xr:uid="{00000000-0005-0000-0000-0000E8590000}"/>
    <cellStyle name="Normální 35 2 6 2 2" xfId="3104" xr:uid="{00000000-0005-0000-0000-0000E9590000}"/>
    <cellStyle name="Normální 35 2 6 2 2 2" xfId="18725" xr:uid="{00000000-0005-0000-0000-0000EA590000}"/>
    <cellStyle name="Normální 35 2 6 2 2 2 2" xfId="35788" xr:uid="{00000000-0005-0000-0000-0000EB590000}"/>
    <cellStyle name="Normální 35 2 6 2 2 3" xfId="21878" xr:uid="{00000000-0005-0000-0000-0000EC590000}"/>
    <cellStyle name="Normální 35 2 6 2 3" xfId="5606" xr:uid="{00000000-0005-0000-0000-0000ED590000}"/>
    <cellStyle name="Normální 35 2 6 2 3 2" xfId="23087" xr:uid="{00000000-0005-0000-0000-0000EE590000}"/>
    <cellStyle name="Normální 35 2 6 2 4" xfId="8909" xr:uid="{00000000-0005-0000-0000-0000EF590000}"/>
    <cellStyle name="Normální 35 2 6 2 4 2" xfId="26138" xr:uid="{00000000-0005-0000-0000-0000F0590000}"/>
    <cellStyle name="Normální 35 2 6 2 5" xfId="11965" xr:uid="{00000000-0005-0000-0000-0000F1590000}"/>
    <cellStyle name="Normální 35 2 6 2 5 2" xfId="29131" xr:uid="{00000000-0005-0000-0000-0000F2590000}"/>
    <cellStyle name="Normální 35 2 6 2 6" xfId="15026" xr:uid="{00000000-0005-0000-0000-0000F3590000}"/>
    <cellStyle name="Normální 35 2 6 2 6 2" xfId="32124" xr:uid="{00000000-0005-0000-0000-0000F4590000}"/>
    <cellStyle name="Normální 35 2 6 2 7" xfId="21366" xr:uid="{00000000-0005-0000-0000-0000F5590000}"/>
    <cellStyle name="Normální 35 2 6 3" xfId="2847" xr:uid="{00000000-0005-0000-0000-0000F6590000}"/>
    <cellStyle name="Normální 35 2 6 3 2" xfId="6214" xr:uid="{00000000-0005-0000-0000-0000F7590000}"/>
    <cellStyle name="Normální 35 2 6 3 2 2" xfId="18726" xr:uid="{00000000-0005-0000-0000-0000F8590000}"/>
    <cellStyle name="Normální 35 2 6 3 2 2 2" xfId="35789" xr:uid="{00000000-0005-0000-0000-0000F9590000}"/>
    <cellStyle name="Normální 35 2 6 3 2 3" xfId="23667" xr:uid="{00000000-0005-0000-0000-0000FA590000}"/>
    <cellStyle name="Normální 35 2 6 3 3" xfId="9439" xr:uid="{00000000-0005-0000-0000-0000FB590000}"/>
    <cellStyle name="Normální 35 2 6 3 3 2" xfId="26668" xr:uid="{00000000-0005-0000-0000-0000FC590000}"/>
    <cellStyle name="Normální 35 2 6 3 4" xfId="12497" xr:uid="{00000000-0005-0000-0000-0000FD590000}"/>
    <cellStyle name="Normální 35 2 6 3 4 2" xfId="29661" xr:uid="{00000000-0005-0000-0000-0000FE590000}"/>
    <cellStyle name="Normální 35 2 6 3 5" xfId="15556" xr:uid="{00000000-0005-0000-0000-0000FF590000}"/>
    <cellStyle name="Normální 35 2 6 3 5 2" xfId="32654" xr:uid="{00000000-0005-0000-0000-0000005A0000}"/>
    <cellStyle name="Normální 35 2 6 3 6" xfId="21622" xr:uid="{00000000-0005-0000-0000-0000015A0000}"/>
    <cellStyle name="Normální 35 2 6 4" xfId="6844" xr:uid="{00000000-0005-0000-0000-0000025A0000}"/>
    <cellStyle name="Normální 35 2 6 4 2" xfId="10042" xr:uid="{00000000-0005-0000-0000-0000035A0000}"/>
    <cellStyle name="Normální 35 2 6 4 2 2" xfId="18727" xr:uid="{00000000-0005-0000-0000-0000045A0000}"/>
    <cellStyle name="Normální 35 2 6 4 2 2 2" xfId="35790" xr:uid="{00000000-0005-0000-0000-0000055A0000}"/>
    <cellStyle name="Normální 35 2 6 4 2 3" xfId="27270" xr:uid="{00000000-0005-0000-0000-0000065A0000}"/>
    <cellStyle name="Normální 35 2 6 4 3" xfId="13100" xr:uid="{00000000-0005-0000-0000-0000075A0000}"/>
    <cellStyle name="Normální 35 2 6 4 3 2" xfId="30264" xr:uid="{00000000-0005-0000-0000-0000085A0000}"/>
    <cellStyle name="Normální 35 2 6 4 4" xfId="16158" xr:uid="{00000000-0005-0000-0000-0000095A0000}"/>
    <cellStyle name="Normální 35 2 6 4 4 2" xfId="33256" xr:uid="{00000000-0005-0000-0000-00000A5A0000}"/>
    <cellStyle name="Normální 35 2 6 4 5" xfId="24269" xr:uid="{00000000-0005-0000-0000-00000B5A0000}"/>
    <cellStyle name="Normální 35 2 6 5" xfId="7452" xr:uid="{00000000-0005-0000-0000-00000C5A0000}"/>
    <cellStyle name="Normální 35 2 6 5 2" xfId="10641" xr:uid="{00000000-0005-0000-0000-00000D5A0000}"/>
    <cellStyle name="Normální 35 2 6 5 2 2" xfId="18728" xr:uid="{00000000-0005-0000-0000-00000E5A0000}"/>
    <cellStyle name="Normální 35 2 6 5 2 2 2" xfId="35791" xr:uid="{00000000-0005-0000-0000-00000F5A0000}"/>
    <cellStyle name="Normální 35 2 6 5 2 3" xfId="27869" xr:uid="{00000000-0005-0000-0000-0000105A0000}"/>
    <cellStyle name="Normální 35 2 6 5 3" xfId="13699" xr:uid="{00000000-0005-0000-0000-0000115A0000}"/>
    <cellStyle name="Normální 35 2 6 5 3 2" xfId="30863" xr:uid="{00000000-0005-0000-0000-0000125A0000}"/>
    <cellStyle name="Normální 35 2 6 5 4" xfId="16757" xr:uid="{00000000-0005-0000-0000-0000135A0000}"/>
    <cellStyle name="Normální 35 2 6 5 4 2" xfId="33855" xr:uid="{00000000-0005-0000-0000-0000145A0000}"/>
    <cellStyle name="Normální 35 2 6 5 5" xfId="24868" xr:uid="{00000000-0005-0000-0000-0000155A0000}"/>
    <cellStyle name="Normální 35 2 6 6" xfId="4254" xr:uid="{00000000-0005-0000-0000-0000165A0000}"/>
    <cellStyle name="Normální 35 2 6 6 2" xfId="18724" xr:uid="{00000000-0005-0000-0000-0000175A0000}"/>
    <cellStyle name="Normální 35 2 6 6 2 2" xfId="35787" xr:uid="{00000000-0005-0000-0000-0000185A0000}"/>
    <cellStyle name="Normální 35 2 6 6 3" xfId="22415" xr:uid="{00000000-0005-0000-0000-0000195A0000}"/>
    <cellStyle name="Normální 35 2 6 7" xfId="8273" xr:uid="{00000000-0005-0000-0000-00001A5A0000}"/>
    <cellStyle name="Normální 35 2 6 7 2" xfId="25510" xr:uid="{00000000-0005-0000-0000-00001B5A0000}"/>
    <cellStyle name="Normální 35 2 6 8" xfId="11324" xr:uid="{00000000-0005-0000-0000-00001C5A0000}"/>
    <cellStyle name="Normální 35 2 6 8 2" xfId="28502" xr:uid="{00000000-0005-0000-0000-00001D5A0000}"/>
    <cellStyle name="Normální 35 2 6 9" xfId="14394" xr:uid="{00000000-0005-0000-0000-00001E5A0000}"/>
    <cellStyle name="Normální 35 2 6 9 2" xfId="31497" xr:uid="{00000000-0005-0000-0000-00001F5A0000}"/>
    <cellStyle name="Normální 35 2 7" xfId="2294" xr:uid="{00000000-0005-0000-0000-0000205A0000}"/>
    <cellStyle name="Normální 35 2 7 10" xfId="21145" xr:uid="{00000000-0005-0000-0000-0000215A0000}"/>
    <cellStyle name="Normální 35 2 7 2" xfId="2589" xr:uid="{00000000-0005-0000-0000-0000225A0000}"/>
    <cellStyle name="Normální 35 2 7 2 2" xfId="3139" xr:uid="{00000000-0005-0000-0000-0000235A0000}"/>
    <cellStyle name="Normální 35 2 7 2 2 2" xfId="18730" xr:uid="{00000000-0005-0000-0000-0000245A0000}"/>
    <cellStyle name="Normální 35 2 7 2 2 2 2" xfId="35793" xr:uid="{00000000-0005-0000-0000-0000255A0000}"/>
    <cellStyle name="Normální 35 2 7 2 2 3" xfId="21913" xr:uid="{00000000-0005-0000-0000-0000265A0000}"/>
    <cellStyle name="Normální 35 2 7 2 3" xfId="5642" xr:uid="{00000000-0005-0000-0000-0000275A0000}"/>
    <cellStyle name="Normální 35 2 7 2 3 2" xfId="23123" xr:uid="{00000000-0005-0000-0000-0000285A0000}"/>
    <cellStyle name="Normální 35 2 7 2 4" xfId="8945" xr:uid="{00000000-0005-0000-0000-0000295A0000}"/>
    <cellStyle name="Normální 35 2 7 2 4 2" xfId="26174" xr:uid="{00000000-0005-0000-0000-00002A5A0000}"/>
    <cellStyle name="Normální 35 2 7 2 5" xfId="12001" xr:uid="{00000000-0005-0000-0000-00002B5A0000}"/>
    <cellStyle name="Normální 35 2 7 2 5 2" xfId="29167" xr:uid="{00000000-0005-0000-0000-00002C5A0000}"/>
    <cellStyle name="Normální 35 2 7 2 6" xfId="15062" xr:uid="{00000000-0005-0000-0000-00002D5A0000}"/>
    <cellStyle name="Normální 35 2 7 2 6 2" xfId="32160" xr:uid="{00000000-0005-0000-0000-00002E5A0000}"/>
    <cellStyle name="Normální 35 2 7 2 7" xfId="21401" xr:uid="{00000000-0005-0000-0000-00002F5A0000}"/>
    <cellStyle name="Normální 35 2 7 3" xfId="2883" xr:uid="{00000000-0005-0000-0000-0000305A0000}"/>
    <cellStyle name="Normální 35 2 7 3 2" xfId="6215" xr:uid="{00000000-0005-0000-0000-0000315A0000}"/>
    <cellStyle name="Normální 35 2 7 3 2 2" xfId="18731" xr:uid="{00000000-0005-0000-0000-0000325A0000}"/>
    <cellStyle name="Normální 35 2 7 3 2 2 2" xfId="35794" xr:uid="{00000000-0005-0000-0000-0000335A0000}"/>
    <cellStyle name="Normální 35 2 7 3 2 3" xfId="23668" xr:uid="{00000000-0005-0000-0000-0000345A0000}"/>
    <cellStyle name="Normální 35 2 7 3 3" xfId="9440" xr:uid="{00000000-0005-0000-0000-0000355A0000}"/>
    <cellStyle name="Normální 35 2 7 3 3 2" xfId="26669" xr:uid="{00000000-0005-0000-0000-0000365A0000}"/>
    <cellStyle name="Normální 35 2 7 3 4" xfId="12498" xr:uid="{00000000-0005-0000-0000-0000375A0000}"/>
    <cellStyle name="Normální 35 2 7 3 4 2" xfId="29662" xr:uid="{00000000-0005-0000-0000-0000385A0000}"/>
    <cellStyle name="Normální 35 2 7 3 5" xfId="15557" xr:uid="{00000000-0005-0000-0000-0000395A0000}"/>
    <cellStyle name="Normální 35 2 7 3 5 2" xfId="32655" xr:uid="{00000000-0005-0000-0000-00003A5A0000}"/>
    <cellStyle name="Normální 35 2 7 3 6" xfId="21657" xr:uid="{00000000-0005-0000-0000-00003B5A0000}"/>
    <cellStyle name="Normální 35 2 7 4" xfId="6845" xr:uid="{00000000-0005-0000-0000-00003C5A0000}"/>
    <cellStyle name="Normální 35 2 7 4 2" xfId="10043" xr:uid="{00000000-0005-0000-0000-00003D5A0000}"/>
    <cellStyle name="Normální 35 2 7 4 2 2" xfId="18732" xr:uid="{00000000-0005-0000-0000-00003E5A0000}"/>
    <cellStyle name="Normální 35 2 7 4 2 2 2" xfId="35795" xr:uid="{00000000-0005-0000-0000-00003F5A0000}"/>
    <cellStyle name="Normální 35 2 7 4 2 3" xfId="27271" xr:uid="{00000000-0005-0000-0000-0000405A0000}"/>
    <cellStyle name="Normální 35 2 7 4 3" xfId="13101" xr:uid="{00000000-0005-0000-0000-0000415A0000}"/>
    <cellStyle name="Normální 35 2 7 4 3 2" xfId="30265" xr:uid="{00000000-0005-0000-0000-0000425A0000}"/>
    <cellStyle name="Normální 35 2 7 4 4" xfId="16159" xr:uid="{00000000-0005-0000-0000-0000435A0000}"/>
    <cellStyle name="Normální 35 2 7 4 4 2" xfId="33257" xr:uid="{00000000-0005-0000-0000-0000445A0000}"/>
    <cellStyle name="Normální 35 2 7 4 5" xfId="24270" xr:uid="{00000000-0005-0000-0000-0000455A0000}"/>
    <cellStyle name="Normální 35 2 7 5" xfId="7453" xr:uid="{00000000-0005-0000-0000-0000465A0000}"/>
    <cellStyle name="Normální 35 2 7 5 2" xfId="10642" xr:uid="{00000000-0005-0000-0000-0000475A0000}"/>
    <cellStyle name="Normální 35 2 7 5 2 2" xfId="18733" xr:uid="{00000000-0005-0000-0000-0000485A0000}"/>
    <cellStyle name="Normální 35 2 7 5 2 2 2" xfId="35796" xr:uid="{00000000-0005-0000-0000-0000495A0000}"/>
    <cellStyle name="Normální 35 2 7 5 2 3" xfId="27870" xr:uid="{00000000-0005-0000-0000-00004A5A0000}"/>
    <cellStyle name="Normální 35 2 7 5 3" xfId="13700" xr:uid="{00000000-0005-0000-0000-00004B5A0000}"/>
    <cellStyle name="Normální 35 2 7 5 3 2" xfId="30864" xr:uid="{00000000-0005-0000-0000-00004C5A0000}"/>
    <cellStyle name="Normální 35 2 7 5 4" xfId="16758" xr:uid="{00000000-0005-0000-0000-00004D5A0000}"/>
    <cellStyle name="Normální 35 2 7 5 4 2" xfId="33856" xr:uid="{00000000-0005-0000-0000-00004E5A0000}"/>
    <cellStyle name="Normální 35 2 7 5 5" xfId="24869" xr:uid="{00000000-0005-0000-0000-00004F5A0000}"/>
    <cellStyle name="Normální 35 2 7 6" xfId="4297" xr:uid="{00000000-0005-0000-0000-0000505A0000}"/>
    <cellStyle name="Normální 35 2 7 6 2" xfId="18729" xr:uid="{00000000-0005-0000-0000-0000515A0000}"/>
    <cellStyle name="Normální 35 2 7 6 2 2" xfId="35792" xr:uid="{00000000-0005-0000-0000-0000525A0000}"/>
    <cellStyle name="Normální 35 2 7 6 3" xfId="22451" xr:uid="{00000000-0005-0000-0000-0000535A0000}"/>
    <cellStyle name="Normální 35 2 7 7" xfId="8309" xr:uid="{00000000-0005-0000-0000-0000545A0000}"/>
    <cellStyle name="Normální 35 2 7 7 2" xfId="25546" xr:uid="{00000000-0005-0000-0000-0000555A0000}"/>
    <cellStyle name="Normální 35 2 7 8" xfId="11360" xr:uid="{00000000-0005-0000-0000-0000565A0000}"/>
    <cellStyle name="Normální 35 2 7 8 2" xfId="28538" xr:uid="{00000000-0005-0000-0000-0000575A0000}"/>
    <cellStyle name="Normální 35 2 7 9" xfId="14430" xr:uid="{00000000-0005-0000-0000-0000585A0000}"/>
    <cellStyle name="Normální 35 2 7 9 2" xfId="31533" xr:uid="{00000000-0005-0000-0000-0000595A0000}"/>
    <cellStyle name="Normální 35 2 8" xfId="2347" xr:uid="{00000000-0005-0000-0000-00005A5A0000}"/>
    <cellStyle name="Normální 35 2 8 10" xfId="21178" xr:uid="{00000000-0005-0000-0000-00005B5A0000}"/>
    <cellStyle name="Normální 35 2 8 2" xfId="2916" xr:uid="{00000000-0005-0000-0000-00005C5A0000}"/>
    <cellStyle name="Normální 35 2 8 2 2" xfId="5741" xr:uid="{00000000-0005-0000-0000-00005D5A0000}"/>
    <cellStyle name="Normální 35 2 8 2 2 2" xfId="18735" xr:uid="{00000000-0005-0000-0000-00005E5A0000}"/>
    <cellStyle name="Normální 35 2 8 2 2 2 2" xfId="35798" xr:uid="{00000000-0005-0000-0000-00005F5A0000}"/>
    <cellStyle name="Normální 35 2 8 2 2 3" xfId="23222" xr:uid="{00000000-0005-0000-0000-0000605A0000}"/>
    <cellStyle name="Normální 35 2 8 2 3" xfId="9044" xr:uid="{00000000-0005-0000-0000-0000615A0000}"/>
    <cellStyle name="Normální 35 2 8 2 3 2" xfId="26273" xr:uid="{00000000-0005-0000-0000-0000625A0000}"/>
    <cellStyle name="Normální 35 2 8 2 4" xfId="12100" xr:uid="{00000000-0005-0000-0000-0000635A0000}"/>
    <cellStyle name="Normální 35 2 8 2 4 2" xfId="29266" xr:uid="{00000000-0005-0000-0000-0000645A0000}"/>
    <cellStyle name="Normální 35 2 8 2 5" xfId="15161" xr:uid="{00000000-0005-0000-0000-0000655A0000}"/>
    <cellStyle name="Normální 35 2 8 2 5 2" xfId="32259" xr:uid="{00000000-0005-0000-0000-0000665A0000}"/>
    <cellStyle name="Normální 35 2 8 2 6" xfId="21690" xr:uid="{00000000-0005-0000-0000-0000675A0000}"/>
    <cellStyle name="Normální 35 2 8 3" xfId="6216" xr:uid="{00000000-0005-0000-0000-0000685A0000}"/>
    <cellStyle name="Normální 35 2 8 3 2" xfId="9441" xr:uid="{00000000-0005-0000-0000-0000695A0000}"/>
    <cellStyle name="Normální 35 2 8 3 2 2" xfId="18736" xr:uid="{00000000-0005-0000-0000-00006A5A0000}"/>
    <cellStyle name="Normální 35 2 8 3 2 2 2" xfId="35799" xr:uid="{00000000-0005-0000-0000-00006B5A0000}"/>
    <cellStyle name="Normální 35 2 8 3 2 3" xfId="26670" xr:uid="{00000000-0005-0000-0000-00006C5A0000}"/>
    <cellStyle name="Normální 35 2 8 3 3" xfId="12499" xr:uid="{00000000-0005-0000-0000-00006D5A0000}"/>
    <cellStyle name="Normální 35 2 8 3 3 2" xfId="29663" xr:uid="{00000000-0005-0000-0000-00006E5A0000}"/>
    <cellStyle name="Normální 35 2 8 3 4" xfId="15558" xr:uid="{00000000-0005-0000-0000-00006F5A0000}"/>
    <cellStyle name="Normální 35 2 8 3 4 2" xfId="32656" xr:uid="{00000000-0005-0000-0000-0000705A0000}"/>
    <cellStyle name="Normální 35 2 8 3 5" xfId="23669" xr:uid="{00000000-0005-0000-0000-0000715A0000}"/>
    <cellStyle name="Normální 35 2 8 4" xfId="6846" xr:uid="{00000000-0005-0000-0000-0000725A0000}"/>
    <cellStyle name="Normální 35 2 8 4 2" xfId="10044" xr:uid="{00000000-0005-0000-0000-0000735A0000}"/>
    <cellStyle name="Normální 35 2 8 4 2 2" xfId="18737" xr:uid="{00000000-0005-0000-0000-0000745A0000}"/>
    <cellStyle name="Normální 35 2 8 4 2 2 2" xfId="35800" xr:uid="{00000000-0005-0000-0000-0000755A0000}"/>
    <cellStyle name="Normální 35 2 8 4 2 3" xfId="27272" xr:uid="{00000000-0005-0000-0000-0000765A0000}"/>
    <cellStyle name="Normální 35 2 8 4 3" xfId="13102" xr:uid="{00000000-0005-0000-0000-0000775A0000}"/>
    <cellStyle name="Normální 35 2 8 4 3 2" xfId="30266" xr:uid="{00000000-0005-0000-0000-0000785A0000}"/>
    <cellStyle name="Normální 35 2 8 4 4" xfId="16160" xr:uid="{00000000-0005-0000-0000-0000795A0000}"/>
    <cellStyle name="Normální 35 2 8 4 4 2" xfId="33258" xr:uid="{00000000-0005-0000-0000-00007A5A0000}"/>
    <cellStyle name="Normální 35 2 8 4 5" xfId="24271" xr:uid="{00000000-0005-0000-0000-00007B5A0000}"/>
    <cellStyle name="Normální 35 2 8 5" xfId="7454" xr:uid="{00000000-0005-0000-0000-00007C5A0000}"/>
    <cellStyle name="Normální 35 2 8 5 2" xfId="10643" xr:uid="{00000000-0005-0000-0000-00007D5A0000}"/>
    <cellStyle name="Normální 35 2 8 5 2 2" xfId="18738" xr:uid="{00000000-0005-0000-0000-00007E5A0000}"/>
    <cellStyle name="Normální 35 2 8 5 2 2 2" xfId="35801" xr:uid="{00000000-0005-0000-0000-00007F5A0000}"/>
    <cellStyle name="Normální 35 2 8 5 2 3" xfId="27871" xr:uid="{00000000-0005-0000-0000-0000805A0000}"/>
    <cellStyle name="Normální 35 2 8 5 3" xfId="13701" xr:uid="{00000000-0005-0000-0000-0000815A0000}"/>
    <cellStyle name="Normální 35 2 8 5 3 2" xfId="30865" xr:uid="{00000000-0005-0000-0000-0000825A0000}"/>
    <cellStyle name="Normální 35 2 8 5 4" xfId="16759" xr:uid="{00000000-0005-0000-0000-0000835A0000}"/>
    <cellStyle name="Normální 35 2 8 5 4 2" xfId="33857" xr:uid="{00000000-0005-0000-0000-0000845A0000}"/>
    <cellStyle name="Normální 35 2 8 5 5" xfId="24870" xr:uid="{00000000-0005-0000-0000-0000855A0000}"/>
    <cellStyle name="Normální 35 2 8 6" xfId="4471" xr:uid="{00000000-0005-0000-0000-0000865A0000}"/>
    <cellStyle name="Normální 35 2 8 6 2" xfId="18734" xr:uid="{00000000-0005-0000-0000-0000875A0000}"/>
    <cellStyle name="Normální 35 2 8 6 2 2" xfId="35797" xr:uid="{00000000-0005-0000-0000-0000885A0000}"/>
    <cellStyle name="Normální 35 2 8 6 3" xfId="22550" xr:uid="{00000000-0005-0000-0000-0000895A0000}"/>
    <cellStyle name="Normální 35 2 8 7" xfId="8408" xr:uid="{00000000-0005-0000-0000-00008A5A0000}"/>
    <cellStyle name="Normální 35 2 8 7 2" xfId="25645" xr:uid="{00000000-0005-0000-0000-00008B5A0000}"/>
    <cellStyle name="Normální 35 2 8 8" xfId="11459" xr:uid="{00000000-0005-0000-0000-00008C5A0000}"/>
    <cellStyle name="Normální 35 2 8 8 2" xfId="28637" xr:uid="{00000000-0005-0000-0000-00008D5A0000}"/>
    <cellStyle name="Normální 35 2 8 9" xfId="14529" xr:uid="{00000000-0005-0000-0000-00008E5A0000}"/>
    <cellStyle name="Normální 35 2 8 9 2" xfId="31632" xr:uid="{00000000-0005-0000-0000-00008F5A0000}"/>
    <cellStyle name="Normální 35 2 9" xfId="1766" xr:uid="{00000000-0005-0000-0000-0000905A0000}"/>
    <cellStyle name="Normální 35 2 9 2" xfId="5149" xr:uid="{00000000-0005-0000-0000-0000915A0000}"/>
    <cellStyle name="Normální 35 2 9 2 2" xfId="18739" xr:uid="{00000000-0005-0000-0000-0000925A0000}"/>
    <cellStyle name="Normální 35 2 9 2 2 2" xfId="35802" xr:uid="{00000000-0005-0000-0000-0000935A0000}"/>
    <cellStyle name="Normální 35 2 9 2 3" xfId="22708" xr:uid="{00000000-0005-0000-0000-0000945A0000}"/>
    <cellStyle name="Normální 35 2 9 3" xfId="8544" xr:uid="{00000000-0005-0000-0000-0000955A0000}"/>
    <cellStyle name="Normální 35 2 9 3 2" xfId="25773" xr:uid="{00000000-0005-0000-0000-0000965A0000}"/>
    <cellStyle name="Normální 35 2 9 4" xfId="11600" xr:uid="{00000000-0005-0000-0000-0000975A0000}"/>
    <cellStyle name="Normální 35 2 9 4 2" xfId="28766" xr:uid="{00000000-0005-0000-0000-0000985A0000}"/>
    <cellStyle name="Normální 35 2 9 5" xfId="14661" xr:uid="{00000000-0005-0000-0000-0000995A0000}"/>
    <cellStyle name="Normální 35 2 9 5 2" xfId="31759" xr:uid="{00000000-0005-0000-0000-00009A5A0000}"/>
    <cellStyle name="Normální 35 2 9 6" xfId="20903" xr:uid="{00000000-0005-0000-0000-00009B5A0000}"/>
    <cellStyle name="Normální 35 3" xfId="1583" xr:uid="{00000000-0005-0000-0000-00009C5A0000}"/>
    <cellStyle name="Normální 35 3 2" xfId="3676" xr:uid="{00000000-0005-0000-0000-00009D5A0000}"/>
    <cellStyle name="Normální 35 4" xfId="1767" xr:uid="{00000000-0005-0000-0000-00009E5A0000}"/>
    <cellStyle name="Normální 35 4 10" xfId="11001" xr:uid="{00000000-0005-0000-0000-00009F5A0000}"/>
    <cellStyle name="Normální 35 4 10 2" xfId="28200" xr:uid="{00000000-0005-0000-0000-0000A05A0000}"/>
    <cellStyle name="Normální 35 4 11" xfId="14087" xr:uid="{00000000-0005-0000-0000-0000A15A0000}"/>
    <cellStyle name="Normální 35 4 11 2" xfId="31198" xr:uid="{00000000-0005-0000-0000-0000A25A0000}"/>
    <cellStyle name="Normální 35 4 12" xfId="20904" xr:uid="{00000000-0005-0000-0000-0000A35A0000}"/>
    <cellStyle name="Normální 35 4 2" xfId="2348" xr:uid="{00000000-0005-0000-0000-0000A45A0000}"/>
    <cellStyle name="Normální 35 4 2 10" xfId="14238" xr:uid="{00000000-0005-0000-0000-0000A55A0000}"/>
    <cellStyle name="Normální 35 4 2 10 2" xfId="31341" xr:uid="{00000000-0005-0000-0000-0000A65A0000}"/>
    <cellStyle name="Normální 35 4 2 11" xfId="21179" xr:uid="{00000000-0005-0000-0000-0000A75A0000}"/>
    <cellStyle name="Normální 35 4 2 2" xfId="2917" xr:uid="{00000000-0005-0000-0000-0000A85A0000}"/>
    <cellStyle name="Normální 35 4 2 2 10" xfId="21691" xr:uid="{00000000-0005-0000-0000-0000A95A0000}"/>
    <cellStyle name="Normální 35 4 2 2 2" xfId="5700" xr:uid="{00000000-0005-0000-0000-0000AA5A0000}"/>
    <cellStyle name="Normální 35 4 2 2 2 2" xfId="9003" xr:uid="{00000000-0005-0000-0000-0000AB5A0000}"/>
    <cellStyle name="Normální 35 4 2 2 2 2 2" xfId="18743" xr:uid="{00000000-0005-0000-0000-0000AC5A0000}"/>
    <cellStyle name="Normální 35 4 2 2 2 2 2 2" xfId="35806" xr:uid="{00000000-0005-0000-0000-0000AD5A0000}"/>
    <cellStyle name="Normální 35 4 2 2 2 2 3" xfId="26232" xr:uid="{00000000-0005-0000-0000-0000AE5A0000}"/>
    <cellStyle name="Normální 35 4 2 2 2 3" xfId="12059" xr:uid="{00000000-0005-0000-0000-0000AF5A0000}"/>
    <cellStyle name="Normální 35 4 2 2 2 3 2" xfId="29225" xr:uid="{00000000-0005-0000-0000-0000B05A0000}"/>
    <cellStyle name="Normální 35 4 2 2 2 4" xfId="15120" xr:uid="{00000000-0005-0000-0000-0000B15A0000}"/>
    <cellStyle name="Normální 35 4 2 2 2 4 2" xfId="32218" xr:uid="{00000000-0005-0000-0000-0000B25A0000}"/>
    <cellStyle name="Normální 35 4 2 2 2 5" xfId="23181" xr:uid="{00000000-0005-0000-0000-0000B35A0000}"/>
    <cellStyle name="Normální 35 4 2 2 3" xfId="6219" xr:uid="{00000000-0005-0000-0000-0000B45A0000}"/>
    <cellStyle name="Normální 35 4 2 2 3 2" xfId="9444" xr:uid="{00000000-0005-0000-0000-0000B55A0000}"/>
    <cellStyle name="Normální 35 4 2 2 3 2 2" xfId="18744" xr:uid="{00000000-0005-0000-0000-0000B65A0000}"/>
    <cellStyle name="Normální 35 4 2 2 3 2 2 2" xfId="35807" xr:uid="{00000000-0005-0000-0000-0000B75A0000}"/>
    <cellStyle name="Normální 35 4 2 2 3 2 3" xfId="26673" xr:uid="{00000000-0005-0000-0000-0000B85A0000}"/>
    <cellStyle name="Normální 35 4 2 2 3 3" xfId="12502" xr:uid="{00000000-0005-0000-0000-0000B95A0000}"/>
    <cellStyle name="Normální 35 4 2 2 3 3 2" xfId="29666" xr:uid="{00000000-0005-0000-0000-0000BA5A0000}"/>
    <cellStyle name="Normální 35 4 2 2 3 4" xfId="15561" xr:uid="{00000000-0005-0000-0000-0000BB5A0000}"/>
    <cellStyle name="Normální 35 4 2 2 3 4 2" xfId="32659" xr:uid="{00000000-0005-0000-0000-0000BC5A0000}"/>
    <cellStyle name="Normální 35 4 2 2 3 5" xfId="23672" xr:uid="{00000000-0005-0000-0000-0000BD5A0000}"/>
    <cellStyle name="Normální 35 4 2 2 4" xfId="6849" xr:uid="{00000000-0005-0000-0000-0000BE5A0000}"/>
    <cellStyle name="Normální 35 4 2 2 4 2" xfId="10047" xr:uid="{00000000-0005-0000-0000-0000BF5A0000}"/>
    <cellStyle name="Normální 35 4 2 2 4 2 2" xfId="18745" xr:uid="{00000000-0005-0000-0000-0000C05A0000}"/>
    <cellStyle name="Normální 35 4 2 2 4 2 2 2" xfId="35808" xr:uid="{00000000-0005-0000-0000-0000C15A0000}"/>
    <cellStyle name="Normální 35 4 2 2 4 2 3" xfId="27275" xr:uid="{00000000-0005-0000-0000-0000C25A0000}"/>
    <cellStyle name="Normální 35 4 2 2 4 3" xfId="13105" xr:uid="{00000000-0005-0000-0000-0000C35A0000}"/>
    <cellStyle name="Normální 35 4 2 2 4 3 2" xfId="30269" xr:uid="{00000000-0005-0000-0000-0000C45A0000}"/>
    <cellStyle name="Normální 35 4 2 2 4 4" xfId="16163" xr:uid="{00000000-0005-0000-0000-0000C55A0000}"/>
    <cellStyle name="Normální 35 4 2 2 4 4 2" xfId="33261" xr:uid="{00000000-0005-0000-0000-0000C65A0000}"/>
    <cellStyle name="Normální 35 4 2 2 4 5" xfId="24274" xr:uid="{00000000-0005-0000-0000-0000C75A0000}"/>
    <cellStyle name="Normální 35 4 2 2 5" xfId="7457" xr:uid="{00000000-0005-0000-0000-0000C85A0000}"/>
    <cellStyle name="Normální 35 4 2 2 5 2" xfId="10646" xr:uid="{00000000-0005-0000-0000-0000C95A0000}"/>
    <cellStyle name="Normální 35 4 2 2 5 2 2" xfId="18746" xr:uid="{00000000-0005-0000-0000-0000CA5A0000}"/>
    <cellStyle name="Normální 35 4 2 2 5 2 2 2" xfId="35809" xr:uid="{00000000-0005-0000-0000-0000CB5A0000}"/>
    <cellStyle name="Normální 35 4 2 2 5 2 3" xfId="27874" xr:uid="{00000000-0005-0000-0000-0000CC5A0000}"/>
    <cellStyle name="Normální 35 4 2 2 5 3" xfId="13704" xr:uid="{00000000-0005-0000-0000-0000CD5A0000}"/>
    <cellStyle name="Normální 35 4 2 2 5 3 2" xfId="30868" xr:uid="{00000000-0005-0000-0000-0000CE5A0000}"/>
    <cellStyle name="Normální 35 4 2 2 5 4" xfId="16762" xr:uid="{00000000-0005-0000-0000-0000CF5A0000}"/>
    <cellStyle name="Normální 35 4 2 2 5 4 2" xfId="33860" xr:uid="{00000000-0005-0000-0000-0000D05A0000}"/>
    <cellStyle name="Normální 35 4 2 2 5 5" xfId="24873" xr:uid="{00000000-0005-0000-0000-0000D15A0000}"/>
    <cellStyle name="Normální 35 4 2 2 6" xfId="4405" xr:uid="{00000000-0005-0000-0000-0000D25A0000}"/>
    <cellStyle name="Normální 35 4 2 2 6 2" xfId="18742" xr:uid="{00000000-0005-0000-0000-0000D35A0000}"/>
    <cellStyle name="Normální 35 4 2 2 6 2 2" xfId="35805" xr:uid="{00000000-0005-0000-0000-0000D45A0000}"/>
    <cellStyle name="Normální 35 4 2 2 6 3" xfId="22509" xr:uid="{00000000-0005-0000-0000-0000D55A0000}"/>
    <cellStyle name="Normální 35 4 2 2 7" xfId="8367" xr:uid="{00000000-0005-0000-0000-0000D65A0000}"/>
    <cellStyle name="Normální 35 4 2 2 7 2" xfId="25604" xr:uid="{00000000-0005-0000-0000-0000D75A0000}"/>
    <cellStyle name="Normální 35 4 2 2 8" xfId="11418" xr:uid="{00000000-0005-0000-0000-0000D85A0000}"/>
    <cellStyle name="Normální 35 4 2 2 8 2" xfId="28596" xr:uid="{00000000-0005-0000-0000-0000D95A0000}"/>
    <cellStyle name="Normální 35 4 2 2 9" xfId="14488" xr:uid="{00000000-0005-0000-0000-0000DA5A0000}"/>
    <cellStyle name="Normální 35 4 2 2 9 2" xfId="31591" xr:uid="{00000000-0005-0000-0000-0000DB5A0000}"/>
    <cellStyle name="Normální 35 4 2 3" xfId="5447" xr:uid="{00000000-0005-0000-0000-0000DC5A0000}"/>
    <cellStyle name="Normální 35 4 2 3 2" xfId="8753" xr:uid="{00000000-0005-0000-0000-0000DD5A0000}"/>
    <cellStyle name="Normální 35 4 2 3 2 2" xfId="18747" xr:uid="{00000000-0005-0000-0000-0000DE5A0000}"/>
    <cellStyle name="Normální 35 4 2 3 2 2 2" xfId="35810" xr:uid="{00000000-0005-0000-0000-0000DF5A0000}"/>
    <cellStyle name="Normální 35 4 2 3 2 3" xfId="25982" xr:uid="{00000000-0005-0000-0000-0000E05A0000}"/>
    <cellStyle name="Normální 35 4 2 3 3" xfId="11809" xr:uid="{00000000-0005-0000-0000-0000E15A0000}"/>
    <cellStyle name="Normální 35 4 2 3 3 2" xfId="28975" xr:uid="{00000000-0005-0000-0000-0000E25A0000}"/>
    <cellStyle name="Normální 35 4 2 3 4" xfId="14870" xr:uid="{00000000-0005-0000-0000-0000E35A0000}"/>
    <cellStyle name="Normální 35 4 2 3 4 2" xfId="31968" xr:uid="{00000000-0005-0000-0000-0000E45A0000}"/>
    <cellStyle name="Normální 35 4 2 3 5" xfId="22928" xr:uid="{00000000-0005-0000-0000-0000E55A0000}"/>
    <cellStyle name="Normální 35 4 2 4" xfId="6218" xr:uid="{00000000-0005-0000-0000-0000E65A0000}"/>
    <cellStyle name="Normální 35 4 2 4 2" xfId="9443" xr:uid="{00000000-0005-0000-0000-0000E75A0000}"/>
    <cellStyle name="Normální 35 4 2 4 2 2" xfId="18748" xr:uid="{00000000-0005-0000-0000-0000E85A0000}"/>
    <cellStyle name="Normální 35 4 2 4 2 2 2" xfId="35811" xr:uid="{00000000-0005-0000-0000-0000E95A0000}"/>
    <cellStyle name="Normální 35 4 2 4 2 3" xfId="26672" xr:uid="{00000000-0005-0000-0000-0000EA5A0000}"/>
    <cellStyle name="Normální 35 4 2 4 3" xfId="12501" xr:uid="{00000000-0005-0000-0000-0000EB5A0000}"/>
    <cellStyle name="Normální 35 4 2 4 3 2" xfId="29665" xr:uid="{00000000-0005-0000-0000-0000EC5A0000}"/>
    <cellStyle name="Normální 35 4 2 4 4" xfId="15560" xr:uid="{00000000-0005-0000-0000-0000ED5A0000}"/>
    <cellStyle name="Normální 35 4 2 4 4 2" xfId="32658" xr:uid="{00000000-0005-0000-0000-0000EE5A0000}"/>
    <cellStyle name="Normální 35 4 2 4 5" xfId="23671" xr:uid="{00000000-0005-0000-0000-0000EF5A0000}"/>
    <cellStyle name="Normální 35 4 2 5" xfId="6848" xr:uid="{00000000-0005-0000-0000-0000F05A0000}"/>
    <cellStyle name="Normální 35 4 2 5 2" xfId="10046" xr:uid="{00000000-0005-0000-0000-0000F15A0000}"/>
    <cellStyle name="Normální 35 4 2 5 2 2" xfId="18749" xr:uid="{00000000-0005-0000-0000-0000F25A0000}"/>
    <cellStyle name="Normální 35 4 2 5 2 2 2" xfId="35812" xr:uid="{00000000-0005-0000-0000-0000F35A0000}"/>
    <cellStyle name="Normální 35 4 2 5 2 3" xfId="27274" xr:uid="{00000000-0005-0000-0000-0000F45A0000}"/>
    <cellStyle name="Normální 35 4 2 5 3" xfId="13104" xr:uid="{00000000-0005-0000-0000-0000F55A0000}"/>
    <cellStyle name="Normální 35 4 2 5 3 2" xfId="30268" xr:uid="{00000000-0005-0000-0000-0000F65A0000}"/>
    <cellStyle name="Normální 35 4 2 5 4" xfId="16162" xr:uid="{00000000-0005-0000-0000-0000F75A0000}"/>
    <cellStyle name="Normální 35 4 2 5 4 2" xfId="33260" xr:uid="{00000000-0005-0000-0000-0000F85A0000}"/>
    <cellStyle name="Normální 35 4 2 5 5" xfId="24273" xr:uid="{00000000-0005-0000-0000-0000F95A0000}"/>
    <cellStyle name="Normální 35 4 2 6" xfId="7456" xr:uid="{00000000-0005-0000-0000-0000FA5A0000}"/>
    <cellStyle name="Normální 35 4 2 6 2" xfId="10645" xr:uid="{00000000-0005-0000-0000-0000FB5A0000}"/>
    <cellStyle name="Normální 35 4 2 6 2 2" xfId="18750" xr:uid="{00000000-0005-0000-0000-0000FC5A0000}"/>
    <cellStyle name="Normální 35 4 2 6 2 2 2" xfId="35813" xr:uid="{00000000-0005-0000-0000-0000FD5A0000}"/>
    <cellStyle name="Normální 35 4 2 6 2 3" xfId="27873" xr:uid="{00000000-0005-0000-0000-0000FE5A0000}"/>
    <cellStyle name="Normální 35 4 2 6 3" xfId="13703" xr:uid="{00000000-0005-0000-0000-0000FF5A0000}"/>
    <cellStyle name="Normální 35 4 2 6 3 2" xfId="30867" xr:uid="{00000000-0005-0000-0000-0000005B0000}"/>
    <cellStyle name="Normální 35 4 2 6 4" xfId="16761" xr:uid="{00000000-0005-0000-0000-0000015B0000}"/>
    <cellStyle name="Normální 35 4 2 6 4 2" xfId="33859" xr:uid="{00000000-0005-0000-0000-0000025B0000}"/>
    <cellStyle name="Normální 35 4 2 6 5" xfId="24872" xr:uid="{00000000-0005-0000-0000-0000035B0000}"/>
    <cellStyle name="Normální 35 4 2 7" xfId="3986" xr:uid="{00000000-0005-0000-0000-0000045B0000}"/>
    <cellStyle name="Normální 35 4 2 7 2" xfId="18741" xr:uid="{00000000-0005-0000-0000-0000055B0000}"/>
    <cellStyle name="Normální 35 4 2 7 2 2" xfId="35804" xr:uid="{00000000-0005-0000-0000-0000065B0000}"/>
    <cellStyle name="Normální 35 4 2 7 3" xfId="22237" xr:uid="{00000000-0005-0000-0000-0000075B0000}"/>
    <cellStyle name="Normální 35 4 2 8" xfId="8114" xr:uid="{00000000-0005-0000-0000-0000085B0000}"/>
    <cellStyle name="Normální 35 4 2 8 2" xfId="25351" xr:uid="{00000000-0005-0000-0000-0000095B0000}"/>
    <cellStyle name="Normální 35 4 2 9" xfId="11160" xr:uid="{00000000-0005-0000-0000-00000A5B0000}"/>
    <cellStyle name="Normální 35 4 2 9 2" xfId="28343" xr:uid="{00000000-0005-0000-0000-00000B5B0000}"/>
    <cellStyle name="Normální 35 4 3" xfId="2652" xr:uid="{00000000-0005-0000-0000-00000C5B0000}"/>
    <cellStyle name="Normální 35 4 3 10" xfId="21435" xr:uid="{00000000-0005-0000-0000-00000D5B0000}"/>
    <cellStyle name="Normální 35 4 3 2" xfId="5699" xr:uid="{00000000-0005-0000-0000-00000E5B0000}"/>
    <cellStyle name="Normální 35 4 3 2 2" xfId="9002" xr:uid="{00000000-0005-0000-0000-00000F5B0000}"/>
    <cellStyle name="Normální 35 4 3 2 2 2" xfId="18752" xr:uid="{00000000-0005-0000-0000-0000105B0000}"/>
    <cellStyle name="Normální 35 4 3 2 2 2 2" xfId="35815" xr:uid="{00000000-0005-0000-0000-0000115B0000}"/>
    <cellStyle name="Normální 35 4 3 2 2 3" xfId="26231" xr:uid="{00000000-0005-0000-0000-0000125B0000}"/>
    <cellStyle name="Normální 35 4 3 2 3" xfId="12058" xr:uid="{00000000-0005-0000-0000-0000135B0000}"/>
    <cellStyle name="Normální 35 4 3 2 3 2" xfId="29224" xr:uid="{00000000-0005-0000-0000-0000145B0000}"/>
    <cellStyle name="Normální 35 4 3 2 4" xfId="15119" xr:uid="{00000000-0005-0000-0000-0000155B0000}"/>
    <cellStyle name="Normální 35 4 3 2 4 2" xfId="32217" xr:uid="{00000000-0005-0000-0000-0000165B0000}"/>
    <cellStyle name="Normální 35 4 3 2 5" xfId="23180" xr:uid="{00000000-0005-0000-0000-0000175B0000}"/>
    <cellStyle name="Normální 35 4 3 3" xfId="6220" xr:uid="{00000000-0005-0000-0000-0000185B0000}"/>
    <cellStyle name="Normální 35 4 3 3 2" xfId="9445" xr:uid="{00000000-0005-0000-0000-0000195B0000}"/>
    <cellStyle name="Normální 35 4 3 3 2 2" xfId="18753" xr:uid="{00000000-0005-0000-0000-00001A5B0000}"/>
    <cellStyle name="Normální 35 4 3 3 2 2 2" xfId="35816" xr:uid="{00000000-0005-0000-0000-00001B5B0000}"/>
    <cellStyle name="Normální 35 4 3 3 2 3" xfId="26674" xr:uid="{00000000-0005-0000-0000-00001C5B0000}"/>
    <cellStyle name="Normální 35 4 3 3 3" xfId="12503" xr:uid="{00000000-0005-0000-0000-00001D5B0000}"/>
    <cellStyle name="Normální 35 4 3 3 3 2" xfId="29667" xr:uid="{00000000-0005-0000-0000-00001E5B0000}"/>
    <cellStyle name="Normální 35 4 3 3 4" xfId="15562" xr:uid="{00000000-0005-0000-0000-00001F5B0000}"/>
    <cellStyle name="Normální 35 4 3 3 4 2" xfId="32660" xr:uid="{00000000-0005-0000-0000-0000205B0000}"/>
    <cellStyle name="Normální 35 4 3 3 5" xfId="23673" xr:uid="{00000000-0005-0000-0000-0000215B0000}"/>
    <cellStyle name="Normální 35 4 3 4" xfId="6850" xr:uid="{00000000-0005-0000-0000-0000225B0000}"/>
    <cellStyle name="Normální 35 4 3 4 2" xfId="10048" xr:uid="{00000000-0005-0000-0000-0000235B0000}"/>
    <cellStyle name="Normální 35 4 3 4 2 2" xfId="18754" xr:uid="{00000000-0005-0000-0000-0000245B0000}"/>
    <cellStyle name="Normální 35 4 3 4 2 2 2" xfId="35817" xr:uid="{00000000-0005-0000-0000-0000255B0000}"/>
    <cellStyle name="Normální 35 4 3 4 2 3" xfId="27276" xr:uid="{00000000-0005-0000-0000-0000265B0000}"/>
    <cellStyle name="Normální 35 4 3 4 3" xfId="13106" xr:uid="{00000000-0005-0000-0000-0000275B0000}"/>
    <cellStyle name="Normální 35 4 3 4 3 2" xfId="30270" xr:uid="{00000000-0005-0000-0000-0000285B0000}"/>
    <cellStyle name="Normální 35 4 3 4 4" xfId="16164" xr:uid="{00000000-0005-0000-0000-0000295B0000}"/>
    <cellStyle name="Normální 35 4 3 4 4 2" xfId="33262" xr:uid="{00000000-0005-0000-0000-00002A5B0000}"/>
    <cellStyle name="Normální 35 4 3 4 5" xfId="24275" xr:uid="{00000000-0005-0000-0000-00002B5B0000}"/>
    <cellStyle name="Normální 35 4 3 5" xfId="7458" xr:uid="{00000000-0005-0000-0000-00002C5B0000}"/>
    <cellStyle name="Normální 35 4 3 5 2" xfId="10647" xr:uid="{00000000-0005-0000-0000-00002D5B0000}"/>
    <cellStyle name="Normální 35 4 3 5 2 2" xfId="18755" xr:uid="{00000000-0005-0000-0000-00002E5B0000}"/>
    <cellStyle name="Normální 35 4 3 5 2 2 2" xfId="35818" xr:uid="{00000000-0005-0000-0000-00002F5B0000}"/>
    <cellStyle name="Normální 35 4 3 5 2 3" xfId="27875" xr:uid="{00000000-0005-0000-0000-0000305B0000}"/>
    <cellStyle name="Normální 35 4 3 5 3" xfId="13705" xr:uid="{00000000-0005-0000-0000-0000315B0000}"/>
    <cellStyle name="Normální 35 4 3 5 3 2" xfId="30869" xr:uid="{00000000-0005-0000-0000-0000325B0000}"/>
    <cellStyle name="Normální 35 4 3 5 4" xfId="16763" xr:uid="{00000000-0005-0000-0000-0000335B0000}"/>
    <cellStyle name="Normální 35 4 3 5 4 2" xfId="33861" xr:uid="{00000000-0005-0000-0000-0000345B0000}"/>
    <cellStyle name="Normální 35 4 3 5 5" xfId="24874" xr:uid="{00000000-0005-0000-0000-0000355B0000}"/>
    <cellStyle name="Normální 35 4 3 6" xfId="4404" xr:uid="{00000000-0005-0000-0000-0000365B0000}"/>
    <cellStyle name="Normální 35 4 3 6 2" xfId="18751" xr:uid="{00000000-0005-0000-0000-0000375B0000}"/>
    <cellStyle name="Normální 35 4 3 6 2 2" xfId="35814" xr:uid="{00000000-0005-0000-0000-0000385B0000}"/>
    <cellStyle name="Normální 35 4 3 6 3" xfId="22508" xr:uid="{00000000-0005-0000-0000-0000395B0000}"/>
    <cellStyle name="Normální 35 4 3 7" xfId="8366" xr:uid="{00000000-0005-0000-0000-00003A5B0000}"/>
    <cellStyle name="Normální 35 4 3 7 2" xfId="25603" xr:uid="{00000000-0005-0000-0000-00003B5B0000}"/>
    <cellStyle name="Normální 35 4 3 8" xfId="11417" xr:uid="{00000000-0005-0000-0000-00003C5B0000}"/>
    <cellStyle name="Normální 35 4 3 8 2" xfId="28595" xr:uid="{00000000-0005-0000-0000-00003D5B0000}"/>
    <cellStyle name="Normální 35 4 3 9" xfId="14487" xr:uid="{00000000-0005-0000-0000-00003E5B0000}"/>
    <cellStyle name="Normální 35 4 3 9 2" xfId="31590" xr:uid="{00000000-0005-0000-0000-00003F5B0000}"/>
    <cellStyle name="Normální 35 4 4" xfId="5274" xr:uid="{00000000-0005-0000-0000-0000405B0000}"/>
    <cellStyle name="Normální 35 4 4 2" xfId="8622" xr:uid="{00000000-0005-0000-0000-0000415B0000}"/>
    <cellStyle name="Normální 35 4 4 2 2" xfId="18756" xr:uid="{00000000-0005-0000-0000-0000425B0000}"/>
    <cellStyle name="Normální 35 4 4 2 2 2" xfId="35819" xr:uid="{00000000-0005-0000-0000-0000435B0000}"/>
    <cellStyle name="Normální 35 4 4 2 3" xfId="25851" xr:uid="{00000000-0005-0000-0000-0000445B0000}"/>
    <cellStyle name="Normální 35 4 4 3" xfId="11678" xr:uid="{00000000-0005-0000-0000-0000455B0000}"/>
    <cellStyle name="Normální 35 4 4 3 2" xfId="28844" xr:uid="{00000000-0005-0000-0000-0000465B0000}"/>
    <cellStyle name="Normální 35 4 4 4" xfId="14739" xr:uid="{00000000-0005-0000-0000-0000475B0000}"/>
    <cellStyle name="Normální 35 4 4 4 2" xfId="31837" xr:uid="{00000000-0005-0000-0000-0000485B0000}"/>
    <cellStyle name="Normální 35 4 4 5" xfId="22793" xr:uid="{00000000-0005-0000-0000-0000495B0000}"/>
    <cellStyle name="Normální 35 4 5" xfId="6217" xr:uid="{00000000-0005-0000-0000-00004A5B0000}"/>
    <cellStyle name="Normální 35 4 5 2" xfId="9442" xr:uid="{00000000-0005-0000-0000-00004B5B0000}"/>
    <cellStyle name="Normální 35 4 5 2 2" xfId="18757" xr:uid="{00000000-0005-0000-0000-00004C5B0000}"/>
    <cellStyle name="Normální 35 4 5 2 2 2" xfId="35820" xr:uid="{00000000-0005-0000-0000-00004D5B0000}"/>
    <cellStyle name="Normální 35 4 5 2 3" xfId="26671" xr:uid="{00000000-0005-0000-0000-00004E5B0000}"/>
    <cellStyle name="Normální 35 4 5 3" xfId="12500" xr:uid="{00000000-0005-0000-0000-00004F5B0000}"/>
    <cellStyle name="Normální 35 4 5 3 2" xfId="29664" xr:uid="{00000000-0005-0000-0000-0000505B0000}"/>
    <cellStyle name="Normální 35 4 5 4" xfId="15559" xr:uid="{00000000-0005-0000-0000-0000515B0000}"/>
    <cellStyle name="Normální 35 4 5 4 2" xfId="32657" xr:uid="{00000000-0005-0000-0000-0000525B0000}"/>
    <cellStyle name="Normální 35 4 5 5" xfId="23670" xr:uid="{00000000-0005-0000-0000-0000535B0000}"/>
    <cellStyle name="Normální 35 4 6" xfId="6847" xr:uid="{00000000-0005-0000-0000-0000545B0000}"/>
    <cellStyle name="Normální 35 4 6 2" xfId="10045" xr:uid="{00000000-0005-0000-0000-0000555B0000}"/>
    <cellStyle name="Normální 35 4 6 2 2" xfId="18758" xr:uid="{00000000-0005-0000-0000-0000565B0000}"/>
    <cellStyle name="Normální 35 4 6 2 2 2" xfId="35821" xr:uid="{00000000-0005-0000-0000-0000575B0000}"/>
    <cellStyle name="Normální 35 4 6 2 3" xfId="27273" xr:uid="{00000000-0005-0000-0000-0000585B0000}"/>
    <cellStyle name="Normální 35 4 6 3" xfId="13103" xr:uid="{00000000-0005-0000-0000-0000595B0000}"/>
    <cellStyle name="Normální 35 4 6 3 2" xfId="30267" xr:uid="{00000000-0005-0000-0000-00005A5B0000}"/>
    <cellStyle name="Normální 35 4 6 4" xfId="16161" xr:uid="{00000000-0005-0000-0000-00005B5B0000}"/>
    <cellStyle name="Normální 35 4 6 4 2" xfId="33259" xr:uid="{00000000-0005-0000-0000-00005C5B0000}"/>
    <cellStyle name="Normální 35 4 6 5" xfId="24272" xr:uid="{00000000-0005-0000-0000-00005D5B0000}"/>
    <cellStyle name="Normální 35 4 7" xfId="7455" xr:uid="{00000000-0005-0000-0000-00005E5B0000}"/>
    <cellStyle name="Normální 35 4 7 2" xfId="10644" xr:uid="{00000000-0005-0000-0000-00005F5B0000}"/>
    <cellStyle name="Normální 35 4 7 2 2" xfId="18759" xr:uid="{00000000-0005-0000-0000-0000605B0000}"/>
    <cellStyle name="Normální 35 4 7 2 2 2" xfId="35822" xr:uid="{00000000-0005-0000-0000-0000615B0000}"/>
    <cellStyle name="Normální 35 4 7 2 3" xfId="27872" xr:uid="{00000000-0005-0000-0000-0000625B0000}"/>
    <cellStyle name="Normální 35 4 7 3" xfId="13702" xr:uid="{00000000-0005-0000-0000-0000635B0000}"/>
    <cellStyle name="Normální 35 4 7 3 2" xfId="30866" xr:uid="{00000000-0005-0000-0000-0000645B0000}"/>
    <cellStyle name="Normální 35 4 7 4" xfId="16760" xr:uid="{00000000-0005-0000-0000-0000655B0000}"/>
    <cellStyle name="Normální 35 4 7 4 2" xfId="33858" xr:uid="{00000000-0005-0000-0000-0000665B0000}"/>
    <cellStyle name="Normální 35 4 7 5" xfId="24871" xr:uid="{00000000-0005-0000-0000-0000675B0000}"/>
    <cellStyle name="Normální 35 4 8" xfId="3319" xr:uid="{00000000-0005-0000-0000-0000685B0000}"/>
    <cellStyle name="Normální 35 4 8 2" xfId="18740" xr:uid="{00000000-0005-0000-0000-0000695B0000}"/>
    <cellStyle name="Normální 35 4 8 2 2" xfId="35803" xr:uid="{00000000-0005-0000-0000-00006A5B0000}"/>
    <cellStyle name="Normální 35 4 8 3" xfId="22012" xr:uid="{00000000-0005-0000-0000-00006B5B0000}"/>
    <cellStyle name="Normální 35 4 9" xfId="7962" xr:uid="{00000000-0005-0000-0000-00006C5B0000}"/>
    <cellStyle name="Normální 35 4 9 2" xfId="25207" xr:uid="{00000000-0005-0000-0000-00006D5B0000}"/>
    <cellStyle name="Normální 35 5" xfId="1905" xr:uid="{00000000-0005-0000-0000-00006E5B0000}"/>
    <cellStyle name="Normální 35 5 10" xfId="10999" xr:uid="{00000000-0005-0000-0000-00006F5B0000}"/>
    <cellStyle name="Normální 35 5 10 2" xfId="28198" xr:uid="{00000000-0005-0000-0000-0000705B0000}"/>
    <cellStyle name="Normální 35 5 11" xfId="14085" xr:uid="{00000000-0005-0000-0000-0000715B0000}"/>
    <cellStyle name="Normální 35 5 11 2" xfId="31196" xr:uid="{00000000-0005-0000-0000-0000725B0000}"/>
    <cellStyle name="Normální 35 5 12" xfId="20969" xr:uid="{00000000-0005-0000-0000-0000735B0000}"/>
    <cellStyle name="Normální 35 5 2" xfId="2396" xr:uid="{00000000-0005-0000-0000-0000745B0000}"/>
    <cellStyle name="Normální 35 5 2 10" xfId="14236" xr:uid="{00000000-0005-0000-0000-0000755B0000}"/>
    <cellStyle name="Normální 35 5 2 10 2" xfId="31339" xr:uid="{00000000-0005-0000-0000-0000765B0000}"/>
    <cellStyle name="Normální 35 5 2 11" xfId="21225" xr:uid="{00000000-0005-0000-0000-0000775B0000}"/>
    <cellStyle name="Normální 35 5 2 2" xfId="2962" xr:uid="{00000000-0005-0000-0000-0000785B0000}"/>
    <cellStyle name="Normální 35 5 2 2 10" xfId="21737" xr:uid="{00000000-0005-0000-0000-0000795B0000}"/>
    <cellStyle name="Normální 35 5 2 2 2" xfId="5702" xr:uid="{00000000-0005-0000-0000-00007A5B0000}"/>
    <cellStyle name="Normální 35 5 2 2 2 2" xfId="9005" xr:uid="{00000000-0005-0000-0000-00007B5B0000}"/>
    <cellStyle name="Normální 35 5 2 2 2 2 2" xfId="18763" xr:uid="{00000000-0005-0000-0000-00007C5B0000}"/>
    <cellStyle name="Normální 35 5 2 2 2 2 2 2" xfId="35826" xr:uid="{00000000-0005-0000-0000-00007D5B0000}"/>
    <cellStyle name="Normální 35 5 2 2 2 2 3" xfId="26234" xr:uid="{00000000-0005-0000-0000-00007E5B0000}"/>
    <cellStyle name="Normální 35 5 2 2 2 3" xfId="12061" xr:uid="{00000000-0005-0000-0000-00007F5B0000}"/>
    <cellStyle name="Normální 35 5 2 2 2 3 2" xfId="29227" xr:uid="{00000000-0005-0000-0000-0000805B0000}"/>
    <cellStyle name="Normální 35 5 2 2 2 4" xfId="15122" xr:uid="{00000000-0005-0000-0000-0000815B0000}"/>
    <cellStyle name="Normální 35 5 2 2 2 4 2" xfId="32220" xr:uid="{00000000-0005-0000-0000-0000825B0000}"/>
    <cellStyle name="Normální 35 5 2 2 2 5" xfId="23183" xr:uid="{00000000-0005-0000-0000-0000835B0000}"/>
    <cellStyle name="Normální 35 5 2 2 3" xfId="6223" xr:uid="{00000000-0005-0000-0000-0000845B0000}"/>
    <cellStyle name="Normální 35 5 2 2 3 2" xfId="9448" xr:uid="{00000000-0005-0000-0000-0000855B0000}"/>
    <cellStyle name="Normální 35 5 2 2 3 2 2" xfId="18764" xr:uid="{00000000-0005-0000-0000-0000865B0000}"/>
    <cellStyle name="Normální 35 5 2 2 3 2 2 2" xfId="35827" xr:uid="{00000000-0005-0000-0000-0000875B0000}"/>
    <cellStyle name="Normální 35 5 2 2 3 2 3" xfId="26677" xr:uid="{00000000-0005-0000-0000-0000885B0000}"/>
    <cellStyle name="Normální 35 5 2 2 3 3" xfId="12506" xr:uid="{00000000-0005-0000-0000-0000895B0000}"/>
    <cellStyle name="Normální 35 5 2 2 3 3 2" xfId="29670" xr:uid="{00000000-0005-0000-0000-00008A5B0000}"/>
    <cellStyle name="Normální 35 5 2 2 3 4" xfId="15565" xr:uid="{00000000-0005-0000-0000-00008B5B0000}"/>
    <cellStyle name="Normální 35 5 2 2 3 4 2" xfId="32663" xr:uid="{00000000-0005-0000-0000-00008C5B0000}"/>
    <cellStyle name="Normální 35 5 2 2 3 5" xfId="23676" xr:uid="{00000000-0005-0000-0000-00008D5B0000}"/>
    <cellStyle name="Normální 35 5 2 2 4" xfId="6853" xr:uid="{00000000-0005-0000-0000-00008E5B0000}"/>
    <cellStyle name="Normální 35 5 2 2 4 2" xfId="10051" xr:uid="{00000000-0005-0000-0000-00008F5B0000}"/>
    <cellStyle name="Normální 35 5 2 2 4 2 2" xfId="18765" xr:uid="{00000000-0005-0000-0000-0000905B0000}"/>
    <cellStyle name="Normální 35 5 2 2 4 2 2 2" xfId="35828" xr:uid="{00000000-0005-0000-0000-0000915B0000}"/>
    <cellStyle name="Normální 35 5 2 2 4 2 3" xfId="27279" xr:uid="{00000000-0005-0000-0000-0000925B0000}"/>
    <cellStyle name="Normální 35 5 2 2 4 3" xfId="13109" xr:uid="{00000000-0005-0000-0000-0000935B0000}"/>
    <cellStyle name="Normální 35 5 2 2 4 3 2" xfId="30273" xr:uid="{00000000-0005-0000-0000-0000945B0000}"/>
    <cellStyle name="Normální 35 5 2 2 4 4" xfId="16167" xr:uid="{00000000-0005-0000-0000-0000955B0000}"/>
    <cellStyle name="Normální 35 5 2 2 4 4 2" xfId="33265" xr:uid="{00000000-0005-0000-0000-0000965B0000}"/>
    <cellStyle name="Normální 35 5 2 2 4 5" xfId="24278" xr:uid="{00000000-0005-0000-0000-0000975B0000}"/>
    <cellStyle name="Normální 35 5 2 2 5" xfId="7461" xr:uid="{00000000-0005-0000-0000-0000985B0000}"/>
    <cellStyle name="Normální 35 5 2 2 5 2" xfId="10650" xr:uid="{00000000-0005-0000-0000-0000995B0000}"/>
    <cellStyle name="Normální 35 5 2 2 5 2 2" xfId="18766" xr:uid="{00000000-0005-0000-0000-00009A5B0000}"/>
    <cellStyle name="Normální 35 5 2 2 5 2 2 2" xfId="35829" xr:uid="{00000000-0005-0000-0000-00009B5B0000}"/>
    <cellStyle name="Normální 35 5 2 2 5 2 3" xfId="27878" xr:uid="{00000000-0005-0000-0000-00009C5B0000}"/>
    <cellStyle name="Normální 35 5 2 2 5 3" xfId="13708" xr:uid="{00000000-0005-0000-0000-00009D5B0000}"/>
    <cellStyle name="Normální 35 5 2 2 5 3 2" xfId="30872" xr:uid="{00000000-0005-0000-0000-00009E5B0000}"/>
    <cellStyle name="Normální 35 5 2 2 5 4" xfId="16766" xr:uid="{00000000-0005-0000-0000-00009F5B0000}"/>
    <cellStyle name="Normální 35 5 2 2 5 4 2" xfId="33864" xr:uid="{00000000-0005-0000-0000-0000A05B0000}"/>
    <cellStyle name="Normální 35 5 2 2 5 5" xfId="24877" xr:uid="{00000000-0005-0000-0000-0000A15B0000}"/>
    <cellStyle name="Normální 35 5 2 2 6" xfId="4407" xr:uid="{00000000-0005-0000-0000-0000A25B0000}"/>
    <cellStyle name="Normální 35 5 2 2 6 2" xfId="18762" xr:uid="{00000000-0005-0000-0000-0000A35B0000}"/>
    <cellStyle name="Normální 35 5 2 2 6 2 2" xfId="35825" xr:uid="{00000000-0005-0000-0000-0000A45B0000}"/>
    <cellStyle name="Normální 35 5 2 2 6 3" xfId="22511" xr:uid="{00000000-0005-0000-0000-0000A55B0000}"/>
    <cellStyle name="Normální 35 5 2 2 7" xfId="8369" xr:uid="{00000000-0005-0000-0000-0000A65B0000}"/>
    <cellStyle name="Normální 35 5 2 2 7 2" xfId="25606" xr:uid="{00000000-0005-0000-0000-0000A75B0000}"/>
    <cellStyle name="Normální 35 5 2 2 8" xfId="11420" xr:uid="{00000000-0005-0000-0000-0000A85B0000}"/>
    <cellStyle name="Normální 35 5 2 2 8 2" xfId="28598" xr:uid="{00000000-0005-0000-0000-0000A95B0000}"/>
    <cellStyle name="Normální 35 5 2 2 9" xfId="14490" xr:uid="{00000000-0005-0000-0000-0000AA5B0000}"/>
    <cellStyle name="Normální 35 5 2 2 9 2" xfId="31593" xr:uid="{00000000-0005-0000-0000-0000AB5B0000}"/>
    <cellStyle name="Normální 35 5 2 3" xfId="5445" xr:uid="{00000000-0005-0000-0000-0000AC5B0000}"/>
    <cellStyle name="Normální 35 5 2 3 2" xfId="8751" xr:uid="{00000000-0005-0000-0000-0000AD5B0000}"/>
    <cellStyle name="Normální 35 5 2 3 2 2" xfId="18767" xr:uid="{00000000-0005-0000-0000-0000AE5B0000}"/>
    <cellStyle name="Normální 35 5 2 3 2 2 2" xfId="35830" xr:uid="{00000000-0005-0000-0000-0000AF5B0000}"/>
    <cellStyle name="Normální 35 5 2 3 2 3" xfId="25980" xr:uid="{00000000-0005-0000-0000-0000B05B0000}"/>
    <cellStyle name="Normální 35 5 2 3 3" xfId="11807" xr:uid="{00000000-0005-0000-0000-0000B15B0000}"/>
    <cellStyle name="Normální 35 5 2 3 3 2" xfId="28973" xr:uid="{00000000-0005-0000-0000-0000B25B0000}"/>
    <cellStyle name="Normální 35 5 2 3 4" xfId="14868" xr:uid="{00000000-0005-0000-0000-0000B35B0000}"/>
    <cellStyle name="Normální 35 5 2 3 4 2" xfId="31966" xr:uid="{00000000-0005-0000-0000-0000B45B0000}"/>
    <cellStyle name="Normální 35 5 2 3 5" xfId="22926" xr:uid="{00000000-0005-0000-0000-0000B55B0000}"/>
    <cellStyle name="Normální 35 5 2 4" xfId="6222" xr:uid="{00000000-0005-0000-0000-0000B65B0000}"/>
    <cellStyle name="Normální 35 5 2 4 2" xfId="9447" xr:uid="{00000000-0005-0000-0000-0000B75B0000}"/>
    <cellStyle name="Normální 35 5 2 4 2 2" xfId="18768" xr:uid="{00000000-0005-0000-0000-0000B85B0000}"/>
    <cellStyle name="Normální 35 5 2 4 2 2 2" xfId="35831" xr:uid="{00000000-0005-0000-0000-0000B95B0000}"/>
    <cellStyle name="Normální 35 5 2 4 2 3" xfId="26676" xr:uid="{00000000-0005-0000-0000-0000BA5B0000}"/>
    <cellStyle name="Normální 35 5 2 4 3" xfId="12505" xr:uid="{00000000-0005-0000-0000-0000BB5B0000}"/>
    <cellStyle name="Normální 35 5 2 4 3 2" xfId="29669" xr:uid="{00000000-0005-0000-0000-0000BC5B0000}"/>
    <cellStyle name="Normální 35 5 2 4 4" xfId="15564" xr:uid="{00000000-0005-0000-0000-0000BD5B0000}"/>
    <cellStyle name="Normální 35 5 2 4 4 2" xfId="32662" xr:uid="{00000000-0005-0000-0000-0000BE5B0000}"/>
    <cellStyle name="Normální 35 5 2 4 5" xfId="23675" xr:uid="{00000000-0005-0000-0000-0000BF5B0000}"/>
    <cellStyle name="Normální 35 5 2 5" xfId="6852" xr:uid="{00000000-0005-0000-0000-0000C05B0000}"/>
    <cellStyle name="Normální 35 5 2 5 2" xfId="10050" xr:uid="{00000000-0005-0000-0000-0000C15B0000}"/>
    <cellStyle name="Normální 35 5 2 5 2 2" xfId="18769" xr:uid="{00000000-0005-0000-0000-0000C25B0000}"/>
    <cellStyle name="Normální 35 5 2 5 2 2 2" xfId="35832" xr:uid="{00000000-0005-0000-0000-0000C35B0000}"/>
    <cellStyle name="Normální 35 5 2 5 2 3" xfId="27278" xr:uid="{00000000-0005-0000-0000-0000C45B0000}"/>
    <cellStyle name="Normální 35 5 2 5 3" xfId="13108" xr:uid="{00000000-0005-0000-0000-0000C55B0000}"/>
    <cellStyle name="Normální 35 5 2 5 3 2" xfId="30272" xr:uid="{00000000-0005-0000-0000-0000C65B0000}"/>
    <cellStyle name="Normální 35 5 2 5 4" xfId="16166" xr:uid="{00000000-0005-0000-0000-0000C75B0000}"/>
    <cellStyle name="Normální 35 5 2 5 4 2" xfId="33264" xr:uid="{00000000-0005-0000-0000-0000C85B0000}"/>
    <cellStyle name="Normální 35 5 2 5 5" xfId="24277" xr:uid="{00000000-0005-0000-0000-0000C95B0000}"/>
    <cellStyle name="Normální 35 5 2 6" xfId="7460" xr:uid="{00000000-0005-0000-0000-0000CA5B0000}"/>
    <cellStyle name="Normální 35 5 2 6 2" xfId="10649" xr:uid="{00000000-0005-0000-0000-0000CB5B0000}"/>
    <cellStyle name="Normální 35 5 2 6 2 2" xfId="18770" xr:uid="{00000000-0005-0000-0000-0000CC5B0000}"/>
    <cellStyle name="Normální 35 5 2 6 2 2 2" xfId="35833" xr:uid="{00000000-0005-0000-0000-0000CD5B0000}"/>
    <cellStyle name="Normální 35 5 2 6 2 3" xfId="27877" xr:uid="{00000000-0005-0000-0000-0000CE5B0000}"/>
    <cellStyle name="Normální 35 5 2 6 3" xfId="13707" xr:uid="{00000000-0005-0000-0000-0000CF5B0000}"/>
    <cellStyle name="Normální 35 5 2 6 3 2" xfId="30871" xr:uid="{00000000-0005-0000-0000-0000D05B0000}"/>
    <cellStyle name="Normální 35 5 2 6 4" xfId="16765" xr:uid="{00000000-0005-0000-0000-0000D15B0000}"/>
    <cellStyle name="Normální 35 5 2 6 4 2" xfId="33863" xr:uid="{00000000-0005-0000-0000-0000D25B0000}"/>
    <cellStyle name="Normální 35 5 2 6 5" xfId="24876" xr:uid="{00000000-0005-0000-0000-0000D35B0000}"/>
    <cellStyle name="Normální 35 5 2 7" xfId="3984" xr:uid="{00000000-0005-0000-0000-0000D45B0000}"/>
    <cellStyle name="Normální 35 5 2 7 2" xfId="18761" xr:uid="{00000000-0005-0000-0000-0000D55B0000}"/>
    <cellStyle name="Normální 35 5 2 7 2 2" xfId="35824" xr:uid="{00000000-0005-0000-0000-0000D65B0000}"/>
    <cellStyle name="Normální 35 5 2 7 3" xfId="22235" xr:uid="{00000000-0005-0000-0000-0000D75B0000}"/>
    <cellStyle name="Normální 35 5 2 8" xfId="8112" xr:uid="{00000000-0005-0000-0000-0000D85B0000}"/>
    <cellStyle name="Normální 35 5 2 8 2" xfId="25349" xr:uid="{00000000-0005-0000-0000-0000D95B0000}"/>
    <cellStyle name="Normální 35 5 2 9" xfId="11158" xr:uid="{00000000-0005-0000-0000-0000DA5B0000}"/>
    <cellStyle name="Normální 35 5 2 9 2" xfId="28341" xr:uid="{00000000-0005-0000-0000-0000DB5B0000}"/>
    <cellStyle name="Normální 35 5 3" xfId="2702" xr:uid="{00000000-0005-0000-0000-0000DC5B0000}"/>
    <cellStyle name="Normální 35 5 3 10" xfId="21481" xr:uid="{00000000-0005-0000-0000-0000DD5B0000}"/>
    <cellStyle name="Normální 35 5 3 2" xfId="5701" xr:uid="{00000000-0005-0000-0000-0000DE5B0000}"/>
    <cellStyle name="Normální 35 5 3 2 2" xfId="9004" xr:uid="{00000000-0005-0000-0000-0000DF5B0000}"/>
    <cellStyle name="Normální 35 5 3 2 2 2" xfId="18772" xr:uid="{00000000-0005-0000-0000-0000E05B0000}"/>
    <cellStyle name="Normální 35 5 3 2 2 2 2" xfId="35835" xr:uid="{00000000-0005-0000-0000-0000E15B0000}"/>
    <cellStyle name="Normální 35 5 3 2 2 3" xfId="26233" xr:uid="{00000000-0005-0000-0000-0000E25B0000}"/>
    <cellStyle name="Normální 35 5 3 2 3" xfId="12060" xr:uid="{00000000-0005-0000-0000-0000E35B0000}"/>
    <cellStyle name="Normální 35 5 3 2 3 2" xfId="29226" xr:uid="{00000000-0005-0000-0000-0000E45B0000}"/>
    <cellStyle name="Normální 35 5 3 2 4" xfId="15121" xr:uid="{00000000-0005-0000-0000-0000E55B0000}"/>
    <cellStyle name="Normální 35 5 3 2 4 2" xfId="32219" xr:uid="{00000000-0005-0000-0000-0000E65B0000}"/>
    <cellStyle name="Normální 35 5 3 2 5" xfId="23182" xr:uid="{00000000-0005-0000-0000-0000E75B0000}"/>
    <cellStyle name="Normální 35 5 3 3" xfId="6224" xr:uid="{00000000-0005-0000-0000-0000E85B0000}"/>
    <cellStyle name="Normální 35 5 3 3 2" xfId="9449" xr:uid="{00000000-0005-0000-0000-0000E95B0000}"/>
    <cellStyle name="Normální 35 5 3 3 2 2" xfId="18773" xr:uid="{00000000-0005-0000-0000-0000EA5B0000}"/>
    <cellStyle name="Normální 35 5 3 3 2 2 2" xfId="35836" xr:uid="{00000000-0005-0000-0000-0000EB5B0000}"/>
    <cellStyle name="Normální 35 5 3 3 2 3" xfId="26678" xr:uid="{00000000-0005-0000-0000-0000EC5B0000}"/>
    <cellStyle name="Normální 35 5 3 3 3" xfId="12507" xr:uid="{00000000-0005-0000-0000-0000ED5B0000}"/>
    <cellStyle name="Normální 35 5 3 3 3 2" xfId="29671" xr:uid="{00000000-0005-0000-0000-0000EE5B0000}"/>
    <cellStyle name="Normální 35 5 3 3 4" xfId="15566" xr:uid="{00000000-0005-0000-0000-0000EF5B0000}"/>
    <cellStyle name="Normální 35 5 3 3 4 2" xfId="32664" xr:uid="{00000000-0005-0000-0000-0000F05B0000}"/>
    <cellStyle name="Normální 35 5 3 3 5" xfId="23677" xr:uid="{00000000-0005-0000-0000-0000F15B0000}"/>
    <cellStyle name="Normální 35 5 3 4" xfId="6854" xr:uid="{00000000-0005-0000-0000-0000F25B0000}"/>
    <cellStyle name="Normální 35 5 3 4 2" xfId="10052" xr:uid="{00000000-0005-0000-0000-0000F35B0000}"/>
    <cellStyle name="Normální 35 5 3 4 2 2" xfId="18774" xr:uid="{00000000-0005-0000-0000-0000F45B0000}"/>
    <cellStyle name="Normální 35 5 3 4 2 2 2" xfId="35837" xr:uid="{00000000-0005-0000-0000-0000F55B0000}"/>
    <cellStyle name="Normální 35 5 3 4 2 3" xfId="27280" xr:uid="{00000000-0005-0000-0000-0000F65B0000}"/>
    <cellStyle name="Normální 35 5 3 4 3" xfId="13110" xr:uid="{00000000-0005-0000-0000-0000F75B0000}"/>
    <cellStyle name="Normální 35 5 3 4 3 2" xfId="30274" xr:uid="{00000000-0005-0000-0000-0000F85B0000}"/>
    <cellStyle name="Normální 35 5 3 4 4" xfId="16168" xr:uid="{00000000-0005-0000-0000-0000F95B0000}"/>
    <cellStyle name="Normální 35 5 3 4 4 2" xfId="33266" xr:uid="{00000000-0005-0000-0000-0000FA5B0000}"/>
    <cellStyle name="Normální 35 5 3 4 5" xfId="24279" xr:uid="{00000000-0005-0000-0000-0000FB5B0000}"/>
    <cellStyle name="Normální 35 5 3 5" xfId="7462" xr:uid="{00000000-0005-0000-0000-0000FC5B0000}"/>
    <cellStyle name="Normální 35 5 3 5 2" xfId="10651" xr:uid="{00000000-0005-0000-0000-0000FD5B0000}"/>
    <cellStyle name="Normální 35 5 3 5 2 2" xfId="18775" xr:uid="{00000000-0005-0000-0000-0000FE5B0000}"/>
    <cellStyle name="Normální 35 5 3 5 2 2 2" xfId="35838" xr:uid="{00000000-0005-0000-0000-0000FF5B0000}"/>
    <cellStyle name="Normální 35 5 3 5 2 3" xfId="27879" xr:uid="{00000000-0005-0000-0000-0000005C0000}"/>
    <cellStyle name="Normální 35 5 3 5 3" xfId="13709" xr:uid="{00000000-0005-0000-0000-0000015C0000}"/>
    <cellStyle name="Normální 35 5 3 5 3 2" xfId="30873" xr:uid="{00000000-0005-0000-0000-0000025C0000}"/>
    <cellStyle name="Normální 35 5 3 5 4" xfId="16767" xr:uid="{00000000-0005-0000-0000-0000035C0000}"/>
    <cellStyle name="Normální 35 5 3 5 4 2" xfId="33865" xr:uid="{00000000-0005-0000-0000-0000045C0000}"/>
    <cellStyle name="Normální 35 5 3 5 5" xfId="24878" xr:uid="{00000000-0005-0000-0000-0000055C0000}"/>
    <cellStyle name="Normální 35 5 3 6" xfId="4406" xr:uid="{00000000-0005-0000-0000-0000065C0000}"/>
    <cellStyle name="Normální 35 5 3 6 2" xfId="18771" xr:uid="{00000000-0005-0000-0000-0000075C0000}"/>
    <cellStyle name="Normální 35 5 3 6 2 2" xfId="35834" xr:uid="{00000000-0005-0000-0000-0000085C0000}"/>
    <cellStyle name="Normální 35 5 3 6 3" xfId="22510" xr:uid="{00000000-0005-0000-0000-0000095C0000}"/>
    <cellStyle name="Normální 35 5 3 7" xfId="8368" xr:uid="{00000000-0005-0000-0000-00000A5C0000}"/>
    <cellStyle name="Normální 35 5 3 7 2" xfId="25605" xr:uid="{00000000-0005-0000-0000-00000B5C0000}"/>
    <cellStyle name="Normální 35 5 3 8" xfId="11419" xr:uid="{00000000-0005-0000-0000-00000C5C0000}"/>
    <cellStyle name="Normální 35 5 3 8 2" xfId="28597" xr:uid="{00000000-0005-0000-0000-00000D5C0000}"/>
    <cellStyle name="Normální 35 5 3 9" xfId="14489" xr:uid="{00000000-0005-0000-0000-00000E5C0000}"/>
    <cellStyle name="Normální 35 5 3 9 2" xfId="31592" xr:uid="{00000000-0005-0000-0000-00000F5C0000}"/>
    <cellStyle name="Normální 35 5 4" xfId="5272" xr:uid="{00000000-0005-0000-0000-0000105C0000}"/>
    <cellStyle name="Normální 35 5 4 2" xfId="8620" xr:uid="{00000000-0005-0000-0000-0000115C0000}"/>
    <cellStyle name="Normální 35 5 4 2 2" xfId="18776" xr:uid="{00000000-0005-0000-0000-0000125C0000}"/>
    <cellStyle name="Normální 35 5 4 2 2 2" xfId="35839" xr:uid="{00000000-0005-0000-0000-0000135C0000}"/>
    <cellStyle name="Normální 35 5 4 2 3" xfId="25849" xr:uid="{00000000-0005-0000-0000-0000145C0000}"/>
    <cellStyle name="Normální 35 5 4 3" xfId="11676" xr:uid="{00000000-0005-0000-0000-0000155C0000}"/>
    <cellStyle name="Normální 35 5 4 3 2" xfId="28842" xr:uid="{00000000-0005-0000-0000-0000165C0000}"/>
    <cellStyle name="Normální 35 5 4 4" xfId="14737" xr:uid="{00000000-0005-0000-0000-0000175C0000}"/>
    <cellStyle name="Normální 35 5 4 4 2" xfId="31835" xr:uid="{00000000-0005-0000-0000-0000185C0000}"/>
    <cellStyle name="Normální 35 5 4 5" xfId="22791" xr:uid="{00000000-0005-0000-0000-0000195C0000}"/>
    <cellStyle name="Normální 35 5 5" xfId="6221" xr:uid="{00000000-0005-0000-0000-00001A5C0000}"/>
    <cellStyle name="Normální 35 5 5 2" xfId="9446" xr:uid="{00000000-0005-0000-0000-00001B5C0000}"/>
    <cellStyle name="Normální 35 5 5 2 2" xfId="18777" xr:uid="{00000000-0005-0000-0000-00001C5C0000}"/>
    <cellStyle name="Normální 35 5 5 2 2 2" xfId="35840" xr:uid="{00000000-0005-0000-0000-00001D5C0000}"/>
    <cellStyle name="Normální 35 5 5 2 3" xfId="26675" xr:uid="{00000000-0005-0000-0000-00001E5C0000}"/>
    <cellStyle name="Normální 35 5 5 3" xfId="12504" xr:uid="{00000000-0005-0000-0000-00001F5C0000}"/>
    <cellStyle name="Normální 35 5 5 3 2" xfId="29668" xr:uid="{00000000-0005-0000-0000-0000205C0000}"/>
    <cellStyle name="Normální 35 5 5 4" xfId="15563" xr:uid="{00000000-0005-0000-0000-0000215C0000}"/>
    <cellStyle name="Normální 35 5 5 4 2" xfId="32661" xr:uid="{00000000-0005-0000-0000-0000225C0000}"/>
    <cellStyle name="Normální 35 5 5 5" xfId="23674" xr:uid="{00000000-0005-0000-0000-0000235C0000}"/>
    <cellStyle name="Normální 35 5 6" xfId="6851" xr:uid="{00000000-0005-0000-0000-0000245C0000}"/>
    <cellStyle name="Normální 35 5 6 2" xfId="10049" xr:uid="{00000000-0005-0000-0000-0000255C0000}"/>
    <cellStyle name="Normální 35 5 6 2 2" xfId="18778" xr:uid="{00000000-0005-0000-0000-0000265C0000}"/>
    <cellStyle name="Normální 35 5 6 2 2 2" xfId="35841" xr:uid="{00000000-0005-0000-0000-0000275C0000}"/>
    <cellStyle name="Normální 35 5 6 2 3" xfId="27277" xr:uid="{00000000-0005-0000-0000-0000285C0000}"/>
    <cellStyle name="Normální 35 5 6 3" xfId="13107" xr:uid="{00000000-0005-0000-0000-0000295C0000}"/>
    <cellStyle name="Normální 35 5 6 3 2" xfId="30271" xr:uid="{00000000-0005-0000-0000-00002A5C0000}"/>
    <cellStyle name="Normální 35 5 6 4" xfId="16165" xr:uid="{00000000-0005-0000-0000-00002B5C0000}"/>
    <cellStyle name="Normální 35 5 6 4 2" xfId="33263" xr:uid="{00000000-0005-0000-0000-00002C5C0000}"/>
    <cellStyle name="Normální 35 5 6 5" xfId="24276" xr:uid="{00000000-0005-0000-0000-00002D5C0000}"/>
    <cellStyle name="Normální 35 5 7" xfId="7459" xr:uid="{00000000-0005-0000-0000-00002E5C0000}"/>
    <cellStyle name="Normální 35 5 7 2" xfId="10648" xr:uid="{00000000-0005-0000-0000-00002F5C0000}"/>
    <cellStyle name="Normální 35 5 7 2 2" xfId="18779" xr:uid="{00000000-0005-0000-0000-0000305C0000}"/>
    <cellStyle name="Normální 35 5 7 2 2 2" xfId="35842" xr:uid="{00000000-0005-0000-0000-0000315C0000}"/>
    <cellStyle name="Normální 35 5 7 2 3" xfId="27876" xr:uid="{00000000-0005-0000-0000-0000325C0000}"/>
    <cellStyle name="Normální 35 5 7 3" xfId="13706" xr:uid="{00000000-0005-0000-0000-0000335C0000}"/>
    <cellStyle name="Normální 35 5 7 3 2" xfId="30870" xr:uid="{00000000-0005-0000-0000-0000345C0000}"/>
    <cellStyle name="Normální 35 5 7 4" xfId="16764" xr:uid="{00000000-0005-0000-0000-0000355C0000}"/>
    <cellStyle name="Normální 35 5 7 4 2" xfId="33862" xr:uid="{00000000-0005-0000-0000-0000365C0000}"/>
    <cellStyle name="Normální 35 5 7 5" xfId="24875" xr:uid="{00000000-0005-0000-0000-0000375C0000}"/>
    <cellStyle name="Normální 35 5 8" xfId="3317" xr:uid="{00000000-0005-0000-0000-0000385C0000}"/>
    <cellStyle name="Normální 35 5 8 2" xfId="18760" xr:uid="{00000000-0005-0000-0000-0000395C0000}"/>
    <cellStyle name="Normální 35 5 8 2 2" xfId="35823" xr:uid="{00000000-0005-0000-0000-00003A5C0000}"/>
    <cellStyle name="Normální 35 5 8 3" xfId="22010" xr:uid="{00000000-0005-0000-0000-00003B5C0000}"/>
    <cellStyle name="Normální 35 5 9" xfId="7960" xr:uid="{00000000-0005-0000-0000-00003C5C0000}"/>
    <cellStyle name="Normální 35 5 9 2" xfId="25205" xr:uid="{00000000-0005-0000-0000-00003D5C0000}"/>
    <cellStyle name="Normální 35 6" xfId="2039" xr:uid="{00000000-0005-0000-0000-00003E5C0000}"/>
    <cellStyle name="Normální 35 6 10" xfId="14141" xr:uid="{00000000-0005-0000-0000-00003F5C0000}"/>
    <cellStyle name="Normální 35 6 10 2" xfId="31251" xr:uid="{00000000-0005-0000-0000-0000405C0000}"/>
    <cellStyle name="Normální 35 6 11" xfId="21004" xr:uid="{00000000-0005-0000-0000-0000415C0000}"/>
    <cellStyle name="Normální 35 6 2" xfId="2446" xr:uid="{00000000-0005-0000-0000-0000425C0000}"/>
    <cellStyle name="Normální 35 6 2 10" xfId="21260" xr:uid="{00000000-0005-0000-0000-0000435C0000}"/>
    <cellStyle name="Normální 35 6 2 2" xfId="2998" xr:uid="{00000000-0005-0000-0000-0000445C0000}"/>
    <cellStyle name="Normální 35 6 2 2 2" xfId="5703" xr:uid="{00000000-0005-0000-0000-0000455C0000}"/>
    <cellStyle name="Normální 35 6 2 2 2 2" xfId="18782" xr:uid="{00000000-0005-0000-0000-0000465C0000}"/>
    <cellStyle name="Normální 35 6 2 2 2 2 2" xfId="35845" xr:uid="{00000000-0005-0000-0000-0000475C0000}"/>
    <cellStyle name="Normální 35 6 2 2 2 3" xfId="23184" xr:uid="{00000000-0005-0000-0000-0000485C0000}"/>
    <cellStyle name="Normální 35 6 2 2 3" xfId="9006" xr:uid="{00000000-0005-0000-0000-0000495C0000}"/>
    <cellStyle name="Normální 35 6 2 2 3 2" xfId="26235" xr:uid="{00000000-0005-0000-0000-00004A5C0000}"/>
    <cellStyle name="Normální 35 6 2 2 4" xfId="12062" xr:uid="{00000000-0005-0000-0000-00004B5C0000}"/>
    <cellStyle name="Normální 35 6 2 2 4 2" xfId="29228" xr:uid="{00000000-0005-0000-0000-00004C5C0000}"/>
    <cellStyle name="Normální 35 6 2 2 5" xfId="15123" xr:uid="{00000000-0005-0000-0000-00004D5C0000}"/>
    <cellStyle name="Normální 35 6 2 2 5 2" xfId="32221" xr:uid="{00000000-0005-0000-0000-00004E5C0000}"/>
    <cellStyle name="Normální 35 6 2 2 6" xfId="21772" xr:uid="{00000000-0005-0000-0000-00004F5C0000}"/>
    <cellStyle name="Normální 35 6 2 3" xfId="6226" xr:uid="{00000000-0005-0000-0000-0000505C0000}"/>
    <cellStyle name="Normální 35 6 2 3 2" xfId="9451" xr:uid="{00000000-0005-0000-0000-0000515C0000}"/>
    <cellStyle name="Normální 35 6 2 3 2 2" xfId="18783" xr:uid="{00000000-0005-0000-0000-0000525C0000}"/>
    <cellStyle name="Normální 35 6 2 3 2 2 2" xfId="35846" xr:uid="{00000000-0005-0000-0000-0000535C0000}"/>
    <cellStyle name="Normální 35 6 2 3 2 3" xfId="26680" xr:uid="{00000000-0005-0000-0000-0000545C0000}"/>
    <cellStyle name="Normální 35 6 2 3 3" xfId="12509" xr:uid="{00000000-0005-0000-0000-0000555C0000}"/>
    <cellStyle name="Normální 35 6 2 3 3 2" xfId="29673" xr:uid="{00000000-0005-0000-0000-0000565C0000}"/>
    <cellStyle name="Normální 35 6 2 3 4" xfId="15568" xr:uid="{00000000-0005-0000-0000-0000575C0000}"/>
    <cellStyle name="Normální 35 6 2 3 4 2" xfId="32666" xr:uid="{00000000-0005-0000-0000-0000585C0000}"/>
    <cellStyle name="Normální 35 6 2 3 5" xfId="23679" xr:uid="{00000000-0005-0000-0000-0000595C0000}"/>
    <cellStyle name="Normální 35 6 2 4" xfId="6856" xr:uid="{00000000-0005-0000-0000-00005A5C0000}"/>
    <cellStyle name="Normální 35 6 2 4 2" xfId="10054" xr:uid="{00000000-0005-0000-0000-00005B5C0000}"/>
    <cellStyle name="Normální 35 6 2 4 2 2" xfId="18784" xr:uid="{00000000-0005-0000-0000-00005C5C0000}"/>
    <cellStyle name="Normální 35 6 2 4 2 2 2" xfId="35847" xr:uid="{00000000-0005-0000-0000-00005D5C0000}"/>
    <cellStyle name="Normální 35 6 2 4 2 3" xfId="27282" xr:uid="{00000000-0005-0000-0000-00005E5C0000}"/>
    <cellStyle name="Normální 35 6 2 4 3" xfId="13112" xr:uid="{00000000-0005-0000-0000-00005F5C0000}"/>
    <cellStyle name="Normální 35 6 2 4 3 2" xfId="30276" xr:uid="{00000000-0005-0000-0000-0000605C0000}"/>
    <cellStyle name="Normální 35 6 2 4 4" xfId="16170" xr:uid="{00000000-0005-0000-0000-0000615C0000}"/>
    <cellStyle name="Normální 35 6 2 4 4 2" xfId="33268" xr:uid="{00000000-0005-0000-0000-0000625C0000}"/>
    <cellStyle name="Normální 35 6 2 4 5" xfId="24281" xr:uid="{00000000-0005-0000-0000-0000635C0000}"/>
    <cellStyle name="Normální 35 6 2 5" xfId="7464" xr:uid="{00000000-0005-0000-0000-0000645C0000}"/>
    <cellStyle name="Normální 35 6 2 5 2" xfId="10653" xr:uid="{00000000-0005-0000-0000-0000655C0000}"/>
    <cellStyle name="Normální 35 6 2 5 2 2" xfId="18785" xr:uid="{00000000-0005-0000-0000-0000665C0000}"/>
    <cellStyle name="Normální 35 6 2 5 2 2 2" xfId="35848" xr:uid="{00000000-0005-0000-0000-0000675C0000}"/>
    <cellStyle name="Normální 35 6 2 5 2 3" xfId="27881" xr:uid="{00000000-0005-0000-0000-0000685C0000}"/>
    <cellStyle name="Normální 35 6 2 5 3" xfId="13711" xr:uid="{00000000-0005-0000-0000-0000695C0000}"/>
    <cellStyle name="Normální 35 6 2 5 3 2" xfId="30875" xr:uid="{00000000-0005-0000-0000-00006A5C0000}"/>
    <cellStyle name="Normální 35 6 2 5 4" xfId="16769" xr:uid="{00000000-0005-0000-0000-00006B5C0000}"/>
    <cellStyle name="Normální 35 6 2 5 4 2" xfId="33867" xr:uid="{00000000-0005-0000-0000-00006C5C0000}"/>
    <cellStyle name="Normální 35 6 2 5 5" xfId="24880" xr:uid="{00000000-0005-0000-0000-00006D5C0000}"/>
    <cellStyle name="Normální 35 6 2 6" xfId="4408" xr:uid="{00000000-0005-0000-0000-00006E5C0000}"/>
    <cellStyle name="Normální 35 6 2 6 2" xfId="18781" xr:uid="{00000000-0005-0000-0000-00006F5C0000}"/>
    <cellStyle name="Normální 35 6 2 6 2 2" xfId="35844" xr:uid="{00000000-0005-0000-0000-0000705C0000}"/>
    <cellStyle name="Normální 35 6 2 6 3" xfId="22512" xr:uid="{00000000-0005-0000-0000-0000715C0000}"/>
    <cellStyle name="Normální 35 6 2 7" xfId="8370" xr:uid="{00000000-0005-0000-0000-0000725C0000}"/>
    <cellStyle name="Normální 35 6 2 7 2" xfId="25607" xr:uid="{00000000-0005-0000-0000-0000735C0000}"/>
    <cellStyle name="Normální 35 6 2 8" xfId="11421" xr:uid="{00000000-0005-0000-0000-0000745C0000}"/>
    <cellStyle name="Normální 35 6 2 8 2" xfId="28599" xr:uid="{00000000-0005-0000-0000-0000755C0000}"/>
    <cellStyle name="Normální 35 6 2 9" xfId="14491" xr:uid="{00000000-0005-0000-0000-0000765C0000}"/>
    <cellStyle name="Normální 35 6 2 9 2" xfId="31594" xr:uid="{00000000-0005-0000-0000-0000775C0000}"/>
    <cellStyle name="Normální 35 6 3" xfId="2740" xr:uid="{00000000-0005-0000-0000-0000785C0000}"/>
    <cellStyle name="Normální 35 6 3 2" xfId="5346" xr:uid="{00000000-0005-0000-0000-0000795C0000}"/>
    <cellStyle name="Normální 35 6 3 2 2" xfId="18786" xr:uid="{00000000-0005-0000-0000-00007A5C0000}"/>
    <cellStyle name="Normální 35 6 3 2 2 2" xfId="35849" xr:uid="{00000000-0005-0000-0000-00007B5C0000}"/>
    <cellStyle name="Normální 35 6 3 2 3" xfId="22850" xr:uid="{00000000-0005-0000-0000-00007C5C0000}"/>
    <cellStyle name="Normální 35 6 3 3" xfId="8675" xr:uid="{00000000-0005-0000-0000-00007D5C0000}"/>
    <cellStyle name="Normální 35 6 3 3 2" xfId="25904" xr:uid="{00000000-0005-0000-0000-00007E5C0000}"/>
    <cellStyle name="Normální 35 6 3 4" xfId="11731" xr:uid="{00000000-0005-0000-0000-00007F5C0000}"/>
    <cellStyle name="Normální 35 6 3 4 2" xfId="28897" xr:uid="{00000000-0005-0000-0000-0000805C0000}"/>
    <cellStyle name="Normální 35 6 3 5" xfId="14792" xr:uid="{00000000-0005-0000-0000-0000815C0000}"/>
    <cellStyle name="Normální 35 6 3 5 2" xfId="31890" xr:uid="{00000000-0005-0000-0000-0000825C0000}"/>
    <cellStyle name="Normální 35 6 3 6" xfId="21516" xr:uid="{00000000-0005-0000-0000-0000835C0000}"/>
    <cellStyle name="Normální 35 6 4" xfId="6225" xr:uid="{00000000-0005-0000-0000-0000845C0000}"/>
    <cellStyle name="Normální 35 6 4 2" xfId="9450" xr:uid="{00000000-0005-0000-0000-0000855C0000}"/>
    <cellStyle name="Normální 35 6 4 2 2" xfId="18787" xr:uid="{00000000-0005-0000-0000-0000865C0000}"/>
    <cellStyle name="Normální 35 6 4 2 2 2" xfId="35850" xr:uid="{00000000-0005-0000-0000-0000875C0000}"/>
    <cellStyle name="Normální 35 6 4 2 3" xfId="26679" xr:uid="{00000000-0005-0000-0000-0000885C0000}"/>
    <cellStyle name="Normální 35 6 4 3" xfId="12508" xr:uid="{00000000-0005-0000-0000-0000895C0000}"/>
    <cellStyle name="Normální 35 6 4 3 2" xfId="29672" xr:uid="{00000000-0005-0000-0000-00008A5C0000}"/>
    <cellStyle name="Normální 35 6 4 4" xfId="15567" xr:uid="{00000000-0005-0000-0000-00008B5C0000}"/>
    <cellStyle name="Normální 35 6 4 4 2" xfId="32665" xr:uid="{00000000-0005-0000-0000-00008C5C0000}"/>
    <cellStyle name="Normální 35 6 4 5" xfId="23678" xr:uid="{00000000-0005-0000-0000-00008D5C0000}"/>
    <cellStyle name="Normální 35 6 5" xfId="6855" xr:uid="{00000000-0005-0000-0000-00008E5C0000}"/>
    <cellStyle name="Normální 35 6 5 2" xfId="10053" xr:uid="{00000000-0005-0000-0000-00008F5C0000}"/>
    <cellStyle name="Normální 35 6 5 2 2" xfId="18788" xr:uid="{00000000-0005-0000-0000-0000905C0000}"/>
    <cellStyle name="Normální 35 6 5 2 2 2" xfId="35851" xr:uid="{00000000-0005-0000-0000-0000915C0000}"/>
    <cellStyle name="Normální 35 6 5 2 3" xfId="27281" xr:uid="{00000000-0005-0000-0000-0000925C0000}"/>
    <cellStyle name="Normální 35 6 5 3" xfId="13111" xr:uid="{00000000-0005-0000-0000-0000935C0000}"/>
    <cellStyle name="Normální 35 6 5 3 2" xfId="30275" xr:uid="{00000000-0005-0000-0000-0000945C0000}"/>
    <cellStyle name="Normální 35 6 5 4" xfId="16169" xr:uid="{00000000-0005-0000-0000-0000955C0000}"/>
    <cellStyle name="Normální 35 6 5 4 2" xfId="33267" xr:uid="{00000000-0005-0000-0000-0000965C0000}"/>
    <cellStyle name="Normální 35 6 5 5" xfId="24280" xr:uid="{00000000-0005-0000-0000-0000975C0000}"/>
    <cellStyle name="Normální 35 6 6" xfId="7463" xr:uid="{00000000-0005-0000-0000-0000985C0000}"/>
    <cellStyle name="Normální 35 6 6 2" xfId="10652" xr:uid="{00000000-0005-0000-0000-0000995C0000}"/>
    <cellStyle name="Normální 35 6 6 2 2" xfId="18789" xr:uid="{00000000-0005-0000-0000-00009A5C0000}"/>
    <cellStyle name="Normální 35 6 6 2 2 2" xfId="35852" xr:uid="{00000000-0005-0000-0000-00009B5C0000}"/>
    <cellStyle name="Normální 35 6 6 2 3" xfId="27880" xr:uid="{00000000-0005-0000-0000-00009C5C0000}"/>
    <cellStyle name="Normální 35 6 6 3" xfId="13710" xr:uid="{00000000-0005-0000-0000-00009D5C0000}"/>
    <cellStyle name="Normální 35 6 6 3 2" xfId="30874" xr:uid="{00000000-0005-0000-0000-00009E5C0000}"/>
    <cellStyle name="Normální 35 6 6 4" xfId="16768" xr:uid="{00000000-0005-0000-0000-00009F5C0000}"/>
    <cellStyle name="Normální 35 6 6 4 2" xfId="33866" xr:uid="{00000000-0005-0000-0000-0000A05C0000}"/>
    <cellStyle name="Normální 35 6 6 5" xfId="24879" xr:uid="{00000000-0005-0000-0000-0000A15C0000}"/>
    <cellStyle name="Normální 35 6 7" xfId="3674" xr:uid="{00000000-0005-0000-0000-0000A25C0000}"/>
    <cellStyle name="Normální 35 6 7 2" xfId="18780" xr:uid="{00000000-0005-0000-0000-0000A35C0000}"/>
    <cellStyle name="Normální 35 6 7 2 2" xfId="35843" xr:uid="{00000000-0005-0000-0000-0000A45C0000}"/>
    <cellStyle name="Normální 35 6 7 3" xfId="22142" xr:uid="{00000000-0005-0000-0000-0000A55C0000}"/>
    <cellStyle name="Normální 35 6 8" xfId="8015" xr:uid="{00000000-0005-0000-0000-0000A65C0000}"/>
    <cellStyle name="Normální 35 6 8 2" xfId="25260" xr:uid="{00000000-0005-0000-0000-0000A75C0000}"/>
    <cellStyle name="Normální 35 6 9" xfId="11057" xr:uid="{00000000-0005-0000-0000-0000A85C0000}"/>
    <cellStyle name="Normální 35 6 9 2" xfId="28253" xr:uid="{00000000-0005-0000-0000-0000A95C0000}"/>
    <cellStyle name="Normální 35 7" xfId="2117" xr:uid="{00000000-0005-0000-0000-0000AA5C0000}"/>
    <cellStyle name="Normální 35 7 10" xfId="21039" xr:uid="{00000000-0005-0000-0000-0000AB5C0000}"/>
    <cellStyle name="Normální 35 7 2" xfId="2478" xr:uid="{00000000-0005-0000-0000-0000AC5C0000}"/>
    <cellStyle name="Normální 35 7 2 2" xfId="3033" xr:uid="{00000000-0005-0000-0000-0000AD5C0000}"/>
    <cellStyle name="Normální 35 7 2 2 2" xfId="18791" xr:uid="{00000000-0005-0000-0000-0000AE5C0000}"/>
    <cellStyle name="Normální 35 7 2 2 2 2" xfId="35854" xr:uid="{00000000-0005-0000-0000-0000AF5C0000}"/>
    <cellStyle name="Normální 35 7 2 2 3" xfId="21807" xr:uid="{00000000-0005-0000-0000-0000B05C0000}"/>
    <cellStyle name="Normální 35 7 2 3" xfId="5694" xr:uid="{00000000-0005-0000-0000-0000B15C0000}"/>
    <cellStyle name="Normální 35 7 2 3 2" xfId="23175" xr:uid="{00000000-0005-0000-0000-0000B25C0000}"/>
    <cellStyle name="Normální 35 7 2 4" xfId="8997" xr:uid="{00000000-0005-0000-0000-0000B35C0000}"/>
    <cellStyle name="Normální 35 7 2 4 2" xfId="26226" xr:uid="{00000000-0005-0000-0000-0000B45C0000}"/>
    <cellStyle name="Normální 35 7 2 5" xfId="12053" xr:uid="{00000000-0005-0000-0000-0000B55C0000}"/>
    <cellStyle name="Normální 35 7 2 5 2" xfId="29219" xr:uid="{00000000-0005-0000-0000-0000B65C0000}"/>
    <cellStyle name="Normální 35 7 2 6" xfId="15114" xr:uid="{00000000-0005-0000-0000-0000B75C0000}"/>
    <cellStyle name="Normální 35 7 2 6 2" xfId="32212" xr:uid="{00000000-0005-0000-0000-0000B85C0000}"/>
    <cellStyle name="Normální 35 7 2 7" xfId="21295" xr:uid="{00000000-0005-0000-0000-0000B95C0000}"/>
    <cellStyle name="Normální 35 7 3" xfId="2776" xr:uid="{00000000-0005-0000-0000-0000BA5C0000}"/>
    <cellStyle name="Normální 35 7 3 2" xfId="6227" xr:uid="{00000000-0005-0000-0000-0000BB5C0000}"/>
    <cellStyle name="Normální 35 7 3 2 2" xfId="18792" xr:uid="{00000000-0005-0000-0000-0000BC5C0000}"/>
    <cellStyle name="Normální 35 7 3 2 2 2" xfId="35855" xr:uid="{00000000-0005-0000-0000-0000BD5C0000}"/>
    <cellStyle name="Normální 35 7 3 2 3" xfId="23680" xr:uid="{00000000-0005-0000-0000-0000BE5C0000}"/>
    <cellStyle name="Normální 35 7 3 3" xfId="9452" xr:uid="{00000000-0005-0000-0000-0000BF5C0000}"/>
    <cellStyle name="Normální 35 7 3 3 2" xfId="26681" xr:uid="{00000000-0005-0000-0000-0000C05C0000}"/>
    <cellStyle name="Normální 35 7 3 4" xfId="12510" xr:uid="{00000000-0005-0000-0000-0000C15C0000}"/>
    <cellStyle name="Normální 35 7 3 4 2" xfId="29674" xr:uid="{00000000-0005-0000-0000-0000C25C0000}"/>
    <cellStyle name="Normální 35 7 3 5" xfId="15569" xr:uid="{00000000-0005-0000-0000-0000C35C0000}"/>
    <cellStyle name="Normální 35 7 3 5 2" xfId="32667" xr:uid="{00000000-0005-0000-0000-0000C45C0000}"/>
    <cellStyle name="Normální 35 7 3 6" xfId="21551" xr:uid="{00000000-0005-0000-0000-0000C55C0000}"/>
    <cellStyle name="Normální 35 7 4" xfId="6857" xr:uid="{00000000-0005-0000-0000-0000C65C0000}"/>
    <cellStyle name="Normální 35 7 4 2" xfId="10055" xr:uid="{00000000-0005-0000-0000-0000C75C0000}"/>
    <cellStyle name="Normální 35 7 4 2 2" xfId="18793" xr:uid="{00000000-0005-0000-0000-0000C85C0000}"/>
    <cellStyle name="Normální 35 7 4 2 2 2" xfId="35856" xr:uid="{00000000-0005-0000-0000-0000C95C0000}"/>
    <cellStyle name="Normální 35 7 4 2 3" xfId="27283" xr:uid="{00000000-0005-0000-0000-0000CA5C0000}"/>
    <cellStyle name="Normální 35 7 4 3" xfId="13113" xr:uid="{00000000-0005-0000-0000-0000CB5C0000}"/>
    <cellStyle name="Normální 35 7 4 3 2" xfId="30277" xr:uid="{00000000-0005-0000-0000-0000CC5C0000}"/>
    <cellStyle name="Normální 35 7 4 4" xfId="16171" xr:uid="{00000000-0005-0000-0000-0000CD5C0000}"/>
    <cellStyle name="Normální 35 7 4 4 2" xfId="33269" xr:uid="{00000000-0005-0000-0000-0000CE5C0000}"/>
    <cellStyle name="Normální 35 7 4 5" xfId="24282" xr:uid="{00000000-0005-0000-0000-0000CF5C0000}"/>
    <cellStyle name="Normální 35 7 5" xfId="7465" xr:uid="{00000000-0005-0000-0000-0000D05C0000}"/>
    <cellStyle name="Normální 35 7 5 2" xfId="10654" xr:uid="{00000000-0005-0000-0000-0000D15C0000}"/>
    <cellStyle name="Normální 35 7 5 2 2" xfId="18794" xr:uid="{00000000-0005-0000-0000-0000D25C0000}"/>
    <cellStyle name="Normální 35 7 5 2 2 2" xfId="35857" xr:uid="{00000000-0005-0000-0000-0000D35C0000}"/>
    <cellStyle name="Normální 35 7 5 2 3" xfId="27882" xr:uid="{00000000-0005-0000-0000-0000D45C0000}"/>
    <cellStyle name="Normální 35 7 5 3" xfId="13712" xr:uid="{00000000-0005-0000-0000-0000D55C0000}"/>
    <cellStyle name="Normální 35 7 5 3 2" xfId="30876" xr:uid="{00000000-0005-0000-0000-0000D65C0000}"/>
    <cellStyle name="Normální 35 7 5 4" xfId="16770" xr:uid="{00000000-0005-0000-0000-0000D75C0000}"/>
    <cellStyle name="Normální 35 7 5 4 2" xfId="33868" xr:uid="{00000000-0005-0000-0000-0000D85C0000}"/>
    <cellStyle name="Normální 35 7 5 5" xfId="24881" xr:uid="{00000000-0005-0000-0000-0000D95C0000}"/>
    <cellStyle name="Normální 35 7 6" xfId="4398" xr:uid="{00000000-0005-0000-0000-0000DA5C0000}"/>
    <cellStyle name="Normální 35 7 6 2" xfId="18790" xr:uid="{00000000-0005-0000-0000-0000DB5C0000}"/>
    <cellStyle name="Normální 35 7 6 2 2" xfId="35853" xr:uid="{00000000-0005-0000-0000-0000DC5C0000}"/>
    <cellStyle name="Normální 35 7 6 3" xfId="22503" xr:uid="{00000000-0005-0000-0000-0000DD5C0000}"/>
    <cellStyle name="Normální 35 7 7" xfId="8361" xr:uid="{00000000-0005-0000-0000-0000DE5C0000}"/>
    <cellStyle name="Normální 35 7 7 2" xfId="25598" xr:uid="{00000000-0005-0000-0000-0000DF5C0000}"/>
    <cellStyle name="Normální 35 7 8" xfId="11412" xr:uid="{00000000-0005-0000-0000-0000E05C0000}"/>
    <cellStyle name="Normální 35 7 8 2" xfId="28590" xr:uid="{00000000-0005-0000-0000-0000E15C0000}"/>
    <cellStyle name="Normální 35 7 9" xfId="14482" xr:uid="{00000000-0005-0000-0000-0000E25C0000}"/>
    <cellStyle name="Normální 35 7 9 2" xfId="31585" xr:uid="{00000000-0005-0000-0000-0000E35C0000}"/>
    <cellStyle name="Normální 35 8" xfId="2192" xr:uid="{00000000-0005-0000-0000-0000E45C0000}"/>
    <cellStyle name="Normální 35 8 10" xfId="21074" xr:uid="{00000000-0005-0000-0000-0000E55C0000}"/>
    <cellStyle name="Normální 35 8 2" xfId="2514" xr:uid="{00000000-0005-0000-0000-0000E65C0000}"/>
    <cellStyle name="Normální 35 8 2 2" xfId="3068" xr:uid="{00000000-0005-0000-0000-0000E75C0000}"/>
    <cellStyle name="Normální 35 8 2 2 2" xfId="18796" xr:uid="{00000000-0005-0000-0000-0000E85C0000}"/>
    <cellStyle name="Normální 35 8 2 2 2 2" xfId="35859" xr:uid="{00000000-0005-0000-0000-0000E95C0000}"/>
    <cellStyle name="Normální 35 8 2 2 3" xfId="21842" xr:uid="{00000000-0005-0000-0000-0000EA5C0000}"/>
    <cellStyle name="Normální 35 8 2 3" xfId="5527" xr:uid="{00000000-0005-0000-0000-0000EB5C0000}"/>
    <cellStyle name="Normální 35 8 2 3 2" xfId="23008" xr:uid="{00000000-0005-0000-0000-0000EC5C0000}"/>
    <cellStyle name="Normální 35 8 2 4" xfId="8830" xr:uid="{00000000-0005-0000-0000-0000ED5C0000}"/>
    <cellStyle name="Normální 35 8 2 4 2" xfId="26059" xr:uid="{00000000-0005-0000-0000-0000EE5C0000}"/>
    <cellStyle name="Normální 35 8 2 5" xfId="11886" xr:uid="{00000000-0005-0000-0000-0000EF5C0000}"/>
    <cellStyle name="Normální 35 8 2 5 2" xfId="29052" xr:uid="{00000000-0005-0000-0000-0000F05C0000}"/>
    <cellStyle name="Normální 35 8 2 6" xfId="14947" xr:uid="{00000000-0005-0000-0000-0000F15C0000}"/>
    <cellStyle name="Normální 35 8 2 6 2" xfId="32045" xr:uid="{00000000-0005-0000-0000-0000F25C0000}"/>
    <cellStyle name="Normální 35 8 2 7" xfId="21330" xr:uid="{00000000-0005-0000-0000-0000F35C0000}"/>
    <cellStyle name="Normální 35 8 3" xfId="2811" xr:uid="{00000000-0005-0000-0000-0000F45C0000}"/>
    <cellStyle name="Normální 35 8 3 2" xfId="6228" xr:uid="{00000000-0005-0000-0000-0000F55C0000}"/>
    <cellStyle name="Normální 35 8 3 2 2" xfId="18797" xr:uid="{00000000-0005-0000-0000-0000F65C0000}"/>
    <cellStyle name="Normální 35 8 3 2 2 2" xfId="35860" xr:uid="{00000000-0005-0000-0000-0000F75C0000}"/>
    <cellStyle name="Normální 35 8 3 2 3" xfId="23681" xr:uid="{00000000-0005-0000-0000-0000F85C0000}"/>
    <cellStyle name="Normální 35 8 3 3" xfId="9453" xr:uid="{00000000-0005-0000-0000-0000F95C0000}"/>
    <cellStyle name="Normální 35 8 3 3 2" xfId="26682" xr:uid="{00000000-0005-0000-0000-0000FA5C0000}"/>
    <cellStyle name="Normální 35 8 3 4" xfId="12511" xr:uid="{00000000-0005-0000-0000-0000FB5C0000}"/>
    <cellStyle name="Normální 35 8 3 4 2" xfId="29675" xr:uid="{00000000-0005-0000-0000-0000FC5C0000}"/>
    <cellStyle name="Normální 35 8 3 5" xfId="15570" xr:uid="{00000000-0005-0000-0000-0000FD5C0000}"/>
    <cellStyle name="Normální 35 8 3 5 2" xfId="32668" xr:uid="{00000000-0005-0000-0000-0000FE5C0000}"/>
    <cellStyle name="Normální 35 8 3 6" xfId="21586" xr:uid="{00000000-0005-0000-0000-0000FF5C0000}"/>
    <cellStyle name="Normální 35 8 4" xfId="6858" xr:uid="{00000000-0005-0000-0000-0000005D0000}"/>
    <cellStyle name="Normální 35 8 4 2" xfId="10056" xr:uid="{00000000-0005-0000-0000-0000015D0000}"/>
    <cellStyle name="Normální 35 8 4 2 2" xfId="18798" xr:uid="{00000000-0005-0000-0000-0000025D0000}"/>
    <cellStyle name="Normální 35 8 4 2 2 2" xfId="35861" xr:uid="{00000000-0005-0000-0000-0000035D0000}"/>
    <cellStyle name="Normální 35 8 4 2 3" xfId="27284" xr:uid="{00000000-0005-0000-0000-0000045D0000}"/>
    <cellStyle name="Normální 35 8 4 3" xfId="13114" xr:uid="{00000000-0005-0000-0000-0000055D0000}"/>
    <cellStyle name="Normální 35 8 4 3 2" xfId="30278" xr:uid="{00000000-0005-0000-0000-0000065D0000}"/>
    <cellStyle name="Normální 35 8 4 4" xfId="16172" xr:uid="{00000000-0005-0000-0000-0000075D0000}"/>
    <cellStyle name="Normální 35 8 4 4 2" xfId="33270" xr:uid="{00000000-0005-0000-0000-0000085D0000}"/>
    <cellStyle name="Normální 35 8 4 5" xfId="24283" xr:uid="{00000000-0005-0000-0000-0000095D0000}"/>
    <cellStyle name="Normální 35 8 5" xfId="7466" xr:uid="{00000000-0005-0000-0000-00000A5D0000}"/>
    <cellStyle name="Normální 35 8 5 2" xfId="10655" xr:uid="{00000000-0005-0000-0000-00000B5D0000}"/>
    <cellStyle name="Normální 35 8 5 2 2" xfId="18799" xr:uid="{00000000-0005-0000-0000-00000C5D0000}"/>
    <cellStyle name="Normální 35 8 5 2 2 2" xfId="35862" xr:uid="{00000000-0005-0000-0000-00000D5D0000}"/>
    <cellStyle name="Normální 35 8 5 2 3" xfId="27883" xr:uid="{00000000-0005-0000-0000-00000E5D0000}"/>
    <cellStyle name="Normální 35 8 5 3" xfId="13713" xr:uid="{00000000-0005-0000-0000-00000F5D0000}"/>
    <cellStyle name="Normální 35 8 5 3 2" xfId="30877" xr:uid="{00000000-0005-0000-0000-0000105D0000}"/>
    <cellStyle name="Normální 35 8 5 4" xfId="16771" xr:uid="{00000000-0005-0000-0000-0000115D0000}"/>
    <cellStyle name="Normální 35 8 5 4 2" xfId="33869" xr:uid="{00000000-0005-0000-0000-0000125D0000}"/>
    <cellStyle name="Normální 35 8 5 5" xfId="24882" xr:uid="{00000000-0005-0000-0000-0000135D0000}"/>
    <cellStyle name="Normální 35 8 6" xfId="4165" xr:uid="{00000000-0005-0000-0000-0000145D0000}"/>
    <cellStyle name="Normální 35 8 6 2" xfId="18795" xr:uid="{00000000-0005-0000-0000-0000155D0000}"/>
    <cellStyle name="Normální 35 8 6 2 2" xfId="35858" xr:uid="{00000000-0005-0000-0000-0000165D0000}"/>
    <cellStyle name="Normální 35 8 6 3" xfId="22336" xr:uid="{00000000-0005-0000-0000-0000175D0000}"/>
    <cellStyle name="Normální 35 8 7" xfId="8194" xr:uid="{00000000-0005-0000-0000-0000185D0000}"/>
    <cellStyle name="Normální 35 8 7 2" xfId="25431" xr:uid="{00000000-0005-0000-0000-0000195D0000}"/>
    <cellStyle name="Normální 35 8 8" xfId="11245" xr:uid="{00000000-0005-0000-0000-00001A5D0000}"/>
    <cellStyle name="Normální 35 8 8 2" xfId="28423" xr:uid="{00000000-0005-0000-0000-00001B5D0000}"/>
    <cellStyle name="Normální 35 8 9" xfId="14315" xr:uid="{00000000-0005-0000-0000-00001C5D0000}"/>
    <cellStyle name="Normální 35 8 9 2" xfId="31418" xr:uid="{00000000-0005-0000-0000-00001D5D0000}"/>
    <cellStyle name="Normální 35 9" xfId="2235" xr:uid="{00000000-0005-0000-0000-00001E5D0000}"/>
    <cellStyle name="Normální 35 9 10" xfId="21109" xr:uid="{00000000-0005-0000-0000-00001F5D0000}"/>
    <cellStyle name="Normální 35 9 2" xfId="2552" xr:uid="{00000000-0005-0000-0000-0000205D0000}"/>
    <cellStyle name="Normální 35 9 2 2" xfId="3103" xr:uid="{00000000-0005-0000-0000-0000215D0000}"/>
    <cellStyle name="Normální 35 9 2 2 2" xfId="18801" xr:uid="{00000000-0005-0000-0000-0000225D0000}"/>
    <cellStyle name="Normální 35 9 2 2 2 2" xfId="35864" xr:uid="{00000000-0005-0000-0000-0000235D0000}"/>
    <cellStyle name="Normální 35 9 2 2 3" xfId="21877" xr:uid="{00000000-0005-0000-0000-0000245D0000}"/>
    <cellStyle name="Normální 35 9 2 3" xfId="5605" xr:uid="{00000000-0005-0000-0000-0000255D0000}"/>
    <cellStyle name="Normální 35 9 2 3 2" xfId="23086" xr:uid="{00000000-0005-0000-0000-0000265D0000}"/>
    <cellStyle name="Normální 35 9 2 4" xfId="8908" xr:uid="{00000000-0005-0000-0000-0000275D0000}"/>
    <cellStyle name="Normální 35 9 2 4 2" xfId="26137" xr:uid="{00000000-0005-0000-0000-0000285D0000}"/>
    <cellStyle name="Normální 35 9 2 5" xfId="11964" xr:uid="{00000000-0005-0000-0000-0000295D0000}"/>
    <cellStyle name="Normální 35 9 2 5 2" xfId="29130" xr:uid="{00000000-0005-0000-0000-00002A5D0000}"/>
    <cellStyle name="Normální 35 9 2 6" xfId="15025" xr:uid="{00000000-0005-0000-0000-00002B5D0000}"/>
    <cellStyle name="Normální 35 9 2 6 2" xfId="32123" xr:uid="{00000000-0005-0000-0000-00002C5D0000}"/>
    <cellStyle name="Normální 35 9 2 7" xfId="21365" xr:uid="{00000000-0005-0000-0000-00002D5D0000}"/>
    <cellStyle name="Normální 35 9 3" xfId="2846" xr:uid="{00000000-0005-0000-0000-00002E5D0000}"/>
    <cellStyle name="Normální 35 9 3 2" xfId="6229" xr:uid="{00000000-0005-0000-0000-00002F5D0000}"/>
    <cellStyle name="Normální 35 9 3 2 2" xfId="18802" xr:uid="{00000000-0005-0000-0000-0000305D0000}"/>
    <cellStyle name="Normální 35 9 3 2 2 2" xfId="35865" xr:uid="{00000000-0005-0000-0000-0000315D0000}"/>
    <cellStyle name="Normální 35 9 3 2 3" xfId="23682" xr:uid="{00000000-0005-0000-0000-0000325D0000}"/>
    <cellStyle name="Normální 35 9 3 3" xfId="9454" xr:uid="{00000000-0005-0000-0000-0000335D0000}"/>
    <cellStyle name="Normální 35 9 3 3 2" xfId="26683" xr:uid="{00000000-0005-0000-0000-0000345D0000}"/>
    <cellStyle name="Normální 35 9 3 4" xfId="12512" xr:uid="{00000000-0005-0000-0000-0000355D0000}"/>
    <cellStyle name="Normální 35 9 3 4 2" xfId="29676" xr:uid="{00000000-0005-0000-0000-0000365D0000}"/>
    <cellStyle name="Normální 35 9 3 5" xfId="15571" xr:uid="{00000000-0005-0000-0000-0000375D0000}"/>
    <cellStyle name="Normální 35 9 3 5 2" xfId="32669" xr:uid="{00000000-0005-0000-0000-0000385D0000}"/>
    <cellStyle name="Normální 35 9 3 6" xfId="21621" xr:uid="{00000000-0005-0000-0000-0000395D0000}"/>
    <cellStyle name="Normální 35 9 4" xfId="6859" xr:uid="{00000000-0005-0000-0000-00003A5D0000}"/>
    <cellStyle name="Normální 35 9 4 2" xfId="10057" xr:uid="{00000000-0005-0000-0000-00003B5D0000}"/>
    <cellStyle name="Normální 35 9 4 2 2" xfId="18803" xr:uid="{00000000-0005-0000-0000-00003C5D0000}"/>
    <cellStyle name="Normální 35 9 4 2 2 2" xfId="35866" xr:uid="{00000000-0005-0000-0000-00003D5D0000}"/>
    <cellStyle name="Normální 35 9 4 2 3" xfId="27285" xr:uid="{00000000-0005-0000-0000-00003E5D0000}"/>
    <cellStyle name="Normální 35 9 4 3" xfId="13115" xr:uid="{00000000-0005-0000-0000-00003F5D0000}"/>
    <cellStyle name="Normální 35 9 4 3 2" xfId="30279" xr:uid="{00000000-0005-0000-0000-0000405D0000}"/>
    <cellStyle name="Normální 35 9 4 4" xfId="16173" xr:uid="{00000000-0005-0000-0000-0000415D0000}"/>
    <cellStyle name="Normální 35 9 4 4 2" xfId="33271" xr:uid="{00000000-0005-0000-0000-0000425D0000}"/>
    <cellStyle name="Normální 35 9 4 5" xfId="24284" xr:uid="{00000000-0005-0000-0000-0000435D0000}"/>
    <cellStyle name="Normální 35 9 5" xfId="7467" xr:uid="{00000000-0005-0000-0000-0000445D0000}"/>
    <cellStyle name="Normální 35 9 5 2" xfId="10656" xr:uid="{00000000-0005-0000-0000-0000455D0000}"/>
    <cellStyle name="Normální 35 9 5 2 2" xfId="18804" xr:uid="{00000000-0005-0000-0000-0000465D0000}"/>
    <cellStyle name="Normální 35 9 5 2 2 2" xfId="35867" xr:uid="{00000000-0005-0000-0000-0000475D0000}"/>
    <cellStyle name="Normální 35 9 5 2 3" xfId="27884" xr:uid="{00000000-0005-0000-0000-0000485D0000}"/>
    <cellStyle name="Normální 35 9 5 3" xfId="13714" xr:uid="{00000000-0005-0000-0000-0000495D0000}"/>
    <cellStyle name="Normální 35 9 5 3 2" xfId="30878" xr:uid="{00000000-0005-0000-0000-00004A5D0000}"/>
    <cellStyle name="Normální 35 9 5 4" xfId="16772" xr:uid="{00000000-0005-0000-0000-00004B5D0000}"/>
    <cellStyle name="Normální 35 9 5 4 2" xfId="33870" xr:uid="{00000000-0005-0000-0000-00004C5D0000}"/>
    <cellStyle name="Normální 35 9 5 5" xfId="24883" xr:uid="{00000000-0005-0000-0000-00004D5D0000}"/>
    <cellStyle name="Normální 35 9 6" xfId="4253" xr:uid="{00000000-0005-0000-0000-00004E5D0000}"/>
    <cellStyle name="Normální 35 9 6 2" xfId="18800" xr:uid="{00000000-0005-0000-0000-00004F5D0000}"/>
    <cellStyle name="Normální 35 9 6 2 2" xfId="35863" xr:uid="{00000000-0005-0000-0000-0000505D0000}"/>
    <cellStyle name="Normální 35 9 6 3" xfId="22414" xr:uid="{00000000-0005-0000-0000-0000515D0000}"/>
    <cellStyle name="Normální 35 9 7" xfId="8272" xr:uid="{00000000-0005-0000-0000-0000525D0000}"/>
    <cellStyle name="Normální 35 9 7 2" xfId="25509" xr:uid="{00000000-0005-0000-0000-0000535D0000}"/>
    <cellStyle name="Normální 35 9 8" xfId="11323" xr:uid="{00000000-0005-0000-0000-0000545D0000}"/>
    <cellStyle name="Normální 35 9 8 2" xfId="28501" xr:uid="{00000000-0005-0000-0000-0000555D0000}"/>
    <cellStyle name="Normální 35 9 9" xfId="14393" xr:uid="{00000000-0005-0000-0000-0000565D0000}"/>
    <cellStyle name="Normální 35 9 9 2" xfId="31496" xr:uid="{00000000-0005-0000-0000-0000575D0000}"/>
    <cellStyle name="Normální 36" xfId="152" xr:uid="{00000000-0005-0000-0000-0000585D0000}"/>
    <cellStyle name="Normální 36 10" xfId="2295" xr:uid="{00000000-0005-0000-0000-0000595D0000}"/>
    <cellStyle name="Normální 36 10 10" xfId="21146" xr:uid="{00000000-0005-0000-0000-00005A5D0000}"/>
    <cellStyle name="Normální 36 10 2" xfId="2590" xr:uid="{00000000-0005-0000-0000-00005B5D0000}"/>
    <cellStyle name="Normální 36 10 2 2" xfId="3140" xr:uid="{00000000-0005-0000-0000-00005C5D0000}"/>
    <cellStyle name="Normální 36 10 2 2 2" xfId="18806" xr:uid="{00000000-0005-0000-0000-00005D5D0000}"/>
    <cellStyle name="Normální 36 10 2 2 2 2" xfId="35869" xr:uid="{00000000-0005-0000-0000-00005E5D0000}"/>
    <cellStyle name="Normální 36 10 2 2 3" xfId="21914" xr:uid="{00000000-0005-0000-0000-00005F5D0000}"/>
    <cellStyle name="Normální 36 10 2 3" xfId="5643" xr:uid="{00000000-0005-0000-0000-0000605D0000}"/>
    <cellStyle name="Normální 36 10 2 3 2" xfId="23124" xr:uid="{00000000-0005-0000-0000-0000615D0000}"/>
    <cellStyle name="Normální 36 10 2 4" xfId="8946" xr:uid="{00000000-0005-0000-0000-0000625D0000}"/>
    <cellStyle name="Normální 36 10 2 4 2" xfId="26175" xr:uid="{00000000-0005-0000-0000-0000635D0000}"/>
    <cellStyle name="Normální 36 10 2 5" xfId="12002" xr:uid="{00000000-0005-0000-0000-0000645D0000}"/>
    <cellStyle name="Normální 36 10 2 5 2" xfId="29168" xr:uid="{00000000-0005-0000-0000-0000655D0000}"/>
    <cellStyle name="Normální 36 10 2 6" xfId="15063" xr:uid="{00000000-0005-0000-0000-0000665D0000}"/>
    <cellStyle name="Normální 36 10 2 6 2" xfId="32161" xr:uid="{00000000-0005-0000-0000-0000675D0000}"/>
    <cellStyle name="Normální 36 10 2 7" xfId="21402" xr:uid="{00000000-0005-0000-0000-0000685D0000}"/>
    <cellStyle name="Normální 36 10 3" xfId="2884" xr:uid="{00000000-0005-0000-0000-0000695D0000}"/>
    <cellStyle name="Normální 36 10 3 2" xfId="6231" xr:uid="{00000000-0005-0000-0000-00006A5D0000}"/>
    <cellStyle name="Normální 36 10 3 2 2" xfId="18807" xr:uid="{00000000-0005-0000-0000-00006B5D0000}"/>
    <cellStyle name="Normální 36 10 3 2 2 2" xfId="35870" xr:uid="{00000000-0005-0000-0000-00006C5D0000}"/>
    <cellStyle name="Normální 36 10 3 2 3" xfId="23684" xr:uid="{00000000-0005-0000-0000-00006D5D0000}"/>
    <cellStyle name="Normální 36 10 3 3" xfId="9456" xr:uid="{00000000-0005-0000-0000-00006E5D0000}"/>
    <cellStyle name="Normální 36 10 3 3 2" xfId="26685" xr:uid="{00000000-0005-0000-0000-00006F5D0000}"/>
    <cellStyle name="Normální 36 10 3 4" xfId="12514" xr:uid="{00000000-0005-0000-0000-0000705D0000}"/>
    <cellStyle name="Normální 36 10 3 4 2" xfId="29678" xr:uid="{00000000-0005-0000-0000-0000715D0000}"/>
    <cellStyle name="Normální 36 10 3 5" xfId="15573" xr:uid="{00000000-0005-0000-0000-0000725D0000}"/>
    <cellStyle name="Normální 36 10 3 5 2" xfId="32671" xr:uid="{00000000-0005-0000-0000-0000735D0000}"/>
    <cellStyle name="Normální 36 10 3 6" xfId="21658" xr:uid="{00000000-0005-0000-0000-0000745D0000}"/>
    <cellStyle name="Normální 36 10 4" xfId="6861" xr:uid="{00000000-0005-0000-0000-0000755D0000}"/>
    <cellStyle name="Normální 36 10 4 2" xfId="10059" xr:uid="{00000000-0005-0000-0000-0000765D0000}"/>
    <cellStyle name="Normální 36 10 4 2 2" xfId="18808" xr:uid="{00000000-0005-0000-0000-0000775D0000}"/>
    <cellStyle name="Normální 36 10 4 2 2 2" xfId="35871" xr:uid="{00000000-0005-0000-0000-0000785D0000}"/>
    <cellStyle name="Normální 36 10 4 2 3" xfId="27287" xr:uid="{00000000-0005-0000-0000-0000795D0000}"/>
    <cellStyle name="Normální 36 10 4 3" xfId="13117" xr:uid="{00000000-0005-0000-0000-00007A5D0000}"/>
    <cellStyle name="Normální 36 10 4 3 2" xfId="30281" xr:uid="{00000000-0005-0000-0000-00007B5D0000}"/>
    <cellStyle name="Normální 36 10 4 4" xfId="16175" xr:uid="{00000000-0005-0000-0000-00007C5D0000}"/>
    <cellStyle name="Normální 36 10 4 4 2" xfId="33273" xr:uid="{00000000-0005-0000-0000-00007D5D0000}"/>
    <cellStyle name="Normální 36 10 4 5" xfId="24286" xr:uid="{00000000-0005-0000-0000-00007E5D0000}"/>
    <cellStyle name="Normální 36 10 5" xfId="7469" xr:uid="{00000000-0005-0000-0000-00007F5D0000}"/>
    <cellStyle name="Normální 36 10 5 2" xfId="10658" xr:uid="{00000000-0005-0000-0000-0000805D0000}"/>
    <cellStyle name="Normální 36 10 5 2 2" xfId="18809" xr:uid="{00000000-0005-0000-0000-0000815D0000}"/>
    <cellStyle name="Normální 36 10 5 2 2 2" xfId="35872" xr:uid="{00000000-0005-0000-0000-0000825D0000}"/>
    <cellStyle name="Normální 36 10 5 2 3" xfId="27886" xr:uid="{00000000-0005-0000-0000-0000835D0000}"/>
    <cellStyle name="Normální 36 10 5 3" xfId="13716" xr:uid="{00000000-0005-0000-0000-0000845D0000}"/>
    <cellStyle name="Normální 36 10 5 3 2" xfId="30880" xr:uid="{00000000-0005-0000-0000-0000855D0000}"/>
    <cellStyle name="Normální 36 10 5 4" xfId="16774" xr:uid="{00000000-0005-0000-0000-0000865D0000}"/>
    <cellStyle name="Normální 36 10 5 4 2" xfId="33872" xr:uid="{00000000-0005-0000-0000-0000875D0000}"/>
    <cellStyle name="Normální 36 10 5 5" xfId="24885" xr:uid="{00000000-0005-0000-0000-0000885D0000}"/>
    <cellStyle name="Normální 36 10 6" xfId="4298" xr:uid="{00000000-0005-0000-0000-0000895D0000}"/>
    <cellStyle name="Normální 36 10 6 2" xfId="18805" xr:uid="{00000000-0005-0000-0000-00008A5D0000}"/>
    <cellStyle name="Normální 36 10 6 2 2" xfId="35868" xr:uid="{00000000-0005-0000-0000-00008B5D0000}"/>
    <cellStyle name="Normální 36 10 6 3" xfId="22452" xr:uid="{00000000-0005-0000-0000-00008C5D0000}"/>
    <cellStyle name="Normální 36 10 7" xfId="8310" xr:uid="{00000000-0005-0000-0000-00008D5D0000}"/>
    <cellStyle name="Normální 36 10 7 2" xfId="25547" xr:uid="{00000000-0005-0000-0000-00008E5D0000}"/>
    <cellStyle name="Normální 36 10 8" xfId="11361" xr:uid="{00000000-0005-0000-0000-00008F5D0000}"/>
    <cellStyle name="Normální 36 10 8 2" xfId="28539" xr:uid="{00000000-0005-0000-0000-0000905D0000}"/>
    <cellStyle name="Normální 36 10 9" xfId="14431" xr:uid="{00000000-0005-0000-0000-0000915D0000}"/>
    <cellStyle name="Normální 36 10 9 2" xfId="31534" xr:uid="{00000000-0005-0000-0000-0000925D0000}"/>
    <cellStyle name="Normální 36 11" xfId="6230" xr:uid="{00000000-0005-0000-0000-0000935D0000}"/>
    <cellStyle name="Normální 36 11 2" xfId="9455" xr:uid="{00000000-0005-0000-0000-0000945D0000}"/>
    <cellStyle name="Normální 36 11 2 2" xfId="18810" xr:uid="{00000000-0005-0000-0000-0000955D0000}"/>
    <cellStyle name="Normální 36 11 2 2 2" xfId="35873" xr:uid="{00000000-0005-0000-0000-0000965D0000}"/>
    <cellStyle name="Normální 36 11 2 3" xfId="26684" xr:uid="{00000000-0005-0000-0000-0000975D0000}"/>
    <cellStyle name="Normální 36 11 3" xfId="12513" xr:uid="{00000000-0005-0000-0000-0000985D0000}"/>
    <cellStyle name="Normální 36 11 3 2" xfId="29677" xr:uid="{00000000-0005-0000-0000-0000995D0000}"/>
    <cellStyle name="Normální 36 11 4" xfId="15572" xr:uid="{00000000-0005-0000-0000-00009A5D0000}"/>
    <cellStyle name="Normální 36 11 4 2" xfId="32670" xr:uid="{00000000-0005-0000-0000-00009B5D0000}"/>
    <cellStyle name="Normální 36 11 5" xfId="23683" xr:uid="{00000000-0005-0000-0000-00009C5D0000}"/>
    <cellStyle name="Normální 36 12" xfId="6860" xr:uid="{00000000-0005-0000-0000-00009D5D0000}"/>
    <cellStyle name="Normální 36 12 2" xfId="10058" xr:uid="{00000000-0005-0000-0000-00009E5D0000}"/>
    <cellStyle name="Normální 36 12 2 2" xfId="18811" xr:uid="{00000000-0005-0000-0000-00009F5D0000}"/>
    <cellStyle name="Normální 36 12 2 2 2" xfId="35874" xr:uid="{00000000-0005-0000-0000-0000A05D0000}"/>
    <cellStyle name="Normální 36 12 2 3" xfId="27286" xr:uid="{00000000-0005-0000-0000-0000A15D0000}"/>
    <cellStyle name="Normální 36 12 3" xfId="13116" xr:uid="{00000000-0005-0000-0000-0000A25D0000}"/>
    <cellStyle name="Normální 36 12 3 2" xfId="30280" xr:uid="{00000000-0005-0000-0000-0000A35D0000}"/>
    <cellStyle name="Normální 36 12 4" xfId="16174" xr:uid="{00000000-0005-0000-0000-0000A45D0000}"/>
    <cellStyle name="Normální 36 12 4 2" xfId="33272" xr:uid="{00000000-0005-0000-0000-0000A55D0000}"/>
    <cellStyle name="Normální 36 12 5" xfId="24285" xr:uid="{00000000-0005-0000-0000-0000A65D0000}"/>
    <cellStyle name="Normální 36 13" xfId="7468" xr:uid="{00000000-0005-0000-0000-0000A75D0000}"/>
    <cellStyle name="Normální 36 13 2" xfId="10657" xr:uid="{00000000-0005-0000-0000-0000A85D0000}"/>
    <cellStyle name="Normální 36 13 2 2" xfId="18812" xr:uid="{00000000-0005-0000-0000-0000A95D0000}"/>
    <cellStyle name="Normální 36 13 2 2 2" xfId="35875" xr:uid="{00000000-0005-0000-0000-0000AA5D0000}"/>
    <cellStyle name="Normální 36 13 2 3" xfId="27885" xr:uid="{00000000-0005-0000-0000-0000AB5D0000}"/>
    <cellStyle name="Normální 36 13 3" xfId="13715" xr:uid="{00000000-0005-0000-0000-0000AC5D0000}"/>
    <cellStyle name="Normální 36 13 3 2" xfId="30879" xr:uid="{00000000-0005-0000-0000-0000AD5D0000}"/>
    <cellStyle name="Normální 36 13 4" xfId="16773" xr:uid="{00000000-0005-0000-0000-0000AE5D0000}"/>
    <cellStyle name="Normální 36 13 4 2" xfId="33871" xr:uid="{00000000-0005-0000-0000-0000AF5D0000}"/>
    <cellStyle name="Normální 36 13 5" xfId="24884" xr:uid="{00000000-0005-0000-0000-0000B05D0000}"/>
    <cellStyle name="Normální 36 14" xfId="3218" xr:uid="{00000000-0005-0000-0000-0000B15D0000}"/>
    <cellStyle name="Normální 36 14 2" xfId="21951" xr:uid="{00000000-0005-0000-0000-0000B25D0000}"/>
    <cellStyle name="Normální 36 15" xfId="7907" xr:uid="{00000000-0005-0000-0000-0000B35D0000}"/>
    <cellStyle name="Normální 36 15 2" xfId="25154" xr:uid="{00000000-0005-0000-0000-0000B45D0000}"/>
    <cellStyle name="Normální 36 16" xfId="10942" xr:uid="{00000000-0005-0000-0000-0000B55D0000}"/>
    <cellStyle name="Normální 36 16 2" xfId="28146" xr:uid="{00000000-0005-0000-0000-0000B65D0000}"/>
    <cellStyle name="Normální 36 17" xfId="14030" xr:uid="{00000000-0005-0000-0000-0000B75D0000}"/>
    <cellStyle name="Normální 36 17 2" xfId="31144" xr:uid="{00000000-0005-0000-0000-0000B85D0000}"/>
    <cellStyle name="Normální 36 2" xfId="1584" xr:uid="{00000000-0005-0000-0000-0000B95D0000}"/>
    <cellStyle name="Normální 36 2 10" xfId="2653" xr:uid="{00000000-0005-0000-0000-0000BA5D0000}"/>
    <cellStyle name="Normální 36 2 10 2" xfId="6232" xr:uid="{00000000-0005-0000-0000-0000BB5D0000}"/>
    <cellStyle name="Normální 36 2 10 2 2" xfId="18814" xr:uid="{00000000-0005-0000-0000-0000BC5D0000}"/>
    <cellStyle name="Normální 36 2 10 2 2 2" xfId="35877" xr:uid="{00000000-0005-0000-0000-0000BD5D0000}"/>
    <cellStyle name="Normální 36 2 10 2 3" xfId="23685" xr:uid="{00000000-0005-0000-0000-0000BE5D0000}"/>
    <cellStyle name="Normální 36 2 10 3" xfId="9457" xr:uid="{00000000-0005-0000-0000-0000BF5D0000}"/>
    <cellStyle name="Normální 36 2 10 3 2" xfId="26686" xr:uid="{00000000-0005-0000-0000-0000C05D0000}"/>
    <cellStyle name="Normální 36 2 10 4" xfId="12515" xr:uid="{00000000-0005-0000-0000-0000C15D0000}"/>
    <cellStyle name="Normální 36 2 10 4 2" xfId="29679" xr:uid="{00000000-0005-0000-0000-0000C25D0000}"/>
    <cellStyle name="Normální 36 2 10 5" xfId="15574" xr:uid="{00000000-0005-0000-0000-0000C35D0000}"/>
    <cellStyle name="Normální 36 2 10 5 2" xfId="32672" xr:uid="{00000000-0005-0000-0000-0000C45D0000}"/>
    <cellStyle name="Normální 36 2 10 6" xfId="21436" xr:uid="{00000000-0005-0000-0000-0000C55D0000}"/>
    <cellStyle name="Normální 36 2 11" xfId="6862" xr:uid="{00000000-0005-0000-0000-0000C65D0000}"/>
    <cellStyle name="Normální 36 2 11 2" xfId="10060" xr:uid="{00000000-0005-0000-0000-0000C75D0000}"/>
    <cellStyle name="Normální 36 2 11 2 2" xfId="18815" xr:uid="{00000000-0005-0000-0000-0000C85D0000}"/>
    <cellStyle name="Normální 36 2 11 2 2 2" xfId="35878" xr:uid="{00000000-0005-0000-0000-0000C95D0000}"/>
    <cellStyle name="Normální 36 2 11 2 3" xfId="27288" xr:uid="{00000000-0005-0000-0000-0000CA5D0000}"/>
    <cellStyle name="Normální 36 2 11 3" xfId="13118" xr:uid="{00000000-0005-0000-0000-0000CB5D0000}"/>
    <cellStyle name="Normální 36 2 11 3 2" xfId="30282" xr:uid="{00000000-0005-0000-0000-0000CC5D0000}"/>
    <cellStyle name="Normální 36 2 11 4" xfId="16176" xr:uid="{00000000-0005-0000-0000-0000CD5D0000}"/>
    <cellStyle name="Normální 36 2 11 4 2" xfId="33274" xr:uid="{00000000-0005-0000-0000-0000CE5D0000}"/>
    <cellStyle name="Normální 36 2 11 5" xfId="24287" xr:uid="{00000000-0005-0000-0000-0000CF5D0000}"/>
    <cellStyle name="Normální 36 2 12" xfId="7470" xr:uid="{00000000-0005-0000-0000-0000D05D0000}"/>
    <cellStyle name="Normální 36 2 12 2" xfId="10659" xr:uid="{00000000-0005-0000-0000-0000D15D0000}"/>
    <cellStyle name="Normální 36 2 12 2 2" xfId="18816" xr:uid="{00000000-0005-0000-0000-0000D25D0000}"/>
    <cellStyle name="Normální 36 2 12 2 2 2" xfId="35879" xr:uid="{00000000-0005-0000-0000-0000D35D0000}"/>
    <cellStyle name="Normální 36 2 12 2 3" xfId="27887" xr:uid="{00000000-0005-0000-0000-0000D45D0000}"/>
    <cellStyle name="Normální 36 2 12 3" xfId="13717" xr:uid="{00000000-0005-0000-0000-0000D55D0000}"/>
    <cellStyle name="Normální 36 2 12 3 2" xfId="30881" xr:uid="{00000000-0005-0000-0000-0000D65D0000}"/>
    <cellStyle name="Normální 36 2 12 4" xfId="16775" xr:uid="{00000000-0005-0000-0000-0000D75D0000}"/>
    <cellStyle name="Normální 36 2 12 4 2" xfId="33873" xr:uid="{00000000-0005-0000-0000-0000D85D0000}"/>
    <cellStyle name="Normální 36 2 12 5" xfId="24886" xr:uid="{00000000-0005-0000-0000-0000D95D0000}"/>
    <cellStyle name="Normální 36 2 13" xfId="3219" xr:uid="{00000000-0005-0000-0000-0000DA5D0000}"/>
    <cellStyle name="Normální 36 2 13 2" xfId="18813" xr:uid="{00000000-0005-0000-0000-0000DB5D0000}"/>
    <cellStyle name="Normální 36 2 13 2 2" xfId="35876" xr:uid="{00000000-0005-0000-0000-0000DC5D0000}"/>
    <cellStyle name="Normální 36 2 13 3" xfId="21952" xr:uid="{00000000-0005-0000-0000-0000DD5D0000}"/>
    <cellStyle name="Normální 36 2 14" xfId="7908" xr:uid="{00000000-0005-0000-0000-0000DE5D0000}"/>
    <cellStyle name="Normální 36 2 14 2" xfId="25155" xr:uid="{00000000-0005-0000-0000-0000DF5D0000}"/>
    <cellStyle name="Normální 36 2 15" xfId="10943" xr:uid="{00000000-0005-0000-0000-0000E05D0000}"/>
    <cellStyle name="Normální 36 2 15 2" xfId="28147" xr:uid="{00000000-0005-0000-0000-0000E15D0000}"/>
    <cellStyle name="Normální 36 2 16" xfId="14031" xr:uid="{00000000-0005-0000-0000-0000E25D0000}"/>
    <cellStyle name="Normální 36 2 16 2" xfId="31145" xr:uid="{00000000-0005-0000-0000-0000E35D0000}"/>
    <cellStyle name="Normální 36 2 17" xfId="20864" xr:uid="{00000000-0005-0000-0000-0000E45D0000}"/>
    <cellStyle name="Normální 36 2 2" xfId="1908" xr:uid="{00000000-0005-0000-0000-0000E55D0000}"/>
    <cellStyle name="Normální 36 2 2 10" xfId="11003" xr:uid="{00000000-0005-0000-0000-0000E65D0000}"/>
    <cellStyle name="Normální 36 2 2 10 2" xfId="28202" xr:uid="{00000000-0005-0000-0000-0000E75D0000}"/>
    <cellStyle name="Normální 36 2 2 11" xfId="14089" xr:uid="{00000000-0005-0000-0000-0000E85D0000}"/>
    <cellStyle name="Normální 36 2 2 11 2" xfId="31200" xr:uid="{00000000-0005-0000-0000-0000E95D0000}"/>
    <cellStyle name="Normální 36 2 2 12" xfId="20972" xr:uid="{00000000-0005-0000-0000-0000EA5D0000}"/>
    <cellStyle name="Normální 36 2 2 2" xfId="2399" xr:uid="{00000000-0005-0000-0000-0000EB5D0000}"/>
    <cellStyle name="Normální 36 2 2 2 10" xfId="14240" xr:uid="{00000000-0005-0000-0000-0000EC5D0000}"/>
    <cellStyle name="Normální 36 2 2 2 10 2" xfId="31343" xr:uid="{00000000-0005-0000-0000-0000ED5D0000}"/>
    <cellStyle name="Normální 36 2 2 2 11" xfId="21228" xr:uid="{00000000-0005-0000-0000-0000EE5D0000}"/>
    <cellStyle name="Normální 36 2 2 2 2" xfId="2965" xr:uid="{00000000-0005-0000-0000-0000EF5D0000}"/>
    <cellStyle name="Normální 36 2 2 2 2 10" xfId="21740" xr:uid="{00000000-0005-0000-0000-0000F05D0000}"/>
    <cellStyle name="Normální 36 2 2 2 2 2" xfId="5707" xr:uid="{00000000-0005-0000-0000-0000F15D0000}"/>
    <cellStyle name="Normální 36 2 2 2 2 2 2" xfId="9010" xr:uid="{00000000-0005-0000-0000-0000F25D0000}"/>
    <cellStyle name="Normální 36 2 2 2 2 2 2 2" xfId="18820" xr:uid="{00000000-0005-0000-0000-0000F35D0000}"/>
    <cellStyle name="Normální 36 2 2 2 2 2 2 2 2" xfId="35883" xr:uid="{00000000-0005-0000-0000-0000F45D0000}"/>
    <cellStyle name="Normální 36 2 2 2 2 2 2 3" xfId="26239" xr:uid="{00000000-0005-0000-0000-0000F55D0000}"/>
    <cellStyle name="Normální 36 2 2 2 2 2 3" xfId="12066" xr:uid="{00000000-0005-0000-0000-0000F65D0000}"/>
    <cellStyle name="Normální 36 2 2 2 2 2 3 2" xfId="29232" xr:uid="{00000000-0005-0000-0000-0000F75D0000}"/>
    <cellStyle name="Normální 36 2 2 2 2 2 4" xfId="15127" xr:uid="{00000000-0005-0000-0000-0000F85D0000}"/>
    <cellStyle name="Normální 36 2 2 2 2 2 4 2" xfId="32225" xr:uid="{00000000-0005-0000-0000-0000F95D0000}"/>
    <cellStyle name="Normální 36 2 2 2 2 2 5" xfId="23188" xr:uid="{00000000-0005-0000-0000-0000FA5D0000}"/>
    <cellStyle name="Normální 36 2 2 2 2 3" xfId="6235" xr:uid="{00000000-0005-0000-0000-0000FB5D0000}"/>
    <cellStyle name="Normální 36 2 2 2 2 3 2" xfId="9460" xr:uid="{00000000-0005-0000-0000-0000FC5D0000}"/>
    <cellStyle name="Normální 36 2 2 2 2 3 2 2" xfId="18821" xr:uid="{00000000-0005-0000-0000-0000FD5D0000}"/>
    <cellStyle name="Normální 36 2 2 2 2 3 2 2 2" xfId="35884" xr:uid="{00000000-0005-0000-0000-0000FE5D0000}"/>
    <cellStyle name="Normální 36 2 2 2 2 3 2 3" xfId="26689" xr:uid="{00000000-0005-0000-0000-0000FF5D0000}"/>
    <cellStyle name="Normální 36 2 2 2 2 3 3" xfId="12518" xr:uid="{00000000-0005-0000-0000-0000005E0000}"/>
    <cellStyle name="Normální 36 2 2 2 2 3 3 2" xfId="29682" xr:uid="{00000000-0005-0000-0000-0000015E0000}"/>
    <cellStyle name="Normální 36 2 2 2 2 3 4" xfId="15577" xr:uid="{00000000-0005-0000-0000-0000025E0000}"/>
    <cellStyle name="Normální 36 2 2 2 2 3 4 2" xfId="32675" xr:uid="{00000000-0005-0000-0000-0000035E0000}"/>
    <cellStyle name="Normální 36 2 2 2 2 3 5" xfId="23688" xr:uid="{00000000-0005-0000-0000-0000045E0000}"/>
    <cellStyle name="Normální 36 2 2 2 2 4" xfId="6865" xr:uid="{00000000-0005-0000-0000-0000055E0000}"/>
    <cellStyle name="Normální 36 2 2 2 2 4 2" xfId="10063" xr:uid="{00000000-0005-0000-0000-0000065E0000}"/>
    <cellStyle name="Normální 36 2 2 2 2 4 2 2" xfId="18822" xr:uid="{00000000-0005-0000-0000-0000075E0000}"/>
    <cellStyle name="Normální 36 2 2 2 2 4 2 2 2" xfId="35885" xr:uid="{00000000-0005-0000-0000-0000085E0000}"/>
    <cellStyle name="Normální 36 2 2 2 2 4 2 3" xfId="27291" xr:uid="{00000000-0005-0000-0000-0000095E0000}"/>
    <cellStyle name="Normální 36 2 2 2 2 4 3" xfId="13121" xr:uid="{00000000-0005-0000-0000-00000A5E0000}"/>
    <cellStyle name="Normální 36 2 2 2 2 4 3 2" xfId="30285" xr:uid="{00000000-0005-0000-0000-00000B5E0000}"/>
    <cellStyle name="Normální 36 2 2 2 2 4 4" xfId="16179" xr:uid="{00000000-0005-0000-0000-00000C5E0000}"/>
    <cellStyle name="Normální 36 2 2 2 2 4 4 2" xfId="33277" xr:uid="{00000000-0005-0000-0000-00000D5E0000}"/>
    <cellStyle name="Normální 36 2 2 2 2 4 5" xfId="24290" xr:uid="{00000000-0005-0000-0000-00000E5E0000}"/>
    <cellStyle name="Normální 36 2 2 2 2 5" xfId="7473" xr:uid="{00000000-0005-0000-0000-00000F5E0000}"/>
    <cellStyle name="Normální 36 2 2 2 2 5 2" xfId="10662" xr:uid="{00000000-0005-0000-0000-0000105E0000}"/>
    <cellStyle name="Normální 36 2 2 2 2 5 2 2" xfId="18823" xr:uid="{00000000-0005-0000-0000-0000115E0000}"/>
    <cellStyle name="Normální 36 2 2 2 2 5 2 2 2" xfId="35886" xr:uid="{00000000-0005-0000-0000-0000125E0000}"/>
    <cellStyle name="Normální 36 2 2 2 2 5 2 3" xfId="27890" xr:uid="{00000000-0005-0000-0000-0000135E0000}"/>
    <cellStyle name="Normální 36 2 2 2 2 5 3" xfId="13720" xr:uid="{00000000-0005-0000-0000-0000145E0000}"/>
    <cellStyle name="Normální 36 2 2 2 2 5 3 2" xfId="30884" xr:uid="{00000000-0005-0000-0000-0000155E0000}"/>
    <cellStyle name="Normální 36 2 2 2 2 5 4" xfId="16778" xr:uid="{00000000-0005-0000-0000-0000165E0000}"/>
    <cellStyle name="Normální 36 2 2 2 2 5 4 2" xfId="33876" xr:uid="{00000000-0005-0000-0000-0000175E0000}"/>
    <cellStyle name="Normální 36 2 2 2 2 5 5" xfId="24889" xr:uid="{00000000-0005-0000-0000-0000185E0000}"/>
    <cellStyle name="Normální 36 2 2 2 2 6" xfId="4412" xr:uid="{00000000-0005-0000-0000-0000195E0000}"/>
    <cellStyle name="Normální 36 2 2 2 2 6 2" xfId="18819" xr:uid="{00000000-0005-0000-0000-00001A5E0000}"/>
    <cellStyle name="Normální 36 2 2 2 2 6 2 2" xfId="35882" xr:uid="{00000000-0005-0000-0000-00001B5E0000}"/>
    <cellStyle name="Normální 36 2 2 2 2 6 3" xfId="22516" xr:uid="{00000000-0005-0000-0000-00001C5E0000}"/>
    <cellStyle name="Normální 36 2 2 2 2 7" xfId="8374" xr:uid="{00000000-0005-0000-0000-00001D5E0000}"/>
    <cellStyle name="Normální 36 2 2 2 2 7 2" xfId="25611" xr:uid="{00000000-0005-0000-0000-00001E5E0000}"/>
    <cellStyle name="Normální 36 2 2 2 2 8" xfId="11425" xr:uid="{00000000-0005-0000-0000-00001F5E0000}"/>
    <cellStyle name="Normální 36 2 2 2 2 8 2" xfId="28603" xr:uid="{00000000-0005-0000-0000-0000205E0000}"/>
    <cellStyle name="Normální 36 2 2 2 2 9" xfId="14495" xr:uid="{00000000-0005-0000-0000-0000215E0000}"/>
    <cellStyle name="Normální 36 2 2 2 2 9 2" xfId="31598" xr:uid="{00000000-0005-0000-0000-0000225E0000}"/>
    <cellStyle name="Normální 36 2 2 2 3" xfId="5449" xr:uid="{00000000-0005-0000-0000-0000235E0000}"/>
    <cellStyle name="Normální 36 2 2 2 3 2" xfId="8755" xr:uid="{00000000-0005-0000-0000-0000245E0000}"/>
    <cellStyle name="Normální 36 2 2 2 3 2 2" xfId="18824" xr:uid="{00000000-0005-0000-0000-0000255E0000}"/>
    <cellStyle name="Normální 36 2 2 2 3 2 2 2" xfId="35887" xr:uid="{00000000-0005-0000-0000-0000265E0000}"/>
    <cellStyle name="Normální 36 2 2 2 3 2 3" xfId="25984" xr:uid="{00000000-0005-0000-0000-0000275E0000}"/>
    <cellStyle name="Normální 36 2 2 2 3 3" xfId="11811" xr:uid="{00000000-0005-0000-0000-0000285E0000}"/>
    <cellStyle name="Normální 36 2 2 2 3 3 2" xfId="28977" xr:uid="{00000000-0005-0000-0000-0000295E0000}"/>
    <cellStyle name="Normální 36 2 2 2 3 4" xfId="14872" xr:uid="{00000000-0005-0000-0000-00002A5E0000}"/>
    <cellStyle name="Normální 36 2 2 2 3 4 2" xfId="31970" xr:uid="{00000000-0005-0000-0000-00002B5E0000}"/>
    <cellStyle name="Normální 36 2 2 2 3 5" xfId="22930" xr:uid="{00000000-0005-0000-0000-00002C5E0000}"/>
    <cellStyle name="Normální 36 2 2 2 4" xfId="6234" xr:uid="{00000000-0005-0000-0000-00002D5E0000}"/>
    <cellStyle name="Normální 36 2 2 2 4 2" xfId="9459" xr:uid="{00000000-0005-0000-0000-00002E5E0000}"/>
    <cellStyle name="Normální 36 2 2 2 4 2 2" xfId="18825" xr:uid="{00000000-0005-0000-0000-00002F5E0000}"/>
    <cellStyle name="Normální 36 2 2 2 4 2 2 2" xfId="35888" xr:uid="{00000000-0005-0000-0000-0000305E0000}"/>
    <cellStyle name="Normální 36 2 2 2 4 2 3" xfId="26688" xr:uid="{00000000-0005-0000-0000-0000315E0000}"/>
    <cellStyle name="Normální 36 2 2 2 4 3" xfId="12517" xr:uid="{00000000-0005-0000-0000-0000325E0000}"/>
    <cellStyle name="Normální 36 2 2 2 4 3 2" xfId="29681" xr:uid="{00000000-0005-0000-0000-0000335E0000}"/>
    <cellStyle name="Normální 36 2 2 2 4 4" xfId="15576" xr:uid="{00000000-0005-0000-0000-0000345E0000}"/>
    <cellStyle name="Normální 36 2 2 2 4 4 2" xfId="32674" xr:uid="{00000000-0005-0000-0000-0000355E0000}"/>
    <cellStyle name="Normální 36 2 2 2 4 5" xfId="23687" xr:uid="{00000000-0005-0000-0000-0000365E0000}"/>
    <cellStyle name="Normální 36 2 2 2 5" xfId="6864" xr:uid="{00000000-0005-0000-0000-0000375E0000}"/>
    <cellStyle name="Normální 36 2 2 2 5 2" xfId="10062" xr:uid="{00000000-0005-0000-0000-0000385E0000}"/>
    <cellStyle name="Normální 36 2 2 2 5 2 2" xfId="18826" xr:uid="{00000000-0005-0000-0000-0000395E0000}"/>
    <cellStyle name="Normální 36 2 2 2 5 2 2 2" xfId="35889" xr:uid="{00000000-0005-0000-0000-00003A5E0000}"/>
    <cellStyle name="Normální 36 2 2 2 5 2 3" xfId="27290" xr:uid="{00000000-0005-0000-0000-00003B5E0000}"/>
    <cellStyle name="Normální 36 2 2 2 5 3" xfId="13120" xr:uid="{00000000-0005-0000-0000-00003C5E0000}"/>
    <cellStyle name="Normální 36 2 2 2 5 3 2" xfId="30284" xr:uid="{00000000-0005-0000-0000-00003D5E0000}"/>
    <cellStyle name="Normální 36 2 2 2 5 4" xfId="16178" xr:uid="{00000000-0005-0000-0000-00003E5E0000}"/>
    <cellStyle name="Normální 36 2 2 2 5 4 2" xfId="33276" xr:uid="{00000000-0005-0000-0000-00003F5E0000}"/>
    <cellStyle name="Normální 36 2 2 2 5 5" xfId="24289" xr:uid="{00000000-0005-0000-0000-0000405E0000}"/>
    <cellStyle name="Normální 36 2 2 2 6" xfId="7472" xr:uid="{00000000-0005-0000-0000-0000415E0000}"/>
    <cellStyle name="Normální 36 2 2 2 6 2" xfId="10661" xr:uid="{00000000-0005-0000-0000-0000425E0000}"/>
    <cellStyle name="Normální 36 2 2 2 6 2 2" xfId="18827" xr:uid="{00000000-0005-0000-0000-0000435E0000}"/>
    <cellStyle name="Normální 36 2 2 2 6 2 2 2" xfId="35890" xr:uid="{00000000-0005-0000-0000-0000445E0000}"/>
    <cellStyle name="Normální 36 2 2 2 6 2 3" xfId="27889" xr:uid="{00000000-0005-0000-0000-0000455E0000}"/>
    <cellStyle name="Normální 36 2 2 2 6 3" xfId="13719" xr:uid="{00000000-0005-0000-0000-0000465E0000}"/>
    <cellStyle name="Normální 36 2 2 2 6 3 2" xfId="30883" xr:uid="{00000000-0005-0000-0000-0000475E0000}"/>
    <cellStyle name="Normální 36 2 2 2 6 4" xfId="16777" xr:uid="{00000000-0005-0000-0000-0000485E0000}"/>
    <cellStyle name="Normální 36 2 2 2 6 4 2" xfId="33875" xr:uid="{00000000-0005-0000-0000-0000495E0000}"/>
    <cellStyle name="Normální 36 2 2 2 6 5" xfId="24888" xr:uid="{00000000-0005-0000-0000-00004A5E0000}"/>
    <cellStyle name="Normální 36 2 2 2 7" xfId="3988" xr:uid="{00000000-0005-0000-0000-00004B5E0000}"/>
    <cellStyle name="Normální 36 2 2 2 7 2" xfId="18818" xr:uid="{00000000-0005-0000-0000-00004C5E0000}"/>
    <cellStyle name="Normální 36 2 2 2 7 2 2" xfId="35881" xr:uid="{00000000-0005-0000-0000-00004D5E0000}"/>
    <cellStyle name="Normální 36 2 2 2 7 3" xfId="22239" xr:uid="{00000000-0005-0000-0000-00004E5E0000}"/>
    <cellStyle name="Normální 36 2 2 2 8" xfId="8116" xr:uid="{00000000-0005-0000-0000-00004F5E0000}"/>
    <cellStyle name="Normální 36 2 2 2 8 2" xfId="25353" xr:uid="{00000000-0005-0000-0000-0000505E0000}"/>
    <cellStyle name="Normální 36 2 2 2 9" xfId="11162" xr:uid="{00000000-0005-0000-0000-0000515E0000}"/>
    <cellStyle name="Normální 36 2 2 2 9 2" xfId="28345" xr:uid="{00000000-0005-0000-0000-0000525E0000}"/>
    <cellStyle name="Normální 36 2 2 3" xfId="2705" xr:uid="{00000000-0005-0000-0000-0000535E0000}"/>
    <cellStyle name="Normální 36 2 2 3 10" xfId="21484" xr:uid="{00000000-0005-0000-0000-0000545E0000}"/>
    <cellStyle name="Normální 36 2 2 3 2" xfId="5706" xr:uid="{00000000-0005-0000-0000-0000555E0000}"/>
    <cellStyle name="Normální 36 2 2 3 2 2" xfId="9009" xr:uid="{00000000-0005-0000-0000-0000565E0000}"/>
    <cellStyle name="Normální 36 2 2 3 2 2 2" xfId="18829" xr:uid="{00000000-0005-0000-0000-0000575E0000}"/>
    <cellStyle name="Normální 36 2 2 3 2 2 2 2" xfId="35892" xr:uid="{00000000-0005-0000-0000-0000585E0000}"/>
    <cellStyle name="Normální 36 2 2 3 2 2 3" xfId="26238" xr:uid="{00000000-0005-0000-0000-0000595E0000}"/>
    <cellStyle name="Normální 36 2 2 3 2 3" xfId="12065" xr:uid="{00000000-0005-0000-0000-00005A5E0000}"/>
    <cellStyle name="Normální 36 2 2 3 2 3 2" xfId="29231" xr:uid="{00000000-0005-0000-0000-00005B5E0000}"/>
    <cellStyle name="Normální 36 2 2 3 2 4" xfId="15126" xr:uid="{00000000-0005-0000-0000-00005C5E0000}"/>
    <cellStyle name="Normální 36 2 2 3 2 4 2" xfId="32224" xr:uid="{00000000-0005-0000-0000-00005D5E0000}"/>
    <cellStyle name="Normální 36 2 2 3 2 5" xfId="23187" xr:uid="{00000000-0005-0000-0000-00005E5E0000}"/>
    <cellStyle name="Normální 36 2 2 3 3" xfId="6236" xr:uid="{00000000-0005-0000-0000-00005F5E0000}"/>
    <cellStyle name="Normální 36 2 2 3 3 2" xfId="9461" xr:uid="{00000000-0005-0000-0000-0000605E0000}"/>
    <cellStyle name="Normální 36 2 2 3 3 2 2" xfId="18830" xr:uid="{00000000-0005-0000-0000-0000615E0000}"/>
    <cellStyle name="Normální 36 2 2 3 3 2 2 2" xfId="35893" xr:uid="{00000000-0005-0000-0000-0000625E0000}"/>
    <cellStyle name="Normální 36 2 2 3 3 2 3" xfId="26690" xr:uid="{00000000-0005-0000-0000-0000635E0000}"/>
    <cellStyle name="Normální 36 2 2 3 3 3" xfId="12519" xr:uid="{00000000-0005-0000-0000-0000645E0000}"/>
    <cellStyle name="Normální 36 2 2 3 3 3 2" xfId="29683" xr:uid="{00000000-0005-0000-0000-0000655E0000}"/>
    <cellStyle name="Normální 36 2 2 3 3 4" xfId="15578" xr:uid="{00000000-0005-0000-0000-0000665E0000}"/>
    <cellStyle name="Normální 36 2 2 3 3 4 2" xfId="32676" xr:uid="{00000000-0005-0000-0000-0000675E0000}"/>
    <cellStyle name="Normální 36 2 2 3 3 5" xfId="23689" xr:uid="{00000000-0005-0000-0000-0000685E0000}"/>
    <cellStyle name="Normální 36 2 2 3 4" xfId="6866" xr:uid="{00000000-0005-0000-0000-0000695E0000}"/>
    <cellStyle name="Normální 36 2 2 3 4 2" xfId="10064" xr:uid="{00000000-0005-0000-0000-00006A5E0000}"/>
    <cellStyle name="Normální 36 2 2 3 4 2 2" xfId="18831" xr:uid="{00000000-0005-0000-0000-00006B5E0000}"/>
    <cellStyle name="Normální 36 2 2 3 4 2 2 2" xfId="35894" xr:uid="{00000000-0005-0000-0000-00006C5E0000}"/>
    <cellStyle name="Normální 36 2 2 3 4 2 3" xfId="27292" xr:uid="{00000000-0005-0000-0000-00006D5E0000}"/>
    <cellStyle name="Normální 36 2 2 3 4 3" xfId="13122" xr:uid="{00000000-0005-0000-0000-00006E5E0000}"/>
    <cellStyle name="Normální 36 2 2 3 4 3 2" xfId="30286" xr:uid="{00000000-0005-0000-0000-00006F5E0000}"/>
    <cellStyle name="Normální 36 2 2 3 4 4" xfId="16180" xr:uid="{00000000-0005-0000-0000-0000705E0000}"/>
    <cellStyle name="Normální 36 2 2 3 4 4 2" xfId="33278" xr:uid="{00000000-0005-0000-0000-0000715E0000}"/>
    <cellStyle name="Normální 36 2 2 3 4 5" xfId="24291" xr:uid="{00000000-0005-0000-0000-0000725E0000}"/>
    <cellStyle name="Normální 36 2 2 3 5" xfId="7474" xr:uid="{00000000-0005-0000-0000-0000735E0000}"/>
    <cellStyle name="Normální 36 2 2 3 5 2" xfId="10663" xr:uid="{00000000-0005-0000-0000-0000745E0000}"/>
    <cellStyle name="Normální 36 2 2 3 5 2 2" xfId="18832" xr:uid="{00000000-0005-0000-0000-0000755E0000}"/>
    <cellStyle name="Normální 36 2 2 3 5 2 2 2" xfId="35895" xr:uid="{00000000-0005-0000-0000-0000765E0000}"/>
    <cellStyle name="Normální 36 2 2 3 5 2 3" xfId="27891" xr:uid="{00000000-0005-0000-0000-0000775E0000}"/>
    <cellStyle name="Normální 36 2 2 3 5 3" xfId="13721" xr:uid="{00000000-0005-0000-0000-0000785E0000}"/>
    <cellStyle name="Normální 36 2 2 3 5 3 2" xfId="30885" xr:uid="{00000000-0005-0000-0000-0000795E0000}"/>
    <cellStyle name="Normální 36 2 2 3 5 4" xfId="16779" xr:uid="{00000000-0005-0000-0000-00007A5E0000}"/>
    <cellStyle name="Normální 36 2 2 3 5 4 2" xfId="33877" xr:uid="{00000000-0005-0000-0000-00007B5E0000}"/>
    <cellStyle name="Normální 36 2 2 3 5 5" xfId="24890" xr:uid="{00000000-0005-0000-0000-00007C5E0000}"/>
    <cellStyle name="Normální 36 2 2 3 6" xfId="4411" xr:uid="{00000000-0005-0000-0000-00007D5E0000}"/>
    <cellStyle name="Normální 36 2 2 3 6 2" xfId="18828" xr:uid="{00000000-0005-0000-0000-00007E5E0000}"/>
    <cellStyle name="Normální 36 2 2 3 6 2 2" xfId="35891" xr:uid="{00000000-0005-0000-0000-00007F5E0000}"/>
    <cellStyle name="Normální 36 2 2 3 6 3" xfId="22515" xr:uid="{00000000-0005-0000-0000-0000805E0000}"/>
    <cellStyle name="Normální 36 2 2 3 7" xfId="8373" xr:uid="{00000000-0005-0000-0000-0000815E0000}"/>
    <cellStyle name="Normální 36 2 2 3 7 2" xfId="25610" xr:uid="{00000000-0005-0000-0000-0000825E0000}"/>
    <cellStyle name="Normální 36 2 2 3 8" xfId="11424" xr:uid="{00000000-0005-0000-0000-0000835E0000}"/>
    <cellStyle name="Normální 36 2 2 3 8 2" xfId="28602" xr:uid="{00000000-0005-0000-0000-0000845E0000}"/>
    <cellStyle name="Normální 36 2 2 3 9" xfId="14494" xr:uid="{00000000-0005-0000-0000-0000855E0000}"/>
    <cellStyle name="Normální 36 2 2 3 9 2" xfId="31597" xr:uid="{00000000-0005-0000-0000-0000865E0000}"/>
    <cellStyle name="Normální 36 2 2 4" xfId="5276" xr:uid="{00000000-0005-0000-0000-0000875E0000}"/>
    <cellStyle name="Normální 36 2 2 4 2" xfId="8624" xr:uid="{00000000-0005-0000-0000-0000885E0000}"/>
    <cellStyle name="Normální 36 2 2 4 2 2" xfId="18833" xr:uid="{00000000-0005-0000-0000-0000895E0000}"/>
    <cellStyle name="Normální 36 2 2 4 2 2 2" xfId="35896" xr:uid="{00000000-0005-0000-0000-00008A5E0000}"/>
    <cellStyle name="Normální 36 2 2 4 2 3" xfId="25853" xr:uid="{00000000-0005-0000-0000-00008B5E0000}"/>
    <cellStyle name="Normální 36 2 2 4 3" xfId="11680" xr:uid="{00000000-0005-0000-0000-00008C5E0000}"/>
    <cellStyle name="Normální 36 2 2 4 3 2" xfId="28846" xr:uid="{00000000-0005-0000-0000-00008D5E0000}"/>
    <cellStyle name="Normální 36 2 2 4 4" xfId="14741" xr:uid="{00000000-0005-0000-0000-00008E5E0000}"/>
    <cellStyle name="Normální 36 2 2 4 4 2" xfId="31839" xr:uid="{00000000-0005-0000-0000-00008F5E0000}"/>
    <cellStyle name="Normální 36 2 2 4 5" xfId="22795" xr:uid="{00000000-0005-0000-0000-0000905E0000}"/>
    <cellStyle name="Normální 36 2 2 5" xfId="6233" xr:uid="{00000000-0005-0000-0000-0000915E0000}"/>
    <cellStyle name="Normální 36 2 2 5 2" xfId="9458" xr:uid="{00000000-0005-0000-0000-0000925E0000}"/>
    <cellStyle name="Normální 36 2 2 5 2 2" xfId="18834" xr:uid="{00000000-0005-0000-0000-0000935E0000}"/>
    <cellStyle name="Normální 36 2 2 5 2 2 2" xfId="35897" xr:uid="{00000000-0005-0000-0000-0000945E0000}"/>
    <cellStyle name="Normální 36 2 2 5 2 3" xfId="26687" xr:uid="{00000000-0005-0000-0000-0000955E0000}"/>
    <cellStyle name="Normální 36 2 2 5 3" xfId="12516" xr:uid="{00000000-0005-0000-0000-0000965E0000}"/>
    <cellStyle name="Normální 36 2 2 5 3 2" xfId="29680" xr:uid="{00000000-0005-0000-0000-0000975E0000}"/>
    <cellStyle name="Normální 36 2 2 5 4" xfId="15575" xr:uid="{00000000-0005-0000-0000-0000985E0000}"/>
    <cellStyle name="Normální 36 2 2 5 4 2" xfId="32673" xr:uid="{00000000-0005-0000-0000-0000995E0000}"/>
    <cellStyle name="Normální 36 2 2 5 5" xfId="23686" xr:uid="{00000000-0005-0000-0000-00009A5E0000}"/>
    <cellStyle name="Normální 36 2 2 6" xfId="6863" xr:uid="{00000000-0005-0000-0000-00009B5E0000}"/>
    <cellStyle name="Normální 36 2 2 6 2" xfId="10061" xr:uid="{00000000-0005-0000-0000-00009C5E0000}"/>
    <cellStyle name="Normální 36 2 2 6 2 2" xfId="18835" xr:uid="{00000000-0005-0000-0000-00009D5E0000}"/>
    <cellStyle name="Normální 36 2 2 6 2 2 2" xfId="35898" xr:uid="{00000000-0005-0000-0000-00009E5E0000}"/>
    <cellStyle name="Normální 36 2 2 6 2 3" xfId="27289" xr:uid="{00000000-0005-0000-0000-00009F5E0000}"/>
    <cellStyle name="Normální 36 2 2 6 3" xfId="13119" xr:uid="{00000000-0005-0000-0000-0000A05E0000}"/>
    <cellStyle name="Normální 36 2 2 6 3 2" xfId="30283" xr:uid="{00000000-0005-0000-0000-0000A15E0000}"/>
    <cellStyle name="Normální 36 2 2 6 4" xfId="16177" xr:uid="{00000000-0005-0000-0000-0000A25E0000}"/>
    <cellStyle name="Normální 36 2 2 6 4 2" xfId="33275" xr:uid="{00000000-0005-0000-0000-0000A35E0000}"/>
    <cellStyle name="Normální 36 2 2 6 5" xfId="24288" xr:uid="{00000000-0005-0000-0000-0000A45E0000}"/>
    <cellStyle name="Normální 36 2 2 7" xfId="7471" xr:uid="{00000000-0005-0000-0000-0000A55E0000}"/>
    <cellStyle name="Normální 36 2 2 7 2" xfId="10660" xr:uid="{00000000-0005-0000-0000-0000A65E0000}"/>
    <cellStyle name="Normální 36 2 2 7 2 2" xfId="18836" xr:uid="{00000000-0005-0000-0000-0000A75E0000}"/>
    <cellStyle name="Normální 36 2 2 7 2 2 2" xfId="35899" xr:uid="{00000000-0005-0000-0000-0000A85E0000}"/>
    <cellStyle name="Normální 36 2 2 7 2 3" xfId="27888" xr:uid="{00000000-0005-0000-0000-0000A95E0000}"/>
    <cellStyle name="Normální 36 2 2 7 3" xfId="13718" xr:uid="{00000000-0005-0000-0000-0000AA5E0000}"/>
    <cellStyle name="Normální 36 2 2 7 3 2" xfId="30882" xr:uid="{00000000-0005-0000-0000-0000AB5E0000}"/>
    <cellStyle name="Normální 36 2 2 7 4" xfId="16776" xr:uid="{00000000-0005-0000-0000-0000AC5E0000}"/>
    <cellStyle name="Normální 36 2 2 7 4 2" xfId="33874" xr:uid="{00000000-0005-0000-0000-0000AD5E0000}"/>
    <cellStyle name="Normální 36 2 2 7 5" xfId="24887" xr:uid="{00000000-0005-0000-0000-0000AE5E0000}"/>
    <cellStyle name="Normální 36 2 2 8" xfId="3321" xr:uid="{00000000-0005-0000-0000-0000AF5E0000}"/>
    <cellStyle name="Normální 36 2 2 8 2" xfId="18817" xr:uid="{00000000-0005-0000-0000-0000B05E0000}"/>
    <cellStyle name="Normální 36 2 2 8 2 2" xfId="35880" xr:uid="{00000000-0005-0000-0000-0000B15E0000}"/>
    <cellStyle name="Normální 36 2 2 8 3" xfId="22014" xr:uid="{00000000-0005-0000-0000-0000B25E0000}"/>
    <cellStyle name="Normální 36 2 2 9" xfId="7964" xr:uid="{00000000-0005-0000-0000-0000B35E0000}"/>
    <cellStyle name="Normální 36 2 2 9 2" xfId="25209" xr:uid="{00000000-0005-0000-0000-0000B45E0000}"/>
    <cellStyle name="Normální 36 2 3" xfId="2042" xr:uid="{00000000-0005-0000-0000-0000B55E0000}"/>
    <cellStyle name="Normální 36 2 3 10" xfId="14144" xr:uid="{00000000-0005-0000-0000-0000B65E0000}"/>
    <cellStyle name="Normální 36 2 3 10 2" xfId="31254" xr:uid="{00000000-0005-0000-0000-0000B75E0000}"/>
    <cellStyle name="Normální 36 2 3 11" xfId="21007" xr:uid="{00000000-0005-0000-0000-0000B85E0000}"/>
    <cellStyle name="Normální 36 2 3 2" xfId="2449" xr:uid="{00000000-0005-0000-0000-0000B95E0000}"/>
    <cellStyle name="Normální 36 2 3 2 10" xfId="21263" xr:uid="{00000000-0005-0000-0000-0000BA5E0000}"/>
    <cellStyle name="Normální 36 2 3 2 2" xfId="3001" xr:uid="{00000000-0005-0000-0000-0000BB5E0000}"/>
    <cellStyle name="Normální 36 2 3 2 2 2" xfId="5708" xr:uid="{00000000-0005-0000-0000-0000BC5E0000}"/>
    <cellStyle name="Normální 36 2 3 2 2 2 2" xfId="18839" xr:uid="{00000000-0005-0000-0000-0000BD5E0000}"/>
    <cellStyle name="Normální 36 2 3 2 2 2 2 2" xfId="35902" xr:uid="{00000000-0005-0000-0000-0000BE5E0000}"/>
    <cellStyle name="Normální 36 2 3 2 2 2 3" xfId="23189" xr:uid="{00000000-0005-0000-0000-0000BF5E0000}"/>
    <cellStyle name="Normální 36 2 3 2 2 3" xfId="9011" xr:uid="{00000000-0005-0000-0000-0000C05E0000}"/>
    <cellStyle name="Normální 36 2 3 2 2 3 2" xfId="26240" xr:uid="{00000000-0005-0000-0000-0000C15E0000}"/>
    <cellStyle name="Normální 36 2 3 2 2 4" xfId="12067" xr:uid="{00000000-0005-0000-0000-0000C25E0000}"/>
    <cellStyle name="Normální 36 2 3 2 2 4 2" xfId="29233" xr:uid="{00000000-0005-0000-0000-0000C35E0000}"/>
    <cellStyle name="Normální 36 2 3 2 2 5" xfId="15128" xr:uid="{00000000-0005-0000-0000-0000C45E0000}"/>
    <cellStyle name="Normální 36 2 3 2 2 5 2" xfId="32226" xr:uid="{00000000-0005-0000-0000-0000C55E0000}"/>
    <cellStyle name="Normální 36 2 3 2 2 6" xfId="21775" xr:uid="{00000000-0005-0000-0000-0000C65E0000}"/>
    <cellStyle name="Normální 36 2 3 2 3" xfId="6238" xr:uid="{00000000-0005-0000-0000-0000C75E0000}"/>
    <cellStyle name="Normální 36 2 3 2 3 2" xfId="9463" xr:uid="{00000000-0005-0000-0000-0000C85E0000}"/>
    <cellStyle name="Normální 36 2 3 2 3 2 2" xfId="18840" xr:uid="{00000000-0005-0000-0000-0000C95E0000}"/>
    <cellStyle name="Normální 36 2 3 2 3 2 2 2" xfId="35903" xr:uid="{00000000-0005-0000-0000-0000CA5E0000}"/>
    <cellStyle name="Normální 36 2 3 2 3 2 3" xfId="26692" xr:uid="{00000000-0005-0000-0000-0000CB5E0000}"/>
    <cellStyle name="Normální 36 2 3 2 3 3" xfId="12521" xr:uid="{00000000-0005-0000-0000-0000CC5E0000}"/>
    <cellStyle name="Normální 36 2 3 2 3 3 2" xfId="29685" xr:uid="{00000000-0005-0000-0000-0000CD5E0000}"/>
    <cellStyle name="Normální 36 2 3 2 3 4" xfId="15580" xr:uid="{00000000-0005-0000-0000-0000CE5E0000}"/>
    <cellStyle name="Normální 36 2 3 2 3 4 2" xfId="32678" xr:uid="{00000000-0005-0000-0000-0000CF5E0000}"/>
    <cellStyle name="Normální 36 2 3 2 3 5" xfId="23691" xr:uid="{00000000-0005-0000-0000-0000D05E0000}"/>
    <cellStyle name="Normální 36 2 3 2 4" xfId="6868" xr:uid="{00000000-0005-0000-0000-0000D15E0000}"/>
    <cellStyle name="Normální 36 2 3 2 4 2" xfId="10066" xr:uid="{00000000-0005-0000-0000-0000D25E0000}"/>
    <cellStyle name="Normální 36 2 3 2 4 2 2" xfId="18841" xr:uid="{00000000-0005-0000-0000-0000D35E0000}"/>
    <cellStyle name="Normální 36 2 3 2 4 2 2 2" xfId="35904" xr:uid="{00000000-0005-0000-0000-0000D45E0000}"/>
    <cellStyle name="Normální 36 2 3 2 4 2 3" xfId="27294" xr:uid="{00000000-0005-0000-0000-0000D55E0000}"/>
    <cellStyle name="Normální 36 2 3 2 4 3" xfId="13124" xr:uid="{00000000-0005-0000-0000-0000D65E0000}"/>
    <cellStyle name="Normální 36 2 3 2 4 3 2" xfId="30288" xr:uid="{00000000-0005-0000-0000-0000D75E0000}"/>
    <cellStyle name="Normální 36 2 3 2 4 4" xfId="16182" xr:uid="{00000000-0005-0000-0000-0000D85E0000}"/>
    <cellStyle name="Normální 36 2 3 2 4 4 2" xfId="33280" xr:uid="{00000000-0005-0000-0000-0000D95E0000}"/>
    <cellStyle name="Normální 36 2 3 2 4 5" xfId="24293" xr:uid="{00000000-0005-0000-0000-0000DA5E0000}"/>
    <cellStyle name="Normální 36 2 3 2 5" xfId="7476" xr:uid="{00000000-0005-0000-0000-0000DB5E0000}"/>
    <cellStyle name="Normální 36 2 3 2 5 2" xfId="10665" xr:uid="{00000000-0005-0000-0000-0000DC5E0000}"/>
    <cellStyle name="Normální 36 2 3 2 5 2 2" xfId="18842" xr:uid="{00000000-0005-0000-0000-0000DD5E0000}"/>
    <cellStyle name="Normální 36 2 3 2 5 2 2 2" xfId="35905" xr:uid="{00000000-0005-0000-0000-0000DE5E0000}"/>
    <cellStyle name="Normální 36 2 3 2 5 2 3" xfId="27893" xr:uid="{00000000-0005-0000-0000-0000DF5E0000}"/>
    <cellStyle name="Normální 36 2 3 2 5 3" xfId="13723" xr:uid="{00000000-0005-0000-0000-0000E05E0000}"/>
    <cellStyle name="Normální 36 2 3 2 5 3 2" xfId="30887" xr:uid="{00000000-0005-0000-0000-0000E15E0000}"/>
    <cellStyle name="Normální 36 2 3 2 5 4" xfId="16781" xr:uid="{00000000-0005-0000-0000-0000E25E0000}"/>
    <cellStyle name="Normální 36 2 3 2 5 4 2" xfId="33879" xr:uid="{00000000-0005-0000-0000-0000E35E0000}"/>
    <cellStyle name="Normální 36 2 3 2 5 5" xfId="24892" xr:uid="{00000000-0005-0000-0000-0000E45E0000}"/>
    <cellStyle name="Normální 36 2 3 2 6" xfId="4413" xr:uid="{00000000-0005-0000-0000-0000E55E0000}"/>
    <cellStyle name="Normální 36 2 3 2 6 2" xfId="18838" xr:uid="{00000000-0005-0000-0000-0000E65E0000}"/>
    <cellStyle name="Normální 36 2 3 2 6 2 2" xfId="35901" xr:uid="{00000000-0005-0000-0000-0000E75E0000}"/>
    <cellStyle name="Normální 36 2 3 2 6 3" xfId="22517" xr:uid="{00000000-0005-0000-0000-0000E85E0000}"/>
    <cellStyle name="Normální 36 2 3 2 7" xfId="8375" xr:uid="{00000000-0005-0000-0000-0000E95E0000}"/>
    <cellStyle name="Normální 36 2 3 2 7 2" xfId="25612" xr:uid="{00000000-0005-0000-0000-0000EA5E0000}"/>
    <cellStyle name="Normální 36 2 3 2 8" xfId="11426" xr:uid="{00000000-0005-0000-0000-0000EB5E0000}"/>
    <cellStyle name="Normální 36 2 3 2 8 2" xfId="28604" xr:uid="{00000000-0005-0000-0000-0000EC5E0000}"/>
    <cellStyle name="Normální 36 2 3 2 9" xfId="14496" xr:uid="{00000000-0005-0000-0000-0000ED5E0000}"/>
    <cellStyle name="Normální 36 2 3 2 9 2" xfId="31599" xr:uid="{00000000-0005-0000-0000-0000EE5E0000}"/>
    <cellStyle name="Normální 36 2 3 3" xfId="2743" xr:uid="{00000000-0005-0000-0000-0000EF5E0000}"/>
    <cellStyle name="Normální 36 2 3 3 2" xfId="5349" xr:uid="{00000000-0005-0000-0000-0000F05E0000}"/>
    <cellStyle name="Normální 36 2 3 3 2 2" xfId="18843" xr:uid="{00000000-0005-0000-0000-0000F15E0000}"/>
    <cellStyle name="Normální 36 2 3 3 2 2 2" xfId="35906" xr:uid="{00000000-0005-0000-0000-0000F25E0000}"/>
    <cellStyle name="Normální 36 2 3 3 2 3" xfId="22853" xr:uid="{00000000-0005-0000-0000-0000F35E0000}"/>
    <cellStyle name="Normální 36 2 3 3 3" xfId="8678" xr:uid="{00000000-0005-0000-0000-0000F45E0000}"/>
    <cellStyle name="Normální 36 2 3 3 3 2" xfId="25907" xr:uid="{00000000-0005-0000-0000-0000F55E0000}"/>
    <cellStyle name="Normální 36 2 3 3 4" xfId="11734" xr:uid="{00000000-0005-0000-0000-0000F65E0000}"/>
    <cellStyle name="Normální 36 2 3 3 4 2" xfId="28900" xr:uid="{00000000-0005-0000-0000-0000F75E0000}"/>
    <cellStyle name="Normální 36 2 3 3 5" xfId="14795" xr:uid="{00000000-0005-0000-0000-0000F85E0000}"/>
    <cellStyle name="Normální 36 2 3 3 5 2" xfId="31893" xr:uid="{00000000-0005-0000-0000-0000F95E0000}"/>
    <cellStyle name="Normální 36 2 3 3 6" xfId="21519" xr:uid="{00000000-0005-0000-0000-0000FA5E0000}"/>
    <cellStyle name="Normální 36 2 3 4" xfId="6237" xr:uid="{00000000-0005-0000-0000-0000FB5E0000}"/>
    <cellStyle name="Normální 36 2 3 4 2" xfId="9462" xr:uid="{00000000-0005-0000-0000-0000FC5E0000}"/>
    <cellStyle name="Normální 36 2 3 4 2 2" xfId="18844" xr:uid="{00000000-0005-0000-0000-0000FD5E0000}"/>
    <cellStyle name="Normální 36 2 3 4 2 2 2" xfId="35907" xr:uid="{00000000-0005-0000-0000-0000FE5E0000}"/>
    <cellStyle name="Normální 36 2 3 4 2 3" xfId="26691" xr:uid="{00000000-0005-0000-0000-0000FF5E0000}"/>
    <cellStyle name="Normální 36 2 3 4 3" xfId="12520" xr:uid="{00000000-0005-0000-0000-0000005F0000}"/>
    <cellStyle name="Normální 36 2 3 4 3 2" xfId="29684" xr:uid="{00000000-0005-0000-0000-0000015F0000}"/>
    <cellStyle name="Normální 36 2 3 4 4" xfId="15579" xr:uid="{00000000-0005-0000-0000-0000025F0000}"/>
    <cellStyle name="Normální 36 2 3 4 4 2" xfId="32677" xr:uid="{00000000-0005-0000-0000-0000035F0000}"/>
    <cellStyle name="Normální 36 2 3 4 5" xfId="23690" xr:uid="{00000000-0005-0000-0000-0000045F0000}"/>
    <cellStyle name="Normální 36 2 3 5" xfId="6867" xr:uid="{00000000-0005-0000-0000-0000055F0000}"/>
    <cellStyle name="Normální 36 2 3 5 2" xfId="10065" xr:uid="{00000000-0005-0000-0000-0000065F0000}"/>
    <cellStyle name="Normální 36 2 3 5 2 2" xfId="18845" xr:uid="{00000000-0005-0000-0000-0000075F0000}"/>
    <cellStyle name="Normální 36 2 3 5 2 2 2" xfId="35908" xr:uid="{00000000-0005-0000-0000-0000085F0000}"/>
    <cellStyle name="Normální 36 2 3 5 2 3" xfId="27293" xr:uid="{00000000-0005-0000-0000-0000095F0000}"/>
    <cellStyle name="Normální 36 2 3 5 3" xfId="13123" xr:uid="{00000000-0005-0000-0000-00000A5F0000}"/>
    <cellStyle name="Normální 36 2 3 5 3 2" xfId="30287" xr:uid="{00000000-0005-0000-0000-00000B5F0000}"/>
    <cellStyle name="Normální 36 2 3 5 4" xfId="16181" xr:uid="{00000000-0005-0000-0000-00000C5F0000}"/>
    <cellStyle name="Normální 36 2 3 5 4 2" xfId="33279" xr:uid="{00000000-0005-0000-0000-00000D5F0000}"/>
    <cellStyle name="Normální 36 2 3 5 5" xfId="24292" xr:uid="{00000000-0005-0000-0000-00000E5F0000}"/>
    <cellStyle name="Normální 36 2 3 6" xfId="7475" xr:uid="{00000000-0005-0000-0000-00000F5F0000}"/>
    <cellStyle name="Normální 36 2 3 6 2" xfId="10664" xr:uid="{00000000-0005-0000-0000-0000105F0000}"/>
    <cellStyle name="Normální 36 2 3 6 2 2" xfId="18846" xr:uid="{00000000-0005-0000-0000-0000115F0000}"/>
    <cellStyle name="Normální 36 2 3 6 2 2 2" xfId="35909" xr:uid="{00000000-0005-0000-0000-0000125F0000}"/>
    <cellStyle name="Normální 36 2 3 6 2 3" xfId="27892" xr:uid="{00000000-0005-0000-0000-0000135F0000}"/>
    <cellStyle name="Normální 36 2 3 6 3" xfId="13722" xr:uid="{00000000-0005-0000-0000-0000145F0000}"/>
    <cellStyle name="Normální 36 2 3 6 3 2" xfId="30886" xr:uid="{00000000-0005-0000-0000-0000155F0000}"/>
    <cellStyle name="Normální 36 2 3 6 4" xfId="16780" xr:uid="{00000000-0005-0000-0000-0000165F0000}"/>
    <cellStyle name="Normální 36 2 3 6 4 2" xfId="33878" xr:uid="{00000000-0005-0000-0000-0000175F0000}"/>
    <cellStyle name="Normální 36 2 3 6 5" xfId="24891" xr:uid="{00000000-0005-0000-0000-0000185F0000}"/>
    <cellStyle name="Normální 36 2 3 7" xfId="3678" xr:uid="{00000000-0005-0000-0000-0000195F0000}"/>
    <cellStyle name="Normální 36 2 3 7 2" xfId="18837" xr:uid="{00000000-0005-0000-0000-00001A5F0000}"/>
    <cellStyle name="Normální 36 2 3 7 2 2" xfId="35900" xr:uid="{00000000-0005-0000-0000-00001B5F0000}"/>
    <cellStyle name="Normální 36 2 3 7 3" xfId="22145" xr:uid="{00000000-0005-0000-0000-00001C5F0000}"/>
    <cellStyle name="Normální 36 2 3 8" xfId="8018" xr:uid="{00000000-0005-0000-0000-00001D5F0000}"/>
    <cellStyle name="Normální 36 2 3 8 2" xfId="25263" xr:uid="{00000000-0005-0000-0000-00001E5F0000}"/>
    <cellStyle name="Normální 36 2 3 9" xfId="11060" xr:uid="{00000000-0005-0000-0000-00001F5F0000}"/>
    <cellStyle name="Normální 36 2 3 9 2" xfId="28256" xr:uid="{00000000-0005-0000-0000-0000205F0000}"/>
    <cellStyle name="Normální 36 2 4" xfId="2120" xr:uid="{00000000-0005-0000-0000-0000215F0000}"/>
    <cellStyle name="Normální 36 2 4 10" xfId="21042" xr:uid="{00000000-0005-0000-0000-0000225F0000}"/>
    <cellStyle name="Normální 36 2 4 2" xfId="2481" xr:uid="{00000000-0005-0000-0000-0000235F0000}"/>
    <cellStyle name="Normální 36 2 4 2 2" xfId="3036" xr:uid="{00000000-0005-0000-0000-0000245F0000}"/>
    <cellStyle name="Normální 36 2 4 2 2 2" xfId="18848" xr:uid="{00000000-0005-0000-0000-0000255F0000}"/>
    <cellStyle name="Normální 36 2 4 2 2 2 2" xfId="35911" xr:uid="{00000000-0005-0000-0000-0000265F0000}"/>
    <cellStyle name="Normální 36 2 4 2 2 3" xfId="21810" xr:uid="{00000000-0005-0000-0000-0000275F0000}"/>
    <cellStyle name="Normální 36 2 4 2 3" xfId="5705" xr:uid="{00000000-0005-0000-0000-0000285F0000}"/>
    <cellStyle name="Normální 36 2 4 2 3 2" xfId="23186" xr:uid="{00000000-0005-0000-0000-0000295F0000}"/>
    <cellStyle name="Normální 36 2 4 2 4" xfId="9008" xr:uid="{00000000-0005-0000-0000-00002A5F0000}"/>
    <cellStyle name="Normální 36 2 4 2 4 2" xfId="26237" xr:uid="{00000000-0005-0000-0000-00002B5F0000}"/>
    <cellStyle name="Normální 36 2 4 2 5" xfId="12064" xr:uid="{00000000-0005-0000-0000-00002C5F0000}"/>
    <cellStyle name="Normální 36 2 4 2 5 2" xfId="29230" xr:uid="{00000000-0005-0000-0000-00002D5F0000}"/>
    <cellStyle name="Normální 36 2 4 2 6" xfId="15125" xr:uid="{00000000-0005-0000-0000-00002E5F0000}"/>
    <cellStyle name="Normální 36 2 4 2 6 2" xfId="32223" xr:uid="{00000000-0005-0000-0000-00002F5F0000}"/>
    <cellStyle name="Normální 36 2 4 2 7" xfId="21298" xr:uid="{00000000-0005-0000-0000-0000305F0000}"/>
    <cellStyle name="Normální 36 2 4 3" xfId="2779" xr:uid="{00000000-0005-0000-0000-0000315F0000}"/>
    <cellStyle name="Normální 36 2 4 3 2" xfId="6239" xr:uid="{00000000-0005-0000-0000-0000325F0000}"/>
    <cellStyle name="Normální 36 2 4 3 2 2" xfId="18849" xr:uid="{00000000-0005-0000-0000-0000335F0000}"/>
    <cellStyle name="Normální 36 2 4 3 2 2 2" xfId="35912" xr:uid="{00000000-0005-0000-0000-0000345F0000}"/>
    <cellStyle name="Normální 36 2 4 3 2 3" xfId="23692" xr:uid="{00000000-0005-0000-0000-0000355F0000}"/>
    <cellStyle name="Normální 36 2 4 3 3" xfId="9464" xr:uid="{00000000-0005-0000-0000-0000365F0000}"/>
    <cellStyle name="Normální 36 2 4 3 3 2" xfId="26693" xr:uid="{00000000-0005-0000-0000-0000375F0000}"/>
    <cellStyle name="Normální 36 2 4 3 4" xfId="12522" xr:uid="{00000000-0005-0000-0000-0000385F0000}"/>
    <cellStyle name="Normální 36 2 4 3 4 2" xfId="29686" xr:uid="{00000000-0005-0000-0000-0000395F0000}"/>
    <cellStyle name="Normální 36 2 4 3 5" xfId="15581" xr:uid="{00000000-0005-0000-0000-00003A5F0000}"/>
    <cellStyle name="Normální 36 2 4 3 5 2" xfId="32679" xr:uid="{00000000-0005-0000-0000-00003B5F0000}"/>
    <cellStyle name="Normální 36 2 4 3 6" xfId="21554" xr:uid="{00000000-0005-0000-0000-00003C5F0000}"/>
    <cellStyle name="Normální 36 2 4 4" xfId="6869" xr:uid="{00000000-0005-0000-0000-00003D5F0000}"/>
    <cellStyle name="Normální 36 2 4 4 2" xfId="10067" xr:uid="{00000000-0005-0000-0000-00003E5F0000}"/>
    <cellStyle name="Normální 36 2 4 4 2 2" xfId="18850" xr:uid="{00000000-0005-0000-0000-00003F5F0000}"/>
    <cellStyle name="Normální 36 2 4 4 2 2 2" xfId="35913" xr:uid="{00000000-0005-0000-0000-0000405F0000}"/>
    <cellStyle name="Normální 36 2 4 4 2 3" xfId="27295" xr:uid="{00000000-0005-0000-0000-0000415F0000}"/>
    <cellStyle name="Normální 36 2 4 4 3" xfId="13125" xr:uid="{00000000-0005-0000-0000-0000425F0000}"/>
    <cellStyle name="Normální 36 2 4 4 3 2" xfId="30289" xr:uid="{00000000-0005-0000-0000-0000435F0000}"/>
    <cellStyle name="Normální 36 2 4 4 4" xfId="16183" xr:uid="{00000000-0005-0000-0000-0000445F0000}"/>
    <cellStyle name="Normální 36 2 4 4 4 2" xfId="33281" xr:uid="{00000000-0005-0000-0000-0000455F0000}"/>
    <cellStyle name="Normální 36 2 4 4 5" xfId="24294" xr:uid="{00000000-0005-0000-0000-0000465F0000}"/>
    <cellStyle name="Normální 36 2 4 5" xfId="7477" xr:uid="{00000000-0005-0000-0000-0000475F0000}"/>
    <cellStyle name="Normální 36 2 4 5 2" xfId="10666" xr:uid="{00000000-0005-0000-0000-0000485F0000}"/>
    <cellStyle name="Normální 36 2 4 5 2 2" xfId="18851" xr:uid="{00000000-0005-0000-0000-0000495F0000}"/>
    <cellStyle name="Normální 36 2 4 5 2 2 2" xfId="35914" xr:uid="{00000000-0005-0000-0000-00004A5F0000}"/>
    <cellStyle name="Normální 36 2 4 5 2 3" xfId="27894" xr:uid="{00000000-0005-0000-0000-00004B5F0000}"/>
    <cellStyle name="Normální 36 2 4 5 3" xfId="13724" xr:uid="{00000000-0005-0000-0000-00004C5F0000}"/>
    <cellStyle name="Normální 36 2 4 5 3 2" xfId="30888" xr:uid="{00000000-0005-0000-0000-00004D5F0000}"/>
    <cellStyle name="Normální 36 2 4 5 4" xfId="16782" xr:uid="{00000000-0005-0000-0000-00004E5F0000}"/>
    <cellStyle name="Normální 36 2 4 5 4 2" xfId="33880" xr:uid="{00000000-0005-0000-0000-00004F5F0000}"/>
    <cellStyle name="Normální 36 2 4 5 5" xfId="24893" xr:uid="{00000000-0005-0000-0000-0000505F0000}"/>
    <cellStyle name="Normální 36 2 4 6" xfId="4410" xr:uid="{00000000-0005-0000-0000-0000515F0000}"/>
    <cellStyle name="Normální 36 2 4 6 2" xfId="18847" xr:uid="{00000000-0005-0000-0000-0000525F0000}"/>
    <cellStyle name="Normální 36 2 4 6 2 2" xfId="35910" xr:uid="{00000000-0005-0000-0000-0000535F0000}"/>
    <cellStyle name="Normální 36 2 4 6 3" xfId="22514" xr:uid="{00000000-0005-0000-0000-0000545F0000}"/>
    <cellStyle name="Normální 36 2 4 7" xfId="8372" xr:uid="{00000000-0005-0000-0000-0000555F0000}"/>
    <cellStyle name="Normální 36 2 4 7 2" xfId="25609" xr:uid="{00000000-0005-0000-0000-0000565F0000}"/>
    <cellStyle name="Normální 36 2 4 8" xfId="11423" xr:uid="{00000000-0005-0000-0000-0000575F0000}"/>
    <cellStyle name="Normální 36 2 4 8 2" xfId="28601" xr:uid="{00000000-0005-0000-0000-0000585F0000}"/>
    <cellStyle name="Normální 36 2 4 9" xfId="14493" xr:uid="{00000000-0005-0000-0000-0000595F0000}"/>
    <cellStyle name="Normální 36 2 4 9 2" xfId="31596" xr:uid="{00000000-0005-0000-0000-00005A5F0000}"/>
    <cellStyle name="Normální 36 2 5" xfId="2195" xr:uid="{00000000-0005-0000-0000-00005B5F0000}"/>
    <cellStyle name="Normální 36 2 5 10" xfId="21077" xr:uid="{00000000-0005-0000-0000-00005C5F0000}"/>
    <cellStyle name="Normální 36 2 5 2" xfId="2517" xr:uid="{00000000-0005-0000-0000-00005D5F0000}"/>
    <cellStyle name="Normální 36 2 5 2 2" xfId="3071" xr:uid="{00000000-0005-0000-0000-00005E5F0000}"/>
    <cellStyle name="Normální 36 2 5 2 2 2" xfId="18853" xr:uid="{00000000-0005-0000-0000-00005F5F0000}"/>
    <cellStyle name="Normální 36 2 5 2 2 2 2" xfId="35916" xr:uid="{00000000-0005-0000-0000-0000605F0000}"/>
    <cellStyle name="Normální 36 2 5 2 2 3" xfId="21845" xr:uid="{00000000-0005-0000-0000-0000615F0000}"/>
    <cellStyle name="Normální 36 2 5 2 3" xfId="5548" xr:uid="{00000000-0005-0000-0000-0000625F0000}"/>
    <cellStyle name="Normální 36 2 5 2 3 2" xfId="23029" xr:uid="{00000000-0005-0000-0000-0000635F0000}"/>
    <cellStyle name="Normální 36 2 5 2 4" xfId="8851" xr:uid="{00000000-0005-0000-0000-0000645F0000}"/>
    <cellStyle name="Normální 36 2 5 2 4 2" xfId="26080" xr:uid="{00000000-0005-0000-0000-0000655F0000}"/>
    <cellStyle name="Normální 36 2 5 2 5" xfId="11907" xr:uid="{00000000-0005-0000-0000-0000665F0000}"/>
    <cellStyle name="Normální 36 2 5 2 5 2" xfId="29073" xr:uid="{00000000-0005-0000-0000-0000675F0000}"/>
    <cellStyle name="Normální 36 2 5 2 6" xfId="14968" xr:uid="{00000000-0005-0000-0000-0000685F0000}"/>
    <cellStyle name="Normální 36 2 5 2 6 2" xfId="32066" xr:uid="{00000000-0005-0000-0000-0000695F0000}"/>
    <cellStyle name="Normální 36 2 5 2 7" xfId="21333" xr:uid="{00000000-0005-0000-0000-00006A5F0000}"/>
    <cellStyle name="Normální 36 2 5 3" xfId="2814" xr:uid="{00000000-0005-0000-0000-00006B5F0000}"/>
    <cellStyle name="Normální 36 2 5 3 2" xfId="6240" xr:uid="{00000000-0005-0000-0000-00006C5F0000}"/>
    <cellStyle name="Normální 36 2 5 3 2 2" xfId="18854" xr:uid="{00000000-0005-0000-0000-00006D5F0000}"/>
    <cellStyle name="Normální 36 2 5 3 2 2 2" xfId="35917" xr:uid="{00000000-0005-0000-0000-00006E5F0000}"/>
    <cellStyle name="Normální 36 2 5 3 2 3" xfId="23693" xr:uid="{00000000-0005-0000-0000-00006F5F0000}"/>
    <cellStyle name="Normální 36 2 5 3 3" xfId="9465" xr:uid="{00000000-0005-0000-0000-0000705F0000}"/>
    <cellStyle name="Normální 36 2 5 3 3 2" xfId="26694" xr:uid="{00000000-0005-0000-0000-0000715F0000}"/>
    <cellStyle name="Normální 36 2 5 3 4" xfId="12523" xr:uid="{00000000-0005-0000-0000-0000725F0000}"/>
    <cellStyle name="Normální 36 2 5 3 4 2" xfId="29687" xr:uid="{00000000-0005-0000-0000-0000735F0000}"/>
    <cellStyle name="Normální 36 2 5 3 5" xfId="15582" xr:uid="{00000000-0005-0000-0000-0000745F0000}"/>
    <cellStyle name="Normální 36 2 5 3 5 2" xfId="32680" xr:uid="{00000000-0005-0000-0000-0000755F0000}"/>
    <cellStyle name="Normální 36 2 5 3 6" xfId="21589" xr:uid="{00000000-0005-0000-0000-0000765F0000}"/>
    <cellStyle name="Normální 36 2 5 4" xfId="6870" xr:uid="{00000000-0005-0000-0000-0000775F0000}"/>
    <cellStyle name="Normální 36 2 5 4 2" xfId="10068" xr:uid="{00000000-0005-0000-0000-0000785F0000}"/>
    <cellStyle name="Normální 36 2 5 4 2 2" xfId="18855" xr:uid="{00000000-0005-0000-0000-0000795F0000}"/>
    <cellStyle name="Normální 36 2 5 4 2 2 2" xfId="35918" xr:uid="{00000000-0005-0000-0000-00007A5F0000}"/>
    <cellStyle name="Normální 36 2 5 4 2 3" xfId="27296" xr:uid="{00000000-0005-0000-0000-00007B5F0000}"/>
    <cellStyle name="Normální 36 2 5 4 3" xfId="13126" xr:uid="{00000000-0005-0000-0000-00007C5F0000}"/>
    <cellStyle name="Normální 36 2 5 4 3 2" xfId="30290" xr:uid="{00000000-0005-0000-0000-00007D5F0000}"/>
    <cellStyle name="Normální 36 2 5 4 4" xfId="16184" xr:uid="{00000000-0005-0000-0000-00007E5F0000}"/>
    <cellStyle name="Normální 36 2 5 4 4 2" xfId="33282" xr:uid="{00000000-0005-0000-0000-00007F5F0000}"/>
    <cellStyle name="Normální 36 2 5 4 5" xfId="24295" xr:uid="{00000000-0005-0000-0000-0000805F0000}"/>
    <cellStyle name="Normální 36 2 5 5" xfId="7478" xr:uid="{00000000-0005-0000-0000-0000815F0000}"/>
    <cellStyle name="Normální 36 2 5 5 2" xfId="10667" xr:uid="{00000000-0005-0000-0000-0000825F0000}"/>
    <cellStyle name="Normální 36 2 5 5 2 2" xfId="18856" xr:uid="{00000000-0005-0000-0000-0000835F0000}"/>
    <cellStyle name="Normální 36 2 5 5 2 2 2" xfId="35919" xr:uid="{00000000-0005-0000-0000-0000845F0000}"/>
    <cellStyle name="Normální 36 2 5 5 2 3" xfId="27895" xr:uid="{00000000-0005-0000-0000-0000855F0000}"/>
    <cellStyle name="Normální 36 2 5 5 3" xfId="13725" xr:uid="{00000000-0005-0000-0000-0000865F0000}"/>
    <cellStyle name="Normální 36 2 5 5 3 2" xfId="30889" xr:uid="{00000000-0005-0000-0000-0000875F0000}"/>
    <cellStyle name="Normální 36 2 5 5 4" xfId="16783" xr:uid="{00000000-0005-0000-0000-0000885F0000}"/>
    <cellStyle name="Normální 36 2 5 5 4 2" xfId="33881" xr:uid="{00000000-0005-0000-0000-0000895F0000}"/>
    <cellStyle name="Normální 36 2 5 5 5" xfId="24894" xr:uid="{00000000-0005-0000-0000-00008A5F0000}"/>
    <cellStyle name="Normální 36 2 5 6" xfId="4186" xr:uid="{00000000-0005-0000-0000-00008B5F0000}"/>
    <cellStyle name="Normální 36 2 5 6 2" xfId="18852" xr:uid="{00000000-0005-0000-0000-00008C5F0000}"/>
    <cellStyle name="Normální 36 2 5 6 2 2" xfId="35915" xr:uid="{00000000-0005-0000-0000-00008D5F0000}"/>
    <cellStyle name="Normální 36 2 5 6 3" xfId="22357" xr:uid="{00000000-0005-0000-0000-00008E5F0000}"/>
    <cellStyle name="Normální 36 2 5 7" xfId="8215" xr:uid="{00000000-0005-0000-0000-00008F5F0000}"/>
    <cellStyle name="Normální 36 2 5 7 2" xfId="25452" xr:uid="{00000000-0005-0000-0000-0000905F0000}"/>
    <cellStyle name="Normální 36 2 5 8" xfId="11266" xr:uid="{00000000-0005-0000-0000-0000915F0000}"/>
    <cellStyle name="Normální 36 2 5 8 2" xfId="28444" xr:uid="{00000000-0005-0000-0000-0000925F0000}"/>
    <cellStyle name="Normální 36 2 5 9" xfId="14336" xr:uid="{00000000-0005-0000-0000-0000935F0000}"/>
    <cellStyle name="Normální 36 2 5 9 2" xfId="31439" xr:uid="{00000000-0005-0000-0000-0000945F0000}"/>
    <cellStyle name="Normální 36 2 6" xfId="2238" xr:uid="{00000000-0005-0000-0000-0000955F0000}"/>
    <cellStyle name="Normální 36 2 6 10" xfId="21112" xr:uid="{00000000-0005-0000-0000-0000965F0000}"/>
    <cellStyle name="Normální 36 2 6 2" xfId="2555" xr:uid="{00000000-0005-0000-0000-0000975F0000}"/>
    <cellStyle name="Normální 36 2 6 2 2" xfId="3106" xr:uid="{00000000-0005-0000-0000-0000985F0000}"/>
    <cellStyle name="Normální 36 2 6 2 2 2" xfId="18858" xr:uid="{00000000-0005-0000-0000-0000995F0000}"/>
    <cellStyle name="Normální 36 2 6 2 2 2 2" xfId="35921" xr:uid="{00000000-0005-0000-0000-00009A5F0000}"/>
    <cellStyle name="Normální 36 2 6 2 2 3" xfId="21880" xr:uid="{00000000-0005-0000-0000-00009B5F0000}"/>
    <cellStyle name="Normální 36 2 6 2 3" xfId="5608" xr:uid="{00000000-0005-0000-0000-00009C5F0000}"/>
    <cellStyle name="Normální 36 2 6 2 3 2" xfId="23089" xr:uid="{00000000-0005-0000-0000-00009D5F0000}"/>
    <cellStyle name="Normální 36 2 6 2 4" xfId="8911" xr:uid="{00000000-0005-0000-0000-00009E5F0000}"/>
    <cellStyle name="Normální 36 2 6 2 4 2" xfId="26140" xr:uid="{00000000-0005-0000-0000-00009F5F0000}"/>
    <cellStyle name="Normální 36 2 6 2 5" xfId="11967" xr:uid="{00000000-0005-0000-0000-0000A05F0000}"/>
    <cellStyle name="Normální 36 2 6 2 5 2" xfId="29133" xr:uid="{00000000-0005-0000-0000-0000A15F0000}"/>
    <cellStyle name="Normální 36 2 6 2 6" xfId="15028" xr:uid="{00000000-0005-0000-0000-0000A25F0000}"/>
    <cellStyle name="Normální 36 2 6 2 6 2" xfId="32126" xr:uid="{00000000-0005-0000-0000-0000A35F0000}"/>
    <cellStyle name="Normální 36 2 6 2 7" xfId="21368" xr:uid="{00000000-0005-0000-0000-0000A45F0000}"/>
    <cellStyle name="Normální 36 2 6 3" xfId="2849" xr:uid="{00000000-0005-0000-0000-0000A55F0000}"/>
    <cellStyle name="Normální 36 2 6 3 2" xfId="6241" xr:uid="{00000000-0005-0000-0000-0000A65F0000}"/>
    <cellStyle name="Normální 36 2 6 3 2 2" xfId="18859" xr:uid="{00000000-0005-0000-0000-0000A75F0000}"/>
    <cellStyle name="Normální 36 2 6 3 2 2 2" xfId="35922" xr:uid="{00000000-0005-0000-0000-0000A85F0000}"/>
    <cellStyle name="Normální 36 2 6 3 2 3" xfId="23694" xr:uid="{00000000-0005-0000-0000-0000A95F0000}"/>
    <cellStyle name="Normální 36 2 6 3 3" xfId="9466" xr:uid="{00000000-0005-0000-0000-0000AA5F0000}"/>
    <cellStyle name="Normální 36 2 6 3 3 2" xfId="26695" xr:uid="{00000000-0005-0000-0000-0000AB5F0000}"/>
    <cellStyle name="Normální 36 2 6 3 4" xfId="12524" xr:uid="{00000000-0005-0000-0000-0000AC5F0000}"/>
    <cellStyle name="Normální 36 2 6 3 4 2" xfId="29688" xr:uid="{00000000-0005-0000-0000-0000AD5F0000}"/>
    <cellStyle name="Normální 36 2 6 3 5" xfId="15583" xr:uid="{00000000-0005-0000-0000-0000AE5F0000}"/>
    <cellStyle name="Normální 36 2 6 3 5 2" xfId="32681" xr:uid="{00000000-0005-0000-0000-0000AF5F0000}"/>
    <cellStyle name="Normální 36 2 6 3 6" xfId="21624" xr:uid="{00000000-0005-0000-0000-0000B05F0000}"/>
    <cellStyle name="Normální 36 2 6 4" xfId="6871" xr:uid="{00000000-0005-0000-0000-0000B15F0000}"/>
    <cellStyle name="Normální 36 2 6 4 2" xfId="10069" xr:uid="{00000000-0005-0000-0000-0000B25F0000}"/>
    <cellStyle name="Normální 36 2 6 4 2 2" xfId="18860" xr:uid="{00000000-0005-0000-0000-0000B35F0000}"/>
    <cellStyle name="Normální 36 2 6 4 2 2 2" xfId="35923" xr:uid="{00000000-0005-0000-0000-0000B45F0000}"/>
    <cellStyle name="Normální 36 2 6 4 2 3" xfId="27297" xr:uid="{00000000-0005-0000-0000-0000B55F0000}"/>
    <cellStyle name="Normální 36 2 6 4 3" xfId="13127" xr:uid="{00000000-0005-0000-0000-0000B65F0000}"/>
    <cellStyle name="Normální 36 2 6 4 3 2" xfId="30291" xr:uid="{00000000-0005-0000-0000-0000B75F0000}"/>
    <cellStyle name="Normální 36 2 6 4 4" xfId="16185" xr:uid="{00000000-0005-0000-0000-0000B85F0000}"/>
    <cellStyle name="Normální 36 2 6 4 4 2" xfId="33283" xr:uid="{00000000-0005-0000-0000-0000B95F0000}"/>
    <cellStyle name="Normální 36 2 6 4 5" xfId="24296" xr:uid="{00000000-0005-0000-0000-0000BA5F0000}"/>
    <cellStyle name="Normální 36 2 6 5" xfId="7479" xr:uid="{00000000-0005-0000-0000-0000BB5F0000}"/>
    <cellStyle name="Normální 36 2 6 5 2" xfId="10668" xr:uid="{00000000-0005-0000-0000-0000BC5F0000}"/>
    <cellStyle name="Normální 36 2 6 5 2 2" xfId="18861" xr:uid="{00000000-0005-0000-0000-0000BD5F0000}"/>
    <cellStyle name="Normální 36 2 6 5 2 2 2" xfId="35924" xr:uid="{00000000-0005-0000-0000-0000BE5F0000}"/>
    <cellStyle name="Normální 36 2 6 5 2 3" xfId="27896" xr:uid="{00000000-0005-0000-0000-0000BF5F0000}"/>
    <cellStyle name="Normální 36 2 6 5 3" xfId="13726" xr:uid="{00000000-0005-0000-0000-0000C05F0000}"/>
    <cellStyle name="Normální 36 2 6 5 3 2" xfId="30890" xr:uid="{00000000-0005-0000-0000-0000C15F0000}"/>
    <cellStyle name="Normální 36 2 6 5 4" xfId="16784" xr:uid="{00000000-0005-0000-0000-0000C25F0000}"/>
    <cellStyle name="Normální 36 2 6 5 4 2" xfId="33882" xr:uid="{00000000-0005-0000-0000-0000C35F0000}"/>
    <cellStyle name="Normální 36 2 6 5 5" xfId="24895" xr:uid="{00000000-0005-0000-0000-0000C45F0000}"/>
    <cellStyle name="Normální 36 2 6 6" xfId="4257" xr:uid="{00000000-0005-0000-0000-0000C55F0000}"/>
    <cellStyle name="Normální 36 2 6 6 2" xfId="18857" xr:uid="{00000000-0005-0000-0000-0000C65F0000}"/>
    <cellStyle name="Normální 36 2 6 6 2 2" xfId="35920" xr:uid="{00000000-0005-0000-0000-0000C75F0000}"/>
    <cellStyle name="Normální 36 2 6 6 3" xfId="22417" xr:uid="{00000000-0005-0000-0000-0000C85F0000}"/>
    <cellStyle name="Normální 36 2 6 7" xfId="8275" xr:uid="{00000000-0005-0000-0000-0000C95F0000}"/>
    <cellStyle name="Normální 36 2 6 7 2" xfId="25512" xr:uid="{00000000-0005-0000-0000-0000CA5F0000}"/>
    <cellStyle name="Normální 36 2 6 8" xfId="11326" xr:uid="{00000000-0005-0000-0000-0000CB5F0000}"/>
    <cellStyle name="Normální 36 2 6 8 2" xfId="28504" xr:uid="{00000000-0005-0000-0000-0000CC5F0000}"/>
    <cellStyle name="Normální 36 2 6 9" xfId="14396" xr:uid="{00000000-0005-0000-0000-0000CD5F0000}"/>
    <cellStyle name="Normální 36 2 6 9 2" xfId="31499" xr:uid="{00000000-0005-0000-0000-0000CE5F0000}"/>
    <cellStyle name="Normální 36 2 7" xfId="2296" xr:uid="{00000000-0005-0000-0000-0000CF5F0000}"/>
    <cellStyle name="Normální 36 2 7 10" xfId="21147" xr:uid="{00000000-0005-0000-0000-0000D05F0000}"/>
    <cellStyle name="Normální 36 2 7 2" xfId="2591" xr:uid="{00000000-0005-0000-0000-0000D15F0000}"/>
    <cellStyle name="Normální 36 2 7 2 2" xfId="3141" xr:uid="{00000000-0005-0000-0000-0000D25F0000}"/>
    <cellStyle name="Normální 36 2 7 2 2 2" xfId="18863" xr:uid="{00000000-0005-0000-0000-0000D35F0000}"/>
    <cellStyle name="Normální 36 2 7 2 2 2 2" xfId="35926" xr:uid="{00000000-0005-0000-0000-0000D45F0000}"/>
    <cellStyle name="Normální 36 2 7 2 2 3" xfId="21915" xr:uid="{00000000-0005-0000-0000-0000D55F0000}"/>
    <cellStyle name="Normální 36 2 7 2 3" xfId="5644" xr:uid="{00000000-0005-0000-0000-0000D65F0000}"/>
    <cellStyle name="Normální 36 2 7 2 3 2" xfId="23125" xr:uid="{00000000-0005-0000-0000-0000D75F0000}"/>
    <cellStyle name="Normální 36 2 7 2 4" xfId="8947" xr:uid="{00000000-0005-0000-0000-0000D85F0000}"/>
    <cellStyle name="Normální 36 2 7 2 4 2" xfId="26176" xr:uid="{00000000-0005-0000-0000-0000D95F0000}"/>
    <cellStyle name="Normální 36 2 7 2 5" xfId="12003" xr:uid="{00000000-0005-0000-0000-0000DA5F0000}"/>
    <cellStyle name="Normální 36 2 7 2 5 2" xfId="29169" xr:uid="{00000000-0005-0000-0000-0000DB5F0000}"/>
    <cellStyle name="Normální 36 2 7 2 6" xfId="15064" xr:uid="{00000000-0005-0000-0000-0000DC5F0000}"/>
    <cellStyle name="Normální 36 2 7 2 6 2" xfId="32162" xr:uid="{00000000-0005-0000-0000-0000DD5F0000}"/>
    <cellStyle name="Normální 36 2 7 2 7" xfId="21403" xr:uid="{00000000-0005-0000-0000-0000DE5F0000}"/>
    <cellStyle name="Normální 36 2 7 3" xfId="2885" xr:uid="{00000000-0005-0000-0000-0000DF5F0000}"/>
    <cellStyle name="Normální 36 2 7 3 2" xfId="6242" xr:uid="{00000000-0005-0000-0000-0000E05F0000}"/>
    <cellStyle name="Normální 36 2 7 3 2 2" xfId="18864" xr:uid="{00000000-0005-0000-0000-0000E15F0000}"/>
    <cellStyle name="Normální 36 2 7 3 2 2 2" xfId="35927" xr:uid="{00000000-0005-0000-0000-0000E25F0000}"/>
    <cellStyle name="Normální 36 2 7 3 2 3" xfId="23695" xr:uid="{00000000-0005-0000-0000-0000E35F0000}"/>
    <cellStyle name="Normální 36 2 7 3 3" xfId="9467" xr:uid="{00000000-0005-0000-0000-0000E45F0000}"/>
    <cellStyle name="Normální 36 2 7 3 3 2" xfId="26696" xr:uid="{00000000-0005-0000-0000-0000E55F0000}"/>
    <cellStyle name="Normální 36 2 7 3 4" xfId="12525" xr:uid="{00000000-0005-0000-0000-0000E65F0000}"/>
    <cellStyle name="Normální 36 2 7 3 4 2" xfId="29689" xr:uid="{00000000-0005-0000-0000-0000E75F0000}"/>
    <cellStyle name="Normální 36 2 7 3 5" xfId="15584" xr:uid="{00000000-0005-0000-0000-0000E85F0000}"/>
    <cellStyle name="Normální 36 2 7 3 5 2" xfId="32682" xr:uid="{00000000-0005-0000-0000-0000E95F0000}"/>
    <cellStyle name="Normální 36 2 7 3 6" xfId="21659" xr:uid="{00000000-0005-0000-0000-0000EA5F0000}"/>
    <cellStyle name="Normální 36 2 7 4" xfId="6872" xr:uid="{00000000-0005-0000-0000-0000EB5F0000}"/>
    <cellStyle name="Normální 36 2 7 4 2" xfId="10070" xr:uid="{00000000-0005-0000-0000-0000EC5F0000}"/>
    <cellStyle name="Normální 36 2 7 4 2 2" xfId="18865" xr:uid="{00000000-0005-0000-0000-0000ED5F0000}"/>
    <cellStyle name="Normální 36 2 7 4 2 2 2" xfId="35928" xr:uid="{00000000-0005-0000-0000-0000EE5F0000}"/>
    <cellStyle name="Normální 36 2 7 4 2 3" xfId="27298" xr:uid="{00000000-0005-0000-0000-0000EF5F0000}"/>
    <cellStyle name="Normální 36 2 7 4 3" xfId="13128" xr:uid="{00000000-0005-0000-0000-0000F05F0000}"/>
    <cellStyle name="Normální 36 2 7 4 3 2" xfId="30292" xr:uid="{00000000-0005-0000-0000-0000F15F0000}"/>
    <cellStyle name="Normální 36 2 7 4 4" xfId="16186" xr:uid="{00000000-0005-0000-0000-0000F25F0000}"/>
    <cellStyle name="Normální 36 2 7 4 4 2" xfId="33284" xr:uid="{00000000-0005-0000-0000-0000F35F0000}"/>
    <cellStyle name="Normální 36 2 7 4 5" xfId="24297" xr:uid="{00000000-0005-0000-0000-0000F45F0000}"/>
    <cellStyle name="Normální 36 2 7 5" xfId="7480" xr:uid="{00000000-0005-0000-0000-0000F55F0000}"/>
    <cellStyle name="Normální 36 2 7 5 2" xfId="10669" xr:uid="{00000000-0005-0000-0000-0000F65F0000}"/>
    <cellStyle name="Normální 36 2 7 5 2 2" xfId="18866" xr:uid="{00000000-0005-0000-0000-0000F75F0000}"/>
    <cellStyle name="Normální 36 2 7 5 2 2 2" xfId="35929" xr:uid="{00000000-0005-0000-0000-0000F85F0000}"/>
    <cellStyle name="Normální 36 2 7 5 2 3" xfId="27897" xr:uid="{00000000-0005-0000-0000-0000F95F0000}"/>
    <cellStyle name="Normální 36 2 7 5 3" xfId="13727" xr:uid="{00000000-0005-0000-0000-0000FA5F0000}"/>
    <cellStyle name="Normální 36 2 7 5 3 2" xfId="30891" xr:uid="{00000000-0005-0000-0000-0000FB5F0000}"/>
    <cellStyle name="Normální 36 2 7 5 4" xfId="16785" xr:uid="{00000000-0005-0000-0000-0000FC5F0000}"/>
    <cellStyle name="Normální 36 2 7 5 4 2" xfId="33883" xr:uid="{00000000-0005-0000-0000-0000FD5F0000}"/>
    <cellStyle name="Normální 36 2 7 5 5" xfId="24896" xr:uid="{00000000-0005-0000-0000-0000FE5F0000}"/>
    <cellStyle name="Normální 36 2 7 6" xfId="4299" xr:uid="{00000000-0005-0000-0000-0000FF5F0000}"/>
    <cellStyle name="Normální 36 2 7 6 2" xfId="18862" xr:uid="{00000000-0005-0000-0000-000000600000}"/>
    <cellStyle name="Normální 36 2 7 6 2 2" xfId="35925" xr:uid="{00000000-0005-0000-0000-000001600000}"/>
    <cellStyle name="Normální 36 2 7 6 3" xfId="22453" xr:uid="{00000000-0005-0000-0000-000002600000}"/>
    <cellStyle name="Normální 36 2 7 7" xfId="8311" xr:uid="{00000000-0005-0000-0000-000003600000}"/>
    <cellStyle name="Normální 36 2 7 7 2" xfId="25548" xr:uid="{00000000-0005-0000-0000-000004600000}"/>
    <cellStyle name="Normální 36 2 7 8" xfId="11362" xr:uid="{00000000-0005-0000-0000-000005600000}"/>
    <cellStyle name="Normální 36 2 7 8 2" xfId="28540" xr:uid="{00000000-0005-0000-0000-000006600000}"/>
    <cellStyle name="Normální 36 2 7 9" xfId="14432" xr:uid="{00000000-0005-0000-0000-000007600000}"/>
    <cellStyle name="Normální 36 2 7 9 2" xfId="31535" xr:uid="{00000000-0005-0000-0000-000008600000}"/>
    <cellStyle name="Normální 36 2 8" xfId="2349" xr:uid="{00000000-0005-0000-0000-000009600000}"/>
    <cellStyle name="Normální 36 2 8 10" xfId="21180" xr:uid="{00000000-0005-0000-0000-00000A600000}"/>
    <cellStyle name="Normální 36 2 8 2" xfId="2918" xr:uid="{00000000-0005-0000-0000-00000B600000}"/>
    <cellStyle name="Normální 36 2 8 2 2" xfId="5740" xr:uid="{00000000-0005-0000-0000-00000C600000}"/>
    <cellStyle name="Normální 36 2 8 2 2 2" xfId="18868" xr:uid="{00000000-0005-0000-0000-00000D600000}"/>
    <cellStyle name="Normální 36 2 8 2 2 2 2" xfId="35931" xr:uid="{00000000-0005-0000-0000-00000E600000}"/>
    <cellStyle name="Normální 36 2 8 2 2 3" xfId="23221" xr:uid="{00000000-0005-0000-0000-00000F600000}"/>
    <cellStyle name="Normální 36 2 8 2 3" xfId="9043" xr:uid="{00000000-0005-0000-0000-000010600000}"/>
    <cellStyle name="Normální 36 2 8 2 3 2" xfId="26272" xr:uid="{00000000-0005-0000-0000-000011600000}"/>
    <cellStyle name="Normální 36 2 8 2 4" xfId="12099" xr:uid="{00000000-0005-0000-0000-000012600000}"/>
    <cellStyle name="Normální 36 2 8 2 4 2" xfId="29265" xr:uid="{00000000-0005-0000-0000-000013600000}"/>
    <cellStyle name="Normální 36 2 8 2 5" xfId="15160" xr:uid="{00000000-0005-0000-0000-000014600000}"/>
    <cellStyle name="Normální 36 2 8 2 5 2" xfId="32258" xr:uid="{00000000-0005-0000-0000-000015600000}"/>
    <cellStyle name="Normální 36 2 8 2 6" xfId="21692" xr:uid="{00000000-0005-0000-0000-000016600000}"/>
    <cellStyle name="Normální 36 2 8 3" xfId="6243" xr:uid="{00000000-0005-0000-0000-000017600000}"/>
    <cellStyle name="Normální 36 2 8 3 2" xfId="9468" xr:uid="{00000000-0005-0000-0000-000018600000}"/>
    <cellStyle name="Normální 36 2 8 3 2 2" xfId="18869" xr:uid="{00000000-0005-0000-0000-000019600000}"/>
    <cellStyle name="Normální 36 2 8 3 2 2 2" xfId="35932" xr:uid="{00000000-0005-0000-0000-00001A600000}"/>
    <cellStyle name="Normální 36 2 8 3 2 3" xfId="26697" xr:uid="{00000000-0005-0000-0000-00001B600000}"/>
    <cellStyle name="Normální 36 2 8 3 3" xfId="12526" xr:uid="{00000000-0005-0000-0000-00001C600000}"/>
    <cellStyle name="Normální 36 2 8 3 3 2" xfId="29690" xr:uid="{00000000-0005-0000-0000-00001D600000}"/>
    <cellStyle name="Normální 36 2 8 3 4" xfId="15585" xr:uid="{00000000-0005-0000-0000-00001E600000}"/>
    <cellStyle name="Normální 36 2 8 3 4 2" xfId="32683" xr:uid="{00000000-0005-0000-0000-00001F600000}"/>
    <cellStyle name="Normální 36 2 8 3 5" xfId="23696" xr:uid="{00000000-0005-0000-0000-000020600000}"/>
    <cellStyle name="Normální 36 2 8 4" xfId="6873" xr:uid="{00000000-0005-0000-0000-000021600000}"/>
    <cellStyle name="Normální 36 2 8 4 2" xfId="10071" xr:uid="{00000000-0005-0000-0000-000022600000}"/>
    <cellStyle name="Normální 36 2 8 4 2 2" xfId="18870" xr:uid="{00000000-0005-0000-0000-000023600000}"/>
    <cellStyle name="Normální 36 2 8 4 2 2 2" xfId="35933" xr:uid="{00000000-0005-0000-0000-000024600000}"/>
    <cellStyle name="Normální 36 2 8 4 2 3" xfId="27299" xr:uid="{00000000-0005-0000-0000-000025600000}"/>
    <cellStyle name="Normální 36 2 8 4 3" xfId="13129" xr:uid="{00000000-0005-0000-0000-000026600000}"/>
    <cellStyle name="Normální 36 2 8 4 3 2" xfId="30293" xr:uid="{00000000-0005-0000-0000-000027600000}"/>
    <cellStyle name="Normální 36 2 8 4 4" xfId="16187" xr:uid="{00000000-0005-0000-0000-000028600000}"/>
    <cellStyle name="Normální 36 2 8 4 4 2" xfId="33285" xr:uid="{00000000-0005-0000-0000-000029600000}"/>
    <cellStyle name="Normální 36 2 8 4 5" xfId="24298" xr:uid="{00000000-0005-0000-0000-00002A600000}"/>
    <cellStyle name="Normální 36 2 8 5" xfId="7481" xr:uid="{00000000-0005-0000-0000-00002B600000}"/>
    <cellStyle name="Normální 36 2 8 5 2" xfId="10670" xr:uid="{00000000-0005-0000-0000-00002C600000}"/>
    <cellStyle name="Normální 36 2 8 5 2 2" xfId="18871" xr:uid="{00000000-0005-0000-0000-00002D600000}"/>
    <cellStyle name="Normální 36 2 8 5 2 2 2" xfId="35934" xr:uid="{00000000-0005-0000-0000-00002E600000}"/>
    <cellStyle name="Normální 36 2 8 5 2 3" xfId="27898" xr:uid="{00000000-0005-0000-0000-00002F600000}"/>
    <cellStyle name="Normální 36 2 8 5 3" xfId="13728" xr:uid="{00000000-0005-0000-0000-000030600000}"/>
    <cellStyle name="Normální 36 2 8 5 3 2" xfId="30892" xr:uid="{00000000-0005-0000-0000-000031600000}"/>
    <cellStyle name="Normální 36 2 8 5 4" xfId="16786" xr:uid="{00000000-0005-0000-0000-000032600000}"/>
    <cellStyle name="Normální 36 2 8 5 4 2" xfId="33884" xr:uid="{00000000-0005-0000-0000-000033600000}"/>
    <cellStyle name="Normální 36 2 8 5 5" xfId="24897" xr:uid="{00000000-0005-0000-0000-000034600000}"/>
    <cellStyle name="Normální 36 2 8 6" xfId="4470" xr:uid="{00000000-0005-0000-0000-000035600000}"/>
    <cellStyle name="Normální 36 2 8 6 2" xfId="18867" xr:uid="{00000000-0005-0000-0000-000036600000}"/>
    <cellStyle name="Normální 36 2 8 6 2 2" xfId="35930" xr:uid="{00000000-0005-0000-0000-000037600000}"/>
    <cellStyle name="Normální 36 2 8 6 3" xfId="22549" xr:uid="{00000000-0005-0000-0000-000038600000}"/>
    <cellStyle name="Normální 36 2 8 7" xfId="8407" xr:uid="{00000000-0005-0000-0000-000039600000}"/>
    <cellStyle name="Normální 36 2 8 7 2" xfId="25644" xr:uid="{00000000-0005-0000-0000-00003A600000}"/>
    <cellStyle name="Normální 36 2 8 8" xfId="11458" xr:uid="{00000000-0005-0000-0000-00003B600000}"/>
    <cellStyle name="Normální 36 2 8 8 2" xfId="28636" xr:uid="{00000000-0005-0000-0000-00003C600000}"/>
    <cellStyle name="Normální 36 2 8 9" xfId="14528" xr:uid="{00000000-0005-0000-0000-00003D600000}"/>
    <cellStyle name="Normální 36 2 8 9 2" xfId="31631" xr:uid="{00000000-0005-0000-0000-00003E600000}"/>
    <cellStyle name="Normální 36 2 9" xfId="1768" xr:uid="{00000000-0005-0000-0000-00003F600000}"/>
    <cellStyle name="Normální 36 2 9 2" xfId="5150" xr:uid="{00000000-0005-0000-0000-000040600000}"/>
    <cellStyle name="Normální 36 2 9 2 2" xfId="18872" xr:uid="{00000000-0005-0000-0000-000041600000}"/>
    <cellStyle name="Normální 36 2 9 2 2 2" xfId="35935" xr:uid="{00000000-0005-0000-0000-000042600000}"/>
    <cellStyle name="Normální 36 2 9 2 3" xfId="22709" xr:uid="{00000000-0005-0000-0000-000043600000}"/>
    <cellStyle name="Normální 36 2 9 3" xfId="8545" xr:uid="{00000000-0005-0000-0000-000044600000}"/>
    <cellStyle name="Normální 36 2 9 3 2" xfId="25774" xr:uid="{00000000-0005-0000-0000-000045600000}"/>
    <cellStyle name="Normální 36 2 9 4" xfId="11601" xr:uid="{00000000-0005-0000-0000-000046600000}"/>
    <cellStyle name="Normální 36 2 9 4 2" xfId="28767" xr:uid="{00000000-0005-0000-0000-000047600000}"/>
    <cellStyle name="Normální 36 2 9 5" xfId="14662" xr:uid="{00000000-0005-0000-0000-000048600000}"/>
    <cellStyle name="Normální 36 2 9 5 2" xfId="31760" xr:uid="{00000000-0005-0000-0000-000049600000}"/>
    <cellStyle name="Normální 36 2 9 6" xfId="20905" xr:uid="{00000000-0005-0000-0000-00004A600000}"/>
    <cellStyle name="Normální 36 3" xfId="1585" xr:uid="{00000000-0005-0000-0000-00004B600000}"/>
    <cellStyle name="Normální 36 3 2" xfId="3679" xr:uid="{00000000-0005-0000-0000-00004C600000}"/>
    <cellStyle name="Normální 36 4" xfId="1769" xr:uid="{00000000-0005-0000-0000-00004D600000}"/>
    <cellStyle name="Normální 36 4 10" xfId="11004" xr:uid="{00000000-0005-0000-0000-00004E600000}"/>
    <cellStyle name="Normální 36 4 10 2" xfId="28203" xr:uid="{00000000-0005-0000-0000-00004F600000}"/>
    <cellStyle name="Normální 36 4 11" xfId="14090" xr:uid="{00000000-0005-0000-0000-000050600000}"/>
    <cellStyle name="Normální 36 4 11 2" xfId="31201" xr:uid="{00000000-0005-0000-0000-000051600000}"/>
    <cellStyle name="Normální 36 4 12" xfId="20906" xr:uid="{00000000-0005-0000-0000-000052600000}"/>
    <cellStyle name="Normální 36 4 2" xfId="2350" xr:uid="{00000000-0005-0000-0000-000053600000}"/>
    <cellStyle name="Normální 36 4 2 10" xfId="14241" xr:uid="{00000000-0005-0000-0000-000054600000}"/>
    <cellStyle name="Normální 36 4 2 10 2" xfId="31344" xr:uid="{00000000-0005-0000-0000-000055600000}"/>
    <cellStyle name="Normální 36 4 2 11" xfId="21181" xr:uid="{00000000-0005-0000-0000-000056600000}"/>
    <cellStyle name="Normální 36 4 2 2" xfId="2919" xr:uid="{00000000-0005-0000-0000-000057600000}"/>
    <cellStyle name="Normální 36 4 2 2 10" xfId="21693" xr:uid="{00000000-0005-0000-0000-000058600000}"/>
    <cellStyle name="Normální 36 4 2 2 2" xfId="5710" xr:uid="{00000000-0005-0000-0000-000059600000}"/>
    <cellStyle name="Normální 36 4 2 2 2 2" xfId="9013" xr:uid="{00000000-0005-0000-0000-00005A600000}"/>
    <cellStyle name="Normální 36 4 2 2 2 2 2" xfId="18876" xr:uid="{00000000-0005-0000-0000-00005B600000}"/>
    <cellStyle name="Normální 36 4 2 2 2 2 2 2" xfId="35939" xr:uid="{00000000-0005-0000-0000-00005C600000}"/>
    <cellStyle name="Normální 36 4 2 2 2 2 3" xfId="26242" xr:uid="{00000000-0005-0000-0000-00005D600000}"/>
    <cellStyle name="Normální 36 4 2 2 2 3" xfId="12069" xr:uid="{00000000-0005-0000-0000-00005E600000}"/>
    <cellStyle name="Normální 36 4 2 2 2 3 2" xfId="29235" xr:uid="{00000000-0005-0000-0000-00005F600000}"/>
    <cellStyle name="Normální 36 4 2 2 2 4" xfId="15130" xr:uid="{00000000-0005-0000-0000-000060600000}"/>
    <cellStyle name="Normální 36 4 2 2 2 4 2" xfId="32228" xr:uid="{00000000-0005-0000-0000-000061600000}"/>
    <cellStyle name="Normální 36 4 2 2 2 5" xfId="23191" xr:uid="{00000000-0005-0000-0000-000062600000}"/>
    <cellStyle name="Normální 36 4 2 2 3" xfId="6246" xr:uid="{00000000-0005-0000-0000-000063600000}"/>
    <cellStyle name="Normální 36 4 2 2 3 2" xfId="9471" xr:uid="{00000000-0005-0000-0000-000064600000}"/>
    <cellStyle name="Normální 36 4 2 2 3 2 2" xfId="18877" xr:uid="{00000000-0005-0000-0000-000065600000}"/>
    <cellStyle name="Normální 36 4 2 2 3 2 2 2" xfId="35940" xr:uid="{00000000-0005-0000-0000-000066600000}"/>
    <cellStyle name="Normální 36 4 2 2 3 2 3" xfId="26700" xr:uid="{00000000-0005-0000-0000-000067600000}"/>
    <cellStyle name="Normální 36 4 2 2 3 3" xfId="12529" xr:uid="{00000000-0005-0000-0000-000068600000}"/>
    <cellStyle name="Normální 36 4 2 2 3 3 2" xfId="29693" xr:uid="{00000000-0005-0000-0000-000069600000}"/>
    <cellStyle name="Normální 36 4 2 2 3 4" xfId="15588" xr:uid="{00000000-0005-0000-0000-00006A600000}"/>
    <cellStyle name="Normální 36 4 2 2 3 4 2" xfId="32686" xr:uid="{00000000-0005-0000-0000-00006B600000}"/>
    <cellStyle name="Normální 36 4 2 2 3 5" xfId="23699" xr:uid="{00000000-0005-0000-0000-00006C600000}"/>
    <cellStyle name="Normální 36 4 2 2 4" xfId="6876" xr:uid="{00000000-0005-0000-0000-00006D600000}"/>
    <cellStyle name="Normální 36 4 2 2 4 2" xfId="10074" xr:uid="{00000000-0005-0000-0000-00006E600000}"/>
    <cellStyle name="Normální 36 4 2 2 4 2 2" xfId="18878" xr:uid="{00000000-0005-0000-0000-00006F600000}"/>
    <cellStyle name="Normální 36 4 2 2 4 2 2 2" xfId="35941" xr:uid="{00000000-0005-0000-0000-000070600000}"/>
    <cellStyle name="Normální 36 4 2 2 4 2 3" xfId="27302" xr:uid="{00000000-0005-0000-0000-000071600000}"/>
    <cellStyle name="Normální 36 4 2 2 4 3" xfId="13132" xr:uid="{00000000-0005-0000-0000-000072600000}"/>
    <cellStyle name="Normální 36 4 2 2 4 3 2" xfId="30296" xr:uid="{00000000-0005-0000-0000-000073600000}"/>
    <cellStyle name="Normální 36 4 2 2 4 4" xfId="16190" xr:uid="{00000000-0005-0000-0000-000074600000}"/>
    <cellStyle name="Normální 36 4 2 2 4 4 2" xfId="33288" xr:uid="{00000000-0005-0000-0000-000075600000}"/>
    <cellStyle name="Normální 36 4 2 2 4 5" xfId="24301" xr:uid="{00000000-0005-0000-0000-000076600000}"/>
    <cellStyle name="Normální 36 4 2 2 5" xfId="7484" xr:uid="{00000000-0005-0000-0000-000077600000}"/>
    <cellStyle name="Normální 36 4 2 2 5 2" xfId="10673" xr:uid="{00000000-0005-0000-0000-000078600000}"/>
    <cellStyle name="Normální 36 4 2 2 5 2 2" xfId="18879" xr:uid="{00000000-0005-0000-0000-000079600000}"/>
    <cellStyle name="Normální 36 4 2 2 5 2 2 2" xfId="35942" xr:uid="{00000000-0005-0000-0000-00007A600000}"/>
    <cellStyle name="Normální 36 4 2 2 5 2 3" xfId="27901" xr:uid="{00000000-0005-0000-0000-00007B600000}"/>
    <cellStyle name="Normální 36 4 2 2 5 3" xfId="13731" xr:uid="{00000000-0005-0000-0000-00007C600000}"/>
    <cellStyle name="Normální 36 4 2 2 5 3 2" xfId="30895" xr:uid="{00000000-0005-0000-0000-00007D600000}"/>
    <cellStyle name="Normální 36 4 2 2 5 4" xfId="16789" xr:uid="{00000000-0005-0000-0000-00007E600000}"/>
    <cellStyle name="Normální 36 4 2 2 5 4 2" xfId="33887" xr:uid="{00000000-0005-0000-0000-00007F600000}"/>
    <cellStyle name="Normální 36 4 2 2 5 5" xfId="24900" xr:uid="{00000000-0005-0000-0000-000080600000}"/>
    <cellStyle name="Normální 36 4 2 2 6" xfId="4415" xr:uid="{00000000-0005-0000-0000-000081600000}"/>
    <cellStyle name="Normální 36 4 2 2 6 2" xfId="18875" xr:uid="{00000000-0005-0000-0000-000082600000}"/>
    <cellStyle name="Normální 36 4 2 2 6 2 2" xfId="35938" xr:uid="{00000000-0005-0000-0000-000083600000}"/>
    <cellStyle name="Normální 36 4 2 2 6 3" xfId="22519" xr:uid="{00000000-0005-0000-0000-000084600000}"/>
    <cellStyle name="Normální 36 4 2 2 7" xfId="8377" xr:uid="{00000000-0005-0000-0000-000085600000}"/>
    <cellStyle name="Normální 36 4 2 2 7 2" xfId="25614" xr:uid="{00000000-0005-0000-0000-000086600000}"/>
    <cellStyle name="Normální 36 4 2 2 8" xfId="11428" xr:uid="{00000000-0005-0000-0000-000087600000}"/>
    <cellStyle name="Normální 36 4 2 2 8 2" xfId="28606" xr:uid="{00000000-0005-0000-0000-000088600000}"/>
    <cellStyle name="Normální 36 4 2 2 9" xfId="14498" xr:uid="{00000000-0005-0000-0000-000089600000}"/>
    <cellStyle name="Normální 36 4 2 2 9 2" xfId="31601" xr:uid="{00000000-0005-0000-0000-00008A600000}"/>
    <cellStyle name="Normální 36 4 2 3" xfId="5450" xr:uid="{00000000-0005-0000-0000-00008B600000}"/>
    <cellStyle name="Normální 36 4 2 3 2" xfId="8756" xr:uid="{00000000-0005-0000-0000-00008C600000}"/>
    <cellStyle name="Normální 36 4 2 3 2 2" xfId="18880" xr:uid="{00000000-0005-0000-0000-00008D600000}"/>
    <cellStyle name="Normální 36 4 2 3 2 2 2" xfId="35943" xr:uid="{00000000-0005-0000-0000-00008E600000}"/>
    <cellStyle name="Normální 36 4 2 3 2 3" xfId="25985" xr:uid="{00000000-0005-0000-0000-00008F600000}"/>
    <cellStyle name="Normální 36 4 2 3 3" xfId="11812" xr:uid="{00000000-0005-0000-0000-000090600000}"/>
    <cellStyle name="Normální 36 4 2 3 3 2" xfId="28978" xr:uid="{00000000-0005-0000-0000-000091600000}"/>
    <cellStyle name="Normální 36 4 2 3 4" xfId="14873" xr:uid="{00000000-0005-0000-0000-000092600000}"/>
    <cellStyle name="Normální 36 4 2 3 4 2" xfId="31971" xr:uid="{00000000-0005-0000-0000-000093600000}"/>
    <cellStyle name="Normální 36 4 2 3 5" xfId="22931" xr:uid="{00000000-0005-0000-0000-000094600000}"/>
    <cellStyle name="Normální 36 4 2 4" xfId="6245" xr:uid="{00000000-0005-0000-0000-000095600000}"/>
    <cellStyle name="Normální 36 4 2 4 2" xfId="9470" xr:uid="{00000000-0005-0000-0000-000096600000}"/>
    <cellStyle name="Normální 36 4 2 4 2 2" xfId="18881" xr:uid="{00000000-0005-0000-0000-000097600000}"/>
    <cellStyle name="Normální 36 4 2 4 2 2 2" xfId="35944" xr:uid="{00000000-0005-0000-0000-000098600000}"/>
    <cellStyle name="Normální 36 4 2 4 2 3" xfId="26699" xr:uid="{00000000-0005-0000-0000-000099600000}"/>
    <cellStyle name="Normální 36 4 2 4 3" xfId="12528" xr:uid="{00000000-0005-0000-0000-00009A600000}"/>
    <cellStyle name="Normální 36 4 2 4 3 2" xfId="29692" xr:uid="{00000000-0005-0000-0000-00009B600000}"/>
    <cellStyle name="Normální 36 4 2 4 4" xfId="15587" xr:uid="{00000000-0005-0000-0000-00009C600000}"/>
    <cellStyle name="Normální 36 4 2 4 4 2" xfId="32685" xr:uid="{00000000-0005-0000-0000-00009D600000}"/>
    <cellStyle name="Normální 36 4 2 4 5" xfId="23698" xr:uid="{00000000-0005-0000-0000-00009E600000}"/>
    <cellStyle name="Normální 36 4 2 5" xfId="6875" xr:uid="{00000000-0005-0000-0000-00009F600000}"/>
    <cellStyle name="Normální 36 4 2 5 2" xfId="10073" xr:uid="{00000000-0005-0000-0000-0000A0600000}"/>
    <cellStyle name="Normální 36 4 2 5 2 2" xfId="18882" xr:uid="{00000000-0005-0000-0000-0000A1600000}"/>
    <cellStyle name="Normální 36 4 2 5 2 2 2" xfId="35945" xr:uid="{00000000-0005-0000-0000-0000A2600000}"/>
    <cellStyle name="Normální 36 4 2 5 2 3" xfId="27301" xr:uid="{00000000-0005-0000-0000-0000A3600000}"/>
    <cellStyle name="Normální 36 4 2 5 3" xfId="13131" xr:uid="{00000000-0005-0000-0000-0000A4600000}"/>
    <cellStyle name="Normální 36 4 2 5 3 2" xfId="30295" xr:uid="{00000000-0005-0000-0000-0000A5600000}"/>
    <cellStyle name="Normální 36 4 2 5 4" xfId="16189" xr:uid="{00000000-0005-0000-0000-0000A6600000}"/>
    <cellStyle name="Normální 36 4 2 5 4 2" xfId="33287" xr:uid="{00000000-0005-0000-0000-0000A7600000}"/>
    <cellStyle name="Normální 36 4 2 5 5" xfId="24300" xr:uid="{00000000-0005-0000-0000-0000A8600000}"/>
    <cellStyle name="Normální 36 4 2 6" xfId="7483" xr:uid="{00000000-0005-0000-0000-0000A9600000}"/>
    <cellStyle name="Normální 36 4 2 6 2" xfId="10672" xr:uid="{00000000-0005-0000-0000-0000AA600000}"/>
    <cellStyle name="Normální 36 4 2 6 2 2" xfId="18883" xr:uid="{00000000-0005-0000-0000-0000AB600000}"/>
    <cellStyle name="Normální 36 4 2 6 2 2 2" xfId="35946" xr:uid="{00000000-0005-0000-0000-0000AC600000}"/>
    <cellStyle name="Normální 36 4 2 6 2 3" xfId="27900" xr:uid="{00000000-0005-0000-0000-0000AD600000}"/>
    <cellStyle name="Normální 36 4 2 6 3" xfId="13730" xr:uid="{00000000-0005-0000-0000-0000AE600000}"/>
    <cellStyle name="Normální 36 4 2 6 3 2" xfId="30894" xr:uid="{00000000-0005-0000-0000-0000AF600000}"/>
    <cellStyle name="Normální 36 4 2 6 4" xfId="16788" xr:uid="{00000000-0005-0000-0000-0000B0600000}"/>
    <cellStyle name="Normální 36 4 2 6 4 2" xfId="33886" xr:uid="{00000000-0005-0000-0000-0000B1600000}"/>
    <cellStyle name="Normální 36 4 2 6 5" xfId="24899" xr:uid="{00000000-0005-0000-0000-0000B2600000}"/>
    <cellStyle name="Normální 36 4 2 7" xfId="3989" xr:uid="{00000000-0005-0000-0000-0000B3600000}"/>
    <cellStyle name="Normální 36 4 2 7 2" xfId="18874" xr:uid="{00000000-0005-0000-0000-0000B4600000}"/>
    <cellStyle name="Normální 36 4 2 7 2 2" xfId="35937" xr:uid="{00000000-0005-0000-0000-0000B5600000}"/>
    <cellStyle name="Normální 36 4 2 7 3" xfId="22240" xr:uid="{00000000-0005-0000-0000-0000B6600000}"/>
    <cellStyle name="Normální 36 4 2 8" xfId="8117" xr:uid="{00000000-0005-0000-0000-0000B7600000}"/>
    <cellStyle name="Normální 36 4 2 8 2" xfId="25354" xr:uid="{00000000-0005-0000-0000-0000B8600000}"/>
    <cellStyle name="Normální 36 4 2 9" xfId="11163" xr:uid="{00000000-0005-0000-0000-0000B9600000}"/>
    <cellStyle name="Normální 36 4 2 9 2" xfId="28346" xr:uid="{00000000-0005-0000-0000-0000BA600000}"/>
    <cellStyle name="Normální 36 4 3" xfId="2654" xr:uid="{00000000-0005-0000-0000-0000BB600000}"/>
    <cellStyle name="Normální 36 4 3 10" xfId="21437" xr:uid="{00000000-0005-0000-0000-0000BC600000}"/>
    <cellStyle name="Normální 36 4 3 2" xfId="5709" xr:uid="{00000000-0005-0000-0000-0000BD600000}"/>
    <cellStyle name="Normální 36 4 3 2 2" xfId="9012" xr:uid="{00000000-0005-0000-0000-0000BE600000}"/>
    <cellStyle name="Normální 36 4 3 2 2 2" xfId="18885" xr:uid="{00000000-0005-0000-0000-0000BF600000}"/>
    <cellStyle name="Normální 36 4 3 2 2 2 2" xfId="35948" xr:uid="{00000000-0005-0000-0000-0000C0600000}"/>
    <cellStyle name="Normální 36 4 3 2 2 3" xfId="26241" xr:uid="{00000000-0005-0000-0000-0000C1600000}"/>
    <cellStyle name="Normální 36 4 3 2 3" xfId="12068" xr:uid="{00000000-0005-0000-0000-0000C2600000}"/>
    <cellStyle name="Normální 36 4 3 2 3 2" xfId="29234" xr:uid="{00000000-0005-0000-0000-0000C3600000}"/>
    <cellStyle name="Normální 36 4 3 2 4" xfId="15129" xr:uid="{00000000-0005-0000-0000-0000C4600000}"/>
    <cellStyle name="Normální 36 4 3 2 4 2" xfId="32227" xr:uid="{00000000-0005-0000-0000-0000C5600000}"/>
    <cellStyle name="Normální 36 4 3 2 5" xfId="23190" xr:uid="{00000000-0005-0000-0000-0000C6600000}"/>
    <cellStyle name="Normální 36 4 3 3" xfId="6247" xr:uid="{00000000-0005-0000-0000-0000C7600000}"/>
    <cellStyle name="Normální 36 4 3 3 2" xfId="9472" xr:uid="{00000000-0005-0000-0000-0000C8600000}"/>
    <cellStyle name="Normální 36 4 3 3 2 2" xfId="18886" xr:uid="{00000000-0005-0000-0000-0000C9600000}"/>
    <cellStyle name="Normální 36 4 3 3 2 2 2" xfId="35949" xr:uid="{00000000-0005-0000-0000-0000CA600000}"/>
    <cellStyle name="Normální 36 4 3 3 2 3" xfId="26701" xr:uid="{00000000-0005-0000-0000-0000CB600000}"/>
    <cellStyle name="Normální 36 4 3 3 3" xfId="12530" xr:uid="{00000000-0005-0000-0000-0000CC600000}"/>
    <cellStyle name="Normální 36 4 3 3 3 2" xfId="29694" xr:uid="{00000000-0005-0000-0000-0000CD600000}"/>
    <cellStyle name="Normální 36 4 3 3 4" xfId="15589" xr:uid="{00000000-0005-0000-0000-0000CE600000}"/>
    <cellStyle name="Normální 36 4 3 3 4 2" xfId="32687" xr:uid="{00000000-0005-0000-0000-0000CF600000}"/>
    <cellStyle name="Normální 36 4 3 3 5" xfId="23700" xr:uid="{00000000-0005-0000-0000-0000D0600000}"/>
    <cellStyle name="Normální 36 4 3 4" xfId="6877" xr:uid="{00000000-0005-0000-0000-0000D1600000}"/>
    <cellStyle name="Normální 36 4 3 4 2" xfId="10075" xr:uid="{00000000-0005-0000-0000-0000D2600000}"/>
    <cellStyle name="Normální 36 4 3 4 2 2" xfId="18887" xr:uid="{00000000-0005-0000-0000-0000D3600000}"/>
    <cellStyle name="Normální 36 4 3 4 2 2 2" xfId="35950" xr:uid="{00000000-0005-0000-0000-0000D4600000}"/>
    <cellStyle name="Normální 36 4 3 4 2 3" xfId="27303" xr:uid="{00000000-0005-0000-0000-0000D5600000}"/>
    <cellStyle name="Normální 36 4 3 4 3" xfId="13133" xr:uid="{00000000-0005-0000-0000-0000D6600000}"/>
    <cellStyle name="Normální 36 4 3 4 3 2" xfId="30297" xr:uid="{00000000-0005-0000-0000-0000D7600000}"/>
    <cellStyle name="Normální 36 4 3 4 4" xfId="16191" xr:uid="{00000000-0005-0000-0000-0000D8600000}"/>
    <cellStyle name="Normální 36 4 3 4 4 2" xfId="33289" xr:uid="{00000000-0005-0000-0000-0000D9600000}"/>
    <cellStyle name="Normální 36 4 3 4 5" xfId="24302" xr:uid="{00000000-0005-0000-0000-0000DA600000}"/>
    <cellStyle name="Normální 36 4 3 5" xfId="7485" xr:uid="{00000000-0005-0000-0000-0000DB600000}"/>
    <cellStyle name="Normální 36 4 3 5 2" xfId="10674" xr:uid="{00000000-0005-0000-0000-0000DC600000}"/>
    <cellStyle name="Normální 36 4 3 5 2 2" xfId="18888" xr:uid="{00000000-0005-0000-0000-0000DD600000}"/>
    <cellStyle name="Normální 36 4 3 5 2 2 2" xfId="35951" xr:uid="{00000000-0005-0000-0000-0000DE600000}"/>
    <cellStyle name="Normální 36 4 3 5 2 3" xfId="27902" xr:uid="{00000000-0005-0000-0000-0000DF600000}"/>
    <cellStyle name="Normální 36 4 3 5 3" xfId="13732" xr:uid="{00000000-0005-0000-0000-0000E0600000}"/>
    <cellStyle name="Normální 36 4 3 5 3 2" xfId="30896" xr:uid="{00000000-0005-0000-0000-0000E1600000}"/>
    <cellStyle name="Normální 36 4 3 5 4" xfId="16790" xr:uid="{00000000-0005-0000-0000-0000E2600000}"/>
    <cellStyle name="Normální 36 4 3 5 4 2" xfId="33888" xr:uid="{00000000-0005-0000-0000-0000E3600000}"/>
    <cellStyle name="Normální 36 4 3 5 5" xfId="24901" xr:uid="{00000000-0005-0000-0000-0000E4600000}"/>
    <cellStyle name="Normální 36 4 3 6" xfId="4414" xr:uid="{00000000-0005-0000-0000-0000E5600000}"/>
    <cellStyle name="Normální 36 4 3 6 2" xfId="18884" xr:uid="{00000000-0005-0000-0000-0000E6600000}"/>
    <cellStyle name="Normální 36 4 3 6 2 2" xfId="35947" xr:uid="{00000000-0005-0000-0000-0000E7600000}"/>
    <cellStyle name="Normální 36 4 3 6 3" xfId="22518" xr:uid="{00000000-0005-0000-0000-0000E8600000}"/>
    <cellStyle name="Normální 36 4 3 7" xfId="8376" xr:uid="{00000000-0005-0000-0000-0000E9600000}"/>
    <cellStyle name="Normální 36 4 3 7 2" xfId="25613" xr:uid="{00000000-0005-0000-0000-0000EA600000}"/>
    <cellStyle name="Normální 36 4 3 8" xfId="11427" xr:uid="{00000000-0005-0000-0000-0000EB600000}"/>
    <cellStyle name="Normální 36 4 3 8 2" xfId="28605" xr:uid="{00000000-0005-0000-0000-0000EC600000}"/>
    <cellStyle name="Normální 36 4 3 9" xfId="14497" xr:uid="{00000000-0005-0000-0000-0000ED600000}"/>
    <cellStyle name="Normální 36 4 3 9 2" xfId="31600" xr:uid="{00000000-0005-0000-0000-0000EE600000}"/>
    <cellStyle name="Normální 36 4 4" xfId="5277" xr:uid="{00000000-0005-0000-0000-0000EF600000}"/>
    <cellStyle name="Normální 36 4 4 2" xfId="8625" xr:uid="{00000000-0005-0000-0000-0000F0600000}"/>
    <cellStyle name="Normální 36 4 4 2 2" xfId="18889" xr:uid="{00000000-0005-0000-0000-0000F1600000}"/>
    <cellStyle name="Normální 36 4 4 2 2 2" xfId="35952" xr:uid="{00000000-0005-0000-0000-0000F2600000}"/>
    <cellStyle name="Normální 36 4 4 2 3" xfId="25854" xr:uid="{00000000-0005-0000-0000-0000F3600000}"/>
    <cellStyle name="Normální 36 4 4 3" xfId="11681" xr:uid="{00000000-0005-0000-0000-0000F4600000}"/>
    <cellStyle name="Normální 36 4 4 3 2" xfId="28847" xr:uid="{00000000-0005-0000-0000-0000F5600000}"/>
    <cellStyle name="Normální 36 4 4 4" xfId="14742" xr:uid="{00000000-0005-0000-0000-0000F6600000}"/>
    <cellStyle name="Normální 36 4 4 4 2" xfId="31840" xr:uid="{00000000-0005-0000-0000-0000F7600000}"/>
    <cellStyle name="Normální 36 4 4 5" xfId="22796" xr:uid="{00000000-0005-0000-0000-0000F8600000}"/>
    <cellStyle name="Normální 36 4 5" xfId="6244" xr:uid="{00000000-0005-0000-0000-0000F9600000}"/>
    <cellStyle name="Normální 36 4 5 2" xfId="9469" xr:uid="{00000000-0005-0000-0000-0000FA600000}"/>
    <cellStyle name="Normální 36 4 5 2 2" xfId="18890" xr:uid="{00000000-0005-0000-0000-0000FB600000}"/>
    <cellStyle name="Normální 36 4 5 2 2 2" xfId="35953" xr:uid="{00000000-0005-0000-0000-0000FC600000}"/>
    <cellStyle name="Normální 36 4 5 2 3" xfId="26698" xr:uid="{00000000-0005-0000-0000-0000FD600000}"/>
    <cellStyle name="Normální 36 4 5 3" xfId="12527" xr:uid="{00000000-0005-0000-0000-0000FE600000}"/>
    <cellStyle name="Normální 36 4 5 3 2" xfId="29691" xr:uid="{00000000-0005-0000-0000-0000FF600000}"/>
    <cellStyle name="Normální 36 4 5 4" xfId="15586" xr:uid="{00000000-0005-0000-0000-000000610000}"/>
    <cellStyle name="Normální 36 4 5 4 2" xfId="32684" xr:uid="{00000000-0005-0000-0000-000001610000}"/>
    <cellStyle name="Normální 36 4 5 5" xfId="23697" xr:uid="{00000000-0005-0000-0000-000002610000}"/>
    <cellStyle name="Normální 36 4 6" xfId="6874" xr:uid="{00000000-0005-0000-0000-000003610000}"/>
    <cellStyle name="Normální 36 4 6 2" xfId="10072" xr:uid="{00000000-0005-0000-0000-000004610000}"/>
    <cellStyle name="Normální 36 4 6 2 2" xfId="18891" xr:uid="{00000000-0005-0000-0000-000005610000}"/>
    <cellStyle name="Normální 36 4 6 2 2 2" xfId="35954" xr:uid="{00000000-0005-0000-0000-000006610000}"/>
    <cellStyle name="Normální 36 4 6 2 3" xfId="27300" xr:uid="{00000000-0005-0000-0000-000007610000}"/>
    <cellStyle name="Normální 36 4 6 3" xfId="13130" xr:uid="{00000000-0005-0000-0000-000008610000}"/>
    <cellStyle name="Normální 36 4 6 3 2" xfId="30294" xr:uid="{00000000-0005-0000-0000-000009610000}"/>
    <cellStyle name="Normální 36 4 6 4" xfId="16188" xr:uid="{00000000-0005-0000-0000-00000A610000}"/>
    <cellStyle name="Normální 36 4 6 4 2" xfId="33286" xr:uid="{00000000-0005-0000-0000-00000B610000}"/>
    <cellStyle name="Normální 36 4 6 5" xfId="24299" xr:uid="{00000000-0005-0000-0000-00000C610000}"/>
    <cellStyle name="Normální 36 4 7" xfId="7482" xr:uid="{00000000-0005-0000-0000-00000D610000}"/>
    <cellStyle name="Normální 36 4 7 2" xfId="10671" xr:uid="{00000000-0005-0000-0000-00000E610000}"/>
    <cellStyle name="Normální 36 4 7 2 2" xfId="18892" xr:uid="{00000000-0005-0000-0000-00000F610000}"/>
    <cellStyle name="Normální 36 4 7 2 2 2" xfId="35955" xr:uid="{00000000-0005-0000-0000-000010610000}"/>
    <cellStyle name="Normální 36 4 7 2 3" xfId="27899" xr:uid="{00000000-0005-0000-0000-000011610000}"/>
    <cellStyle name="Normální 36 4 7 3" xfId="13729" xr:uid="{00000000-0005-0000-0000-000012610000}"/>
    <cellStyle name="Normální 36 4 7 3 2" xfId="30893" xr:uid="{00000000-0005-0000-0000-000013610000}"/>
    <cellStyle name="Normální 36 4 7 4" xfId="16787" xr:uid="{00000000-0005-0000-0000-000014610000}"/>
    <cellStyle name="Normální 36 4 7 4 2" xfId="33885" xr:uid="{00000000-0005-0000-0000-000015610000}"/>
    <cellStyle name="Normální 36 4 7 5" xfId="24898" xr:uid="{00000000-0005-0000-0000-000016610000}"/>
    <cellStyle name="Normální 36 4 8" xfId="3322" xr:uid="{00000000-0005-0000-0000-000017610000}"/>
    <cellStyle name="Normální 36 4 8 2" xfId="18873" xr:uid="{00000000-0005-0000-0000-000018610000}"/>
    <cellStyle name="Normální 36 4 8 2 2" xfId="35936" xr:uid="{00000000-0005-0000-0000-000019610000}"/>
    <cellStyle name="Normální 36 4 8 3" xfId="22015" xr:uid="{00000000-0005-0000-0000-00001A610000}"/>
    <cellStyle name="Normální 36 4 9" xfId="7965" xr:uid="{00000000-0005-0000-0000-00001B610000}"/>
    <cellStyle name="Normální 36 4 9 2" xfId="25210" xr:uid="{00000000-0005-0000-0000-00001C610000}"/>
    <cellStyle name="Normální 36 5" xfId="1907" xr:uid="{00000000-0005-0000-0000-00001D610000}"/>
    <cellStyle name="Normální 36 5 10" xfId="11002" xr:uid="{00000000-0005-0000-0000-00001E610000}"/>
    <cellStyle name="Normální 36 5 10 2" xfId="28201" xr:uid="{00000000-0005-0000-0000-00001F610000}"/>
    <cellStyle name="Normální 36 5 11" xfId="14088" xr:uid="{00000000-0005-0000-0000-000020610000}"/>
    <cellStyle name="Normální 36 5 11 2" xfId="31199" xr:uid="{00000000-0005-0000-0000-000021610000}"/>
    <cellStyle name="Normální 36 5 12" xfId="20971" xr:uid="{00000000-0005-0000-0000-000022610000}"/>
    <cellStyle name="Normální 36 5 2" xfId="2398" xr:uid="{00000000-0005-0000-0000-000023610000}"/>
    <cellStyle name="Normální 36 5 2 10" xfId="14239" xr:uid="{00000000-0005-0000-0000-000024610000}"/>
    <cellStyle name="Normální 36 5 2 10 2" xfId="31342" xr:uid="{00000000-0005-0000-0000-000025610000}"/>
    <cellStyle name="Normální 36 5 2 11" xfId="21227" xr:uid="{00000000-0005-0000-0000-000026610000}"/>
    <cellStyle name="Normální 36 5 2 2" xfId="2964" xr:uid="{00000000-0005-0000-0000-000027610000}"/>
    <cellStyle name="Normální 36 5 2 2 10" xfId="21739" xr:uid="{00000000-0005-0000-0000-000028610000}"/>
    <cellStyle name="Normální 36 5 2 2 2" xfId="5712" xr:uid="{00000000-0005-0000-0000-000029610000}"/>
    <cellStyle name="Normální 36 5 2 2 2 2" xfId="9015" xr:uid="{00000000-0005-0000-0000-00002A610000}"/>
    <cellStyle name="Normální 36 5 2 2 2 2 2" xfId="18896" xr:uid="{00000000-0005-0000-0000-00002B610000}"/>
    <cellStyle name="Normální 36 5 2 2 2 2 2 2" xfId="35959" xr:uid="{00000000-0005-0000-0000-00002C610000}"/>
    <cellStyle name="Normální 36 5 2 2 2 2 3" xfId="26244" xr:uid="{00000000-0005-0000-0000-00002D610000}"/>
    <cellStyle name="Normální 36 5 2 2 2 3" xfId="12071" xr:uid="{00000000-0005-0000-0000-00002E610000}"/>
    <cellStyle name="Normální 36 5 2 2 2 3 2" xfId="29237" xr:uid="{00000000-0005-0000-0000-00002F610000}"/>
    <cellStyle name="Normální 36 5 2 2 2 4" xfId="15132" xr:uid="{00000000-0005-0000-0000-000030610000}"/>
    <cellStyle name="Normální 36 5 2 2 2 4 2" xfId="32230" xr:uid="{00000000-0005-0000-0000-000031610000}"/>
    <cellStyle name="Normální 36 5 2 2 2 5" xfId="23193" xr:uid="{00000000-0005-0000-0000-000032610000}"/>
    <cellStyle name="Normální 36 5 2 2 3" xfId="6250" xr:uid="{00000000-0005-0000-0000-000033610000}"/>
    <cellStyle name="Normální 36 5 2 2 3 2" xfId="9475" xr:uid="{00000000-0005-0000-0000-000034610000}"/>
    <cellStyle name="Normální 36 5 2 2 3 2 2" xfId="18897" xr:uid="{00000000-0005-0000-0000-000035610000}"/>
    <cellStyle name="Normální 36 5 2 2 3 2 2 2" xfId="35960" xr:uid="{00000000-0005-0000-0000-000036610000}"/>
    <cellStyle name="Normální 36 5 2 2 3 2 3" xfId="26704" xr:uid="{00000000-0005-0000-0000-000037610000}"/>
    <cellStyle name="Normální 36 5 2 2 3 3" xfId="12533" xr:uid="{00000000-0005-0000-0000-000038610000}"/>
    <cellStyle name="Normální 36 5 2 2 3 3 2" xfId="29697" xr:uid="{00000000-0005-0000-0000-000039610000}"/>
    <cellStyle name="Normální 36 5 2 2 3 4" xfId="15592" xr:uid="{00000000-0005-0000-0000-00003A610000}"/>
    <cellStyle name="Normální 36 5 2 2 3 4 2" xfId="32690" xr:uid="{00000000-0005-0000-0000-00003B610000}"/>
    <cellStyle name="Normální 36 5 2 2 3 5" xfId="23703" xr:uid="{00000000-0005-0000-0000-00003C610000}"/>
    <cellStyle name="Normální 36 5 2 2 4" xfId="6880" xr:uid="{00000000-0005-0000-0000-00003D610000}"/>
    <cellStyle name="Normální 36 5 2 2 4 2" xfId="10078" xr:uid="{00000000-0005-0000-0000-00003E610000}"/>
    <cellStyle name="Normální 36 5 2 2 4 2 2" xfId="18898" xr:uid="{00000000-0005-0000-0000-00003F610000}"/>
    <cellStyle name="Normální 36 5 2 2 4 2 2 2" xfId="35961" xr:uid="{00000000-0005-0000-0000-000040610000}"/>
    <cellStyle name="Normální 36 5 2 2 4 2 3" xfId="27306" xr:uid="{00000000-0005-0000-0000-000041610000}"/>
    <cellStyle name="Normální 36 5 2 2 4 3" xfId="13136" xr:uid="{00000000-0005-0000-0000-000042610000}"/>
    <cellStyle name="Normální 36 5 2 2 4 3 2" xfId="30300" xr:uid="{00000000-0005-0000-0000-000043610000}"/>
    <cellStyle name="Normální 36 5 2 2 4 4" xfId="16194" xr:uid="{00000000-0005-0000-0000-000044610000}"/>
    <cellStyle name="Normální 36 5 2 2 4 4 2" xfId="33292" xr:uid="{00000000-0005-0000-0000-000045610000}"/>
    <cellStyle name="Normální 36 5 2 2 4 5" xfId="24305" xr:uid="{00000000-0005-0000-0000-000046610000}"/>
    <cellStyle name="Normální 36 5 2 2 5" xfId="7488" xr:uid="{00000000-0005-0000-0000-000047610000}"/>
    <cellStyle name="Normální 36 5 2 2 5 2" xfId="10677" xr:uid="{00000000-0005-0000-0000-000048610000}"/>
    <cellStyle name="Normální 36 5 2 2 5 2 2" xfId="18899" xr:uid="{00000000-0005-0000-0000-000049610000}"/>
    <cellStyle name="Normální 36 5 2 2 5 2 2 2" xfId="35962" xr:uid="{00000000-0005-0000-0000-00004A610000}"/>
    <cellStyle name="Normální 36 5 2 2 5 2 3" xfId="27905" xr:uid="{00000000-0005-0000-0000-00004B610000}"/>
    <cellStyle name="Normální 36 5 2 2 5 3" xfId="13735" xr:uid="{00000000-0005-0000-0000-00004C610000}"/>
    <cellStyle name="Normální 36 5 2 2 5 3 2" xfId="30899" xr:uid="{00000000-0005-0000-0000-00004D610000}"/>
    <cellStyle name="Normální 36 5 2 2 5 4" xfId="16793" xr:uid="{00000000-0005-0000-0000-00004E610000}"/>
    <cellStyle name="Normální 36 5 2 2 5 4 2" xfId="33891" xr:uid="{00000000-0005-0000-0000-00004F610000}"/>
    <cellStyle name="Normální 36 5 2 2 5 5" xfId="24904" xr:uid="{00000000-0005-0000-0000-000050610000}"/>
    <cellStyle name="Normální 36 5 2 2 6" xfId="4417" xr:uid="{00000000-0005-0000-0000-000051610000}"/>
    <cellStyle name="Normální 36 5 2 2 6 2" xfId="18895" xr:uid="{00000000-0005-0000-0000-000052610000}"/>
    <cellStyle name="Normální 36 5 2 2 6 2 2" xfId="35958" xr:uid="{00000000-0005-0000-0000-000053610000}"/>
    <cellStyle name="Normální 36 5 2 2 6 3" xfId="22521" xr:uid="{00000000-0005-0000-0000-000054610000}"/>
    <cellStyle name="Normální 36 5 2 2 7" xfId="8379" xr:uid="{00000000-0005-0000-0000-000055610000}"/>
    <cellStyle name="Normální 36 5 2 2 7 2" xfId="25616" xr:uid="{00000000-0005-0000-0000-000056610000}"/>
    <cellStyle name="Normální 36 5 2 2 8" xfId="11430" xr:uid="{00000000-0005-0000-0000-000057610000}"/>
    <cellStyle name="Normální 36 5 2 2 8 2" xfId="28608" xr:uid="{00000000-0005-0000-0000-000058610000}"/>
    <cellStyle name="Normální 36 5 2 2 9" xfId="14500" xr:uid="{00000000-0005-0000-0000-000059610000}"/>
    <cellStyle name="Normální 36 5 2 2 9 2" xfId="31603" xr:uid="{00000000-0005-0000-0000-00005A610000}"/>
    <cellStyle name="Normální 36 5 2 3" xfId="5448" xr:uid="{00000000-0005-0000-0000-00005B610000}"/>
    <cellStyle name="Normální 36 5 2 3 2" xfId="8754" xr:uid="{00000000-0005-0000-0000-00005C610000}"/>
    <cellStyle name="Normální 36 5 2 3 2 2" xfId="18900" xr:uid="{00000000-0005-0000-0000-00005D610000}"/>
    <cellStyle name="Normální 36 5 2 3 2 2 2" xfId="35963" xr:uid="{00000000-0005-0000-0000-00005E610000}"/>
    <cellStyle name="Normální 36 5 2 3 2 3" xfId="25983" xr:uid="{00000000-0005-0000-0000-00005F610000}"/>
    <cellStyle name="Normální 36 5 2 3 3" xfId="11810" xr:uid="{00000000-0005-0000-0000-000060610000}"/>
    <cellStyle name="Normální 36 5 2 3 3 2" xfId="28976" xr:uid="{00000000-0005-0000-0000-000061610000}"/>
    <cellStyle name="Normální 36 5 2 3 4" xfId="14871" xr:uid="{00000000-0005-0000-0000-000062610000}"/>
    <cellStyle name="Normální 36 5 2 3 4 2" xfId="31969" xr:uid="{00000000-0005-0000-0000-000063610000}"/>
    <cellStyle name="Normální 36 5 2 3 5" xfId="22929" xr:uid="{00000000-0005-0000-0000-000064610000}"/>
    <cellStyle name="Normální 36 5 2 4" xfId="6249" xr:uid="{00000000-0005-0000-0000-000065610000}"/>
    <cellStyle name="Normální 36 5 2 4 2" xfId="9474" xr:uid="{00000000-0005-0000-0000-000066610000}"/>
    <cellStyle name="Normální 36 5 2 4 2 2" xfId="18901" xr:uid="{00000000-0005-0000-0000-000067610000}"/>
    <cellStyle name="Normální 36 5 2 4 2 2 2" xfId="35964" xr:uid="{00000000-0005-0000-0000-000068610000}"/>
    <cellStyle name="Normální 36 5 2 4 2 3" xfId="26703" xr:uid="{00000000-0005-0000-0000-000069610000}"/>
    <cellStyle name="Normální 36 5 2 4 3" xfId="12532" xr:uid="{00000000-0005-0000-0000-00006A610000}"/>
    <cellStyle name="Normální 36 5 2 4 3 2" xfId="29696" xr:uid="{00000000-0005-0000-0000-00006B610000}"/>
    <cellStyle name="Normální 36 5 2 4 4" xfId="15591" xr:uid="{00000000-0005-0000-0000-00006C610000}"/>
    <cellStyle name="Normální 36 5 2 4 4 2" xfId="32689" xr:uid="{00000000-0005-0000-0000-00006D610000}"/>
    <cellStyle name="Normální 36 5 2 4 5" xfId="23702" xr:uid="{00000000-0005-0000-0000-00006E610000}"/>
    <cellStyle name="Normální 36 5 2 5" xfId="6879" xr:uid="{00000000-0005-0000-0000-00006F610000}"/>
    <cellStyle name="Normální 36 5 2 5 2" xfId="10077" xr:uid="{00000000-0005-0000-0000-000070610000}"/>
    <cellStyle name="Normální 36 5 2 5 2 2" xfId="18902" xr:uid="{00000000-0005-0000-0000-000071610000}"/>
    <cellStyle name="Normální 36 5 2 5 2 2 2" xfId="35965" xr:uid="{00000000-0005-0000-0000-000072610000}"/>
    <cellStyle name="Normální 36 5 2 5 2 3" xfId="27305" xr:uid="{00000000-0005-0000-0000-000073610000}"/>
    <cellStyle name="Normální 36 5 2 5 3" xfId="13135" xr:uid="{00000000-0005-0000-0000-000074610000}"/>
    <cellStyle name="Normální 36 5 2 5 3 2" xfId="30299" xr:uid="{00000000-0005-0000-0000-000075610000}"/>
    <cellStyle name="Normální 36 5 2 5 4" xfId="16193" xr:uid="{00000000-0005-0000-0000-000076610000}"/>
    <cellStyle name="Normální 36 5 2 5 4 2" xfId="33291" xr:uid="{00000000-0005-0000-0000-000077610000}"/>
    <cellStyle name="Normální 36 5 2 5 5" xfId="24304" xr:uid="{00000000-0005-0000-0000-000078610000}"/>
    <cellStyle name="Normální 36 5 2 6" xfId="7487" xr:uid="{00000000-0005-0000-0000-000079610000}"/>
    <cellStyle name="Normální 36 5 2 6 2" xfId="10676" xr:uid="{00000000-0005-0000-0000-00007A610000}"/>
    <cellStyle name="Normální 36 5 2 6 2 2" xfId="18903" xr:uid="{00000000-0005-0000-0000-00007B610000}"/>
    <cellStyle name="Normální 36 5 2 6 2 2 2" xfId="35966" xr:uid="{00000000-0005-0000-0000-00007C610000}"/>
    <cellStyle name="Normální 36 5 2 6 2 3" xfId="27904" xr:uid="{00000000-0005-0000-0000-00007D610000}"/>
    <cellStyle name="Normální 36 5 2 6 3" xfId="13734" xr:uid="{00000000-0005-0000-0000-00007E610000}"/>
    <cellStyle name="Normální 36 5 2 6 3 2" xfId="30898" xr:uid="{00000000-0005-0000-0000-00007F610000}"/>
    <cellStyle name="Normální 36 5 2 6 4" xfId="16792" xr:uid="{00000000-0005-0000-0000-000080610000}"/>
    <cellStyle name="Normální 36 5 2 6 4 2" xfId="33890" xr:uid="{00000000-0005-0000-0000-000081610000}"/>
    <cellStyle name="Normální 36 5 2 6 5" xfId="24903" xr:uid="{00000000-0005-0000-0000-000082610000}"/>
    <cellStyle name="Normální 36 5 2 7" xfId="3987" xr:uid="{00000000-0005-0000-0000-000083610000}"/>
    <cellStyle name="Normální 36 5 2 7 2" xfId="18894" xr:uid="{00000000-0005-0000-0000-000084610000}"/>
    <cellStyle name="Normální 36 5 2 7 2 2" xfId="35957" xr:uid="{00000000-0005-0000-0000-000085610000}"/>
    <cellStyle name="Normální 36 5 2 7 3" xfId="22238" xr:uid="{00000000-0005-0000-0000-000086610000}"/>
    <cellStyle name="Normální 36 5 2 8" xfId="8115" xr:uid="{00000000-0005-0000-0000-000087610000}"/>
    <cellStyle name="Normální 36 5 2 8 2" xfId="25352" xr:uid="{00000000-0005-0000-0000-000088610000}"/>
    <cellStyle name="Normální 36 5 2 9" xfId="11161" xr:uid="{00000000-0005-0000-0000-000089610000}"/>
    <cellStyle name="Normální 36 5 2 9 2" xfId="28344" xr:uid="{00000000-0005-0000-0000-00008A610000}"/>
    <cellStyle name="Normální 36 5 3" xfId="2704" xr:uid="{00000000-0005-0000-0000-00008B610000}"/>
    <cellStyle name="Normální 36 5 3 10" xfId="21483" xr:uid="{00000000-0005-0000-0000-00008C610000}"/>
    <cellStyle name="Normální 36 5 3 2" xfId="5711" xr:uid="{00000000-0005-0000-0000-00008D610000}"/>
    <cellStyle name="Normální 36 5 3 2 2" xfId="9014" xr:uid="{00000000-0005-0000-0000-00008E610000}"/>
    <cellStyle name="Normální 36 5 3 2 2 2" xfId="18905" xr:uid="{00000000-0005-0000-0000-00008F610000}"/>
    <cellStyle name="Normální 36 5 3 2 2 2 2" xfId="35968" xr:uid="{00000000-0005-0000-0000-000090610000}"/>
    <cellStyle name="Normální 36 5 3 2 2 3" xfId="26243" xr:uid="{00000000-0005-0000-0000-000091610000}"/>
    <cellStyle name="Normální 36 5 3 2 3" xfId="12070" xr:uid="{00000000-0005-0000-0000-000092610000}"/>
    <cellStyle name="Normální 36 5 3 2 3 2" xfId="29236" xr:uid="{00000000-0005-0000-0000-000093610000}"/>
    <cellStyle name="Normální 36 5 3 2 4" xfId="15131" xr:uid="{00000000-0005-0000-0000-000094610000}"/>
    <cellStyle name="Normální 36 5 3 2 4 2" xfId="32229" xr:uid="{00000000-0005-0000-0000-000095610000}"/>
    <cellStyle name="Normální 36 5 3 2 5" xfId="23192" xr:uid="{00000000-0005-0000-0000-000096610000}"/>
    <cellStyle name="Normální 36 5 3 3" xfId="6251" xr:uid="{00000000-0005-0000-0000-000097610000}"/>
    <cellStyle name="Normální 36 5 3 3 2" xfId="9476" xr:uid="{00000000-0005-0000-0000-000098610000}"/>
    <cellStyle name="Normální 36 5 3 3 2 2" xfId="18906" xr:uid="{00000000-0005-0000-0000-000099610000}"/>
    <cellStyle name="Normální 36 5 3 3 2 2 2" xfId="35969" xr:uid="{00000000-0005-0000-0000-00009A610000}"/>
    <cellStyle name="Normální 36 5 3 3 2 3" xfId="26705" xr:uid="{00000000-0005-0000-0000-00009B610000}"/>
    <cellStyle name="Normální 36 5 3 3 3" xfId="12534" xr:uid="{00000000-0005-0000-0000-00009C610000}"/>
    <cellStyle name="Normální 36 5 3 3 3 2" xfId="29698" xr:uid="{00000000-0005-0000-0000-00009D610000}"/>
    <cellStyle name="Normální 36 5 3 3 4" xfId="15593" xr:uid="{00000000-0005-0000-0000-00009E610000}"/>
    <cellStyle name="Normální 36 5 3 3 4 2" xfId="32691" xr:uid="{00000000-0005-0000-0000-00009F610000}"/>
    <cellStyle name="Normální 36 5 3 3 5" xfId="23704" xr:uid="{00000000-0005-0000-0000-0000A0610000}"/>
    <cellStyle name="Normální 36 5 3 4" xfId="6881" xr:uid="{00000000-0005-0000-0000-0000A1610000}"/>
    <cellStyle name="Normální 36 5 3 4 2" xfId="10079" xr:uid="{00000000-0005-0000-0000-0000A2610000}"/>
    <cellStyle name="Normální 36 5 3 4 2 2" xfId="18907" xr:uid="{00000000-0005-0000-0000-0000A3610000}"/>
    <cellStyle name="Normální 36 5 3 4 2 2 2" xfId="35970" xr:uid="{00000000-0005-0000-0000-0000A4610000}"/>
    <cellStyle name="Normální 36 5 3 4 2 3" xfId="27307" xr:uid="{00000000-0005-0000-0000-0000A5610000}"/>
    <cellStyle name="Normální 36 5 3 4 3" xfId="13137" xr:uid="{00000000-0005-0000-0000-0000A6610000}"/>
    <cellStyle name="Normální 36 5 3 4 3 2" xfId="30301" xr:uid="{00000000-0005-0000-0000-0000A7610000}"/>
    <cellStyle name="Normální 36 5 3 4 4" xfId="16195" xr:uid="{00000000-0005-0000-0000-0000A8610000}"/>
    <cellStyle name="Normální 36 5 3 4 4 2" xfId="33293" xr:uid="{00000000-0005-0000-0000-0000A9610000}"/>
    <cellStyle name="Normální 36 5 3 4 5" xfId="24306" xr:uid="{00000000-0005-0000-0000-0000AA610000}"/>
    <cellStyle name="Normální 36 5 3 5" xfId="7489" xr:uid="{00000000-0005-0000-0000-0000AB610000}"/>
    <cellStyle name="Normální 36 5 3 5 2" xfId="10678" xr:uid="{00000000-0005-0000-0000-0000AC610000}"/>
    <cellStyle name="Normální 36 5 3 5 2 2" xfId="18908" xr:uid="{00000000-0005-0000-0000-0000AD610000}"/>
    <cellStyle name="Normální 36 5 3 5 2 2 2" xfId="35971" xr:uid="{00000000-0005-0000-0000-0000AE610000}"/>
    <cellStyle name="Normální 36 5 3 5 2 3" xfId="27906" xr:uid="{00000000-0005-0000-0000-0000AF610000}"/>
    <cellStyle name="Normální 36 5 3 5 3" xfId="13736" xr:uid="{00000000-0005-0000-0000-0000B0610000}"/>
    <cellStyle name="Normální 36 5 3 5 3 2" xfId="30900" xr:uid="{00000000-0005-0000-0000-0000B1610000}"/>
    <cellStyle name="Normální 36 5 3 5 4" xfId="16794" xr:uid="{00000000-0005-0000-0000-0000B2610000}"/>
    <cellStyle name="Normální 36 5 3 5 4 2" xfId="33892" xr:uid="{00000000-0005-0000-0000-0000B3610000}"/>
    <cellStyle name="Normální 36 5 3 5 5" xfId="24905" xr:uid="{00000000-0005-0000-0000-0000B4610000}"/>
    <cellStyle name="Normální 36 5 3 6" xfId="4416" xr:uid="{00000000-0005-0000-0000-0000B5610000}"/>
    <cellStyle name="Normální 36 5 3 6 2" xfId="18904" xr:uid="{00000000-0005-0000-0000-0000B6610000}"/>
    <cellStyle name="Normální 36 5 3 6 2 2" xfId="35967" xr:uid="{00000000-0005-0000-0000-0000B7610000}"/>
    <cellStyle name="Normální 36 5 3 6 3" xfId="22520" xr:uid="{00000000-0005-0000-0000-0000B8610000}"/>
    <cellStyle name="Normální 36 5 3 7" xfId="8378" xr:uid="{00000000-0005-0000-0000-0000B9610000}"/>
    <cellStyle name="Normální 36 5 3 7 2" xfId="25615" xr:uid="{00000000-0005-0000-0000-0000BA610000}"/>
    <cellStyle name="Normální 36 5 3 8" xfId="11429" xr:uid="{00000000-0005-0000-0000-0000BB610000}"/>
    <cellStyle name="Normální 36 5 3 8 2" xfId="28607" xr:uid="{00000000-0005-0000-0000-0000BC610000}"/>
    <cellStyle name="Normální 36 5 3 9" xfId="14499" xr:uid="{00000000-0005-0000-0000-0000BD610000}"/>
    <cellStyle name="Normální 36 5 3 9 2" xfId="31602" xr:uid="{00000000-0005-0000-0000-0000BE610000}"/>
    <cellStyle name="Normální 36 5 4" xfId="5275" xr:uid="{00000000-0005-0000-0000-0000BF610000}"/>
    <cellStyle name="Normální 36 5 4 2" xfId="8623" xr:uid="{00000000-0005-0000-0000-0000C0610000}"/>
    <cellStyle name="Normální 36 5 4 2 2" xfId="18909" xr:uid="{00000000-0005-0000-0000-0000C1610000}"/>
    <cellStyle name="Normální 36 5 4 2 2 2" xfId="35972" xr:uid="{00000000-0005-0000-0000-0000C2610000}"/>
    <cellStyle name="Normální 36 5 4 2 3" xfId="25852" xr:uid="{00000000-0005-0000-0000-0000C3610000}"/>
    <cellStyle name="Normální 36 5 4 3" xfId="11679" xr:uid="{00000000-0005-0000-0000-0000C4610000}"/>
    <cellStyle name="Normální 36 5 4 3 2" xfId="28845" xr:uid="{00000000-0005-0000-0000-0000C5610000}"/>
    <cellStyle name="Normální 36 5 4 4" xfId="14740" xr:uid="{00000000-0005-0000-0000-0000C6610000}"/>
    <cellStyle name="Normální 36 5 4 4 2" xfId="31838" xr:uid="{00000000-0005-0000-0000-0000C7610000}"/>
    <cellStyle name="Normální 36 5 4 5" xfId="22794" xr:uid="{00000000-0005-0000-0000-0000C8610000}"/>
    <cellStyle name="Normální 36 5 5" xfId="6248" xr:uid="{00000000-0005-0000-0000-0000C9610000}"/>
    <cellStyle name="Normální 36 5 5 2" xfId="9473" xr:uid="{00000000-0005-0000-0000-0000CA610000}"/>
    <cellStyle name="Normální 36 5 5 2 2" xfId="18910" xr:uid="{00000000-0005-0000-0000-0000CB610000}"/>
    <cellStyle name="Normální 36 5 5 2 2 2" xfId="35973" xr:uid="{00000000-0005-0000-0000-0000CC610000}"/>
    <cellStyle name="Normální 36 5 5 2 3" xfId="26702" xr:uid="{00000000-0005-0000-0000-0000CD610000}"/>
    <cellStyle name="Normální 36 5 5 3" xfId="12531" xr:uid="{00000000-0005-0000-0000-0000CE610000}"/>
    <cellStyle name="Normální 36 5 5 3 2" xfId="29695" xr:uid="{00000000-0005-0000-0000-0000CF610000}"/>
    <cellStyle name="Normální 36 5 5 4" xfId="15590" xr:uid="{00000000-0005-0000-0000-0000D0610000}"/>
    <cellStyle name="Normální 36 5 5 4 2" xfId="32688" xr:uid="{00000000-0005-0000-0000-0000D1610000}"/>
    <cellStyle name="Normální 36 5 5 5" xfId="23701" xr:uid="{00000000-0005-0000-0000-0000D2610000}"/>
    <cellStyle name="Normální 36 5 6" xfId="6878" xr:uid="{00000000-0005-0000-0000-0000D3610000}"/>
    <cellStyle name="Normální 36 5 6 2" xfId="10076" xr:uid="{00000000-0005-0000-0000-0000D4610000}"/>
    <cellStyle name="Normální 36 5 6 2 2" xfId="18911" xr:uid="{00000000-0005-0000-0000-0000D5610000}"/>
    <cellStyle name="Normální 36 5 6 2 2 2" xfId="35974" xr:uid="{00000000-0005-0000-0000-0000D6610000}"/>
    <cellStyle name="Normální 36 5 6 2 3" xfId="27304" xr:uid="{00000000-0005-0000-0000-0000D7610000}"/>
    <cellStyle name="Normální 36 5 6 3" xfId="13134" xr:uid="{00000000-0005-0000-0000-0000D8610000}"/>
    <cellStyle name="Normální 36 5 6 3 2" xfId="30298" xr:uid="{00000000-0005-0000-0000-0000D9610000}"/>
    <cellStyle name="Normální 36 5 6 4" xfId="16192" xr:uid="{00000000-0005-0000-0000-0000DA610000}"/>
    <cellStyle name="Normální 36 5 6 4 2" xfId="33290" xr:uid="{00000000-0005-0000-0000-0000DB610000}"/>
    <cellStyle name="Normální 36 5 6 5" xfId="24303" xr:uid="{00000000-0005-0000-0000-0000DC610000}"/>
    <cellStyle name="Normální 36 5 7" xfId="7486" xr:uid="{00000000-0005-0000-0000-0000DD610000}"/>
    <cellStyle name="Normální 36 5 7 2" xfId="10675" xr:uid="{00000000-0005-0000-0000-0000DE610000}"/>
    <cellStyle name="Normální 36 5 7 2 2" xfId="18912" xr:uid="{00000000-0005-0000-0000-0000DF610000}"/>
    <cellStyle name="Normální 36 5 7 2 2 2" xfId="35975" xr:uid="{00000000-0005-0000-0000-0000E0610000}"/>
    <cellStyle name="Normální 36 5 7 2 3" xfId="27903" xr:uid="{00000000-0005-0000-0000-0000E1610000}"/>
    <cellStyle name="Normální 36 5 7 3" xfId="13733" xr:uid="{00000000-0005-0000-0000-0000E2610000}"/>
    <cellStyle name="Normální 36 5 7 3 2" xfId="30897" xr:uid="{00000000-0005-0000-0000-0000E3610000}"/>
    <cellStyle name="Normální 36 5 7 4" xfId="16791" xr:uid="{00000000-0005-0000-0000-0000E4610000}"/>
    <cellStyle name="Normální 36 5 7 4 2" xfId="33889" xr:uid="{00000000-0005-0000-0000-0000E5610000}"/>
    <cellStyle name="Normální 36 5 7 5" xfId="24902" xr:uid="{00000000-0005-0000-0000-0000E6610000}"/>
    <cellStyle name="Normální 36 5 8" xfId="3320" xr:uid="{00000000-0005-0000-0000-0000E7610000}"/>
    <cellStyle name="Normální 36 5 8 2" xfId="18893" xr:uid="{00000000-0005-0000-0000-0000E8610000}"/>
    <cellStyle name="Normální 36 5 8 2 2" xfId="35956" xr:uid="{00000000-0005-0000-0000-0000E9610000}"/>
    <cellStyle name="Normální 36 5 8 3" xfId="22013" xr:uid="{00000000-0005-0000-0000-0000EA610000}"/>
    <cellStyle name="Normální 36 5 9" xfId="7963" xr:uid="{00000000-0005-0000-0000-0000EB610000}"/>
    <cellStyle name="Normální 36 5 9 2" xfId="25208" xr:uid="{00000000-0005-0000-0000-0000EC610000}"/>
    <cellStyle name="Normální 36 6" xfId="2041" xr:uid="{00000000-0005-0000-0000-0000ED610000}"/>
    <cellStyle name="Normální 36 6 10" xfId="14143" xr:uid="{00000000-0005-0000-0000-0000EE610000}"/>
    <cellStyle name="Normální 36 6 10 2" xfId="31253" xr:uid="{00000000-0005-0000-0000-0000EF610000}"/>
    <cellStyle name="Normální 36 6 11" xfId="21006" xr:uid="{00000000-0005-0000-0000-0000F0610000}"/>
    <cellStyle name="Normální 36 6 2" xfId="2448" xr:uid="{00000000-0005-0000-0000-0000F1610000}"/>
    <cellStyle name="Normální 36 6 2 10" xfId="21262" xr:uid="{00000000-0005-0000-0000-0000F2610000}"/>
    <cellStyle name="Normální 36 6 2 2" xfId="3000" xr:uid="{00000000-0005-0000-0000-0000F3610000}"/>
    <cellStyle name="Normální 36 6 2 2 2" xfId="5713" xr:uid="{00000000-0005-0000-0000-0000F4610000}"/>
    <cellStyle name="Normální 36 6 2 2 2 2" xfId="18915" xr:uid="{00000000-0005-0000-0000-0000F5610000}"/>
    <cellStyle name="Normální 36 6 2 2 2 2 2" xfId="35978" xr:uid="{00000000-0005-0000-0000-0000F6610000}"/>
    <cellStyle name="Normální 36 6 2 2 2 3" xfId="23194" xr:uid="{00000000-0005-0000-0000-0000F7610000}"/>
    <cellStyle name="Normální 36 6 2 2 3" xfId="9016" xr:uid="{00000000-0005-0000-0000-0000F8610000}"/>
    <cellStyle name="Normální 36 6 2 2 3 2" xfId="26245" xr:uid="{00000000-0005-0000-0000-0000F9610000}"/>
    <cellStyle name="Normální 36 6 2 2 4" xfId="12072" xr:uid="{00000000-0005-0000-0000-0000FA610000}"/>
    <cellStyle name="Normální 36 6 2 2 4 2" xfId="29238" xr:uid="{00000000-0005-0000-0000-0000FB610000}"/>
    <cellStyle name="Normální 36 6 2 2 5" xfId="15133" xr:uid="{00000000-0005-0000-0000-0000FC610000}"/>
    <cellStyle name="Normální 36 6 2 2 5 2" xfId="32231" xr:uid="{00000000-0005-0000-0000-0000FD610000}"/>
    <cellStyle name="Normální 36 6 2 2 6" xfId="21774" xr:uid="{00000000-0005-0000-0000-0000FE610000}"/>
    <cellStyle name="Normální 36 6 2 3" xfId="6253" xr:uid="{00000000-0005-0000-0000-0000FF610000}"/>
    <cellStyle name="Normální 36 6 2 3 2" xfId="9478" xr:uid="{00000000-0005-0000-0000-000000620000}"/>
    <cellStyle name="Normální 36 6 2 3 2 2" xfId="18916" xr:uid="{00000000-0005-0000-0000-000001620000}"/>
    <cellStyle name="Normální 36 6 2 3 2 2 2" xfId="35979" xr:uid="{00000000-0005-0000-0000-000002620000}"/>
    <cellStyle name="Normální 36 6 2 3 2 3" xfId="26707" xr:uid="{00000000-0005-0000-0000-000003620000}"/>
    <cellStyle name="Normální 36 6 2 3 3" xfId="12536" xr:uid="{00000000-0005-0000-0000-000004620000}"/>
    <cellStyle name="Normální 36 6 2 3 3 2" xfId="29700" xr:uid="{00000000-0005-0000-0000-000005620000}"/>
    <cellStyle name="Normální 36 6 2 3 4" xfId="15595" xr:uid="{00000000-0005-0000-0000-000006620000}"/>
    <cellStyle name="Normální 36 6 2 3 4 2" xfId="32693" xr:uid="{00000000-0005-0000-0000-000007620000}"/>
    <cellStyle name="Normální 36 6 2 3 5" xfId="23706" xr:uid="{00000000-0005-0000-0000-000008620000}"/>
    <cellStyle name="Normální 36 6 2 4" xfId="6883" xr:uid="{00000000-0005-0000-0000-000009620000}"/>
    <cellStyle name="Normální 36 6 2 4 2" xfId="10081" xr:uid="{00000000-0005-0000-0000-00000A620000}"/>
    <cellStyle name="Normální 36 6 2 4 2 2" xfId="18917" xr:uid="{00000000-0005-0000-0000-00000B620000}"/>
    <cellStyle name="Normální 36 6 2 4 2 2 2" xfId="35980" xr:uid="{00000000-0005-0000-0000-00000C620000}"/>
    <cellStyle name="Normální 36 6 2 4 2 3" xfId="27309" xr:uid="{00000000-0005-0000-0000-00000D620000}"/>
    <cellStyle name="Normální 36 6 2 4 3" xfId="13139" xr:uid="{00000000-0005-0000-0000-00000E620000}"/>
    <cellStyle name="Normální 36 6 2 4 3 2" xfId="30303" xr:uid="{00000000-0005-0000-0000-00000F620000}"/>
    <cellStyle name="Normální 36 6 2 4 4" xfId="16197" xr:uid="{00000000-0005-0000-0000-000010620000}"/>
    <cellStyle name="Normální 36 6 2 4 4 2" xfId="33295" xr:uid="{00000000-0005-0000-0000-000011620000}"/>
    <cellStyle name="Normální 36 6 2 4 5" xfId="24308" xr:uid="{00000000-0005-0000-0000-000012620000}"/>
    <cellStyle name="Normální 36 6 2 5" xfId="7491" xr:uid="{00000000-0005-0000-0000-000013620000}"/>
    <cellStyle name="Normální 36 6 2 5 2" xfId="10680" xr:uid="{00000000-0005-0000-0000-000014620000}"/>
    <cellStyle name="Normální 36 6 2 5 2 2" xfId="18918" xr:uid="{00000000-0005-0000-0000-000015620000}"/>
    <cellStyle name="Normální 36 6 2 5 2 2 2" xfId="35981" xr:uid="{00000000-0005-0000-0000-000016620000}"/>
    <cellStyle name="Normální 36 6 2 5 2 3" xfId="27908" xr:uid="{00000000-0005-0000-0000-000017620000}"/>
    <cellStyle name="Normální 36 6 2 5 3" xfId="13738" xr:uid="{00000000-0005-0000-0000-000018620000}"/>
    <cellStyle name="Normální 36 6 2 5 3 2" xfId="30902" xr:uid="{00000000-0005-0000-0000-000019620000}"/>
    <cellStyle name="Normální 36 6 2 5 4" xfId="16796" xr:uid="{00000000-0005-0000-0000-00001A620000}"/>
    <cellStyle name="Normální 36 6 2 5 4 2" xfId="33894" xr:uid="{00000000-0005-0000-0000-00001B620000}"/>
    <cellStyle name="Normální 36 6 2 5 5" xfId="24907" xr:uid="{00000000-0005-0000-0000-00001C620000}"/>
    <cellStyle name="Normální 36 6 2 6" xfId="4418" xr:uid="{00000000-0005-0000-0000-00001D620000}"/>
    <cellStyle name="Normální 36 6 2 6 2" xfId="18914" xr:uid="{00000000-0005-0000-0000-00001E620000}"/>
    <cellStyle name="Normální 36 6 2 6 2 2" xfId="35977" xr:uid="{00000000-0005-0000-0000-00001F620000}"/>
    <cellStyle name="Normální 36 6 2 6 3" xfId="22522" xr:uid="{00000000-0005-0000-0000-000020620000}"/>
    <cellStyle name="Normální 36 6 2 7" xfId="8380" xr:uid="{00000000-0005-0000-0000-000021620000}"/>
    <cellStyle name="Normální 36 6 2 7 2" xfId="25617" xr:uid="{00000000-0005-0000-0000-000022620000}"/>
    <cellStyle name="Normální 36 6 2 8" xfId="11431" xr:uid="{00000000-0005-0000-0000-000023620000}"/>
    <cellStyle name="Normální 36 6 2 8 2" xfId="28609" xr:uid="{00000000-0005-0000-0000-000024620000}"/>
    <cellStyle name="Normální 36 6 2 9" xfId="14501" xr:uid="{00000000-0005-0000-0000-000025620000}"/>
    <cellStyle name="Normální 36 6 2 9 2" xfId="31604" xr:uid="{00000000-0005-0000-0000-000026620000}"/>
    <cellStyle name="Normální 36 6 3" xfId="2742" xr:uid="{00000000-0005-0000-0000-000027620000}"/>
    <cellStyle name="Normální 36 6 3 2" xfId="5348" xr:uid="{00000000-0005-0000-0000-000028620000}"/>
    <cellStyle name="Normální 36 6 3 2 2" xfId="18919" xr:uid="{00000000-0005-0000-0000-000029620000}"/>
    <cellStyle name="Normální 36 6 3 2 2 2" xfId="35982" xr:uid="{00000000-0005-0000-0000-00002A620000}"/>
    <cellStyle name="Normální 36 6 3 2 3" xfId="22852" xr:uid="{00000000-0005-0000-0000-00002B620000}"/>
    <cellStyle name="Normální 36 6 3 3" xfId="8677" xr:uid="{00000000-0005-0000-0000-00002C620000}"/>
    <cellStyle name="Normální 36 6 3 3 2" xfId="25906" xr:uid="{00000000-0005-0000-0000-00002D620000}"/>
    <cellStyle name="Normální 36 6 3 4" xfId="11733" xr:uid="{00000000-0005-0000-0000-00002E620000}"/>
    <cellStyle name="Normální 36 6 3 4 2" xfId="28899" xr:uid="{00000000-0005-0000-0000-00002F620000}"/>
    <cellStyle name="Normální 36 6 3 5" xfId="14794" xr:uid="{00000000-0005-0000-0000-000030620000}"/>
    <cellStyle name="Normální 36 6 3 5 2" xfId="31892" xr:uid="{00000000-0005-0000-0000-000031620000}"/>
    <cellStyle name="Normální 36 6 3 6" xfId="21518" xr:uid="{00000000-0005-0000-0000-000032620000}"/>
    <cellStyle name="Normální 36 6 4" xfId="6252" xr:uid="{00000000-0005-0000-0000-000033620000}"/>
    <cellStyle name="Normální 36 6 4 2" xfId="9477" xr:uid="{00000000-0005-0000-0000-000034620000}"/>
    <cellStyle name="Normální 36 6 4 2 2" xfId="18920" xr:uid="{00000000-0005-0000-0000-000035620000}"/>
    <cellStyle name="Normální 36 6 4 2 2 2" xfId="35983" xr:uid="{00000000-0005-0000-0000-000036620000}"/>
    <cellStyle name="Normální 36 6 4 2 3" xfId="26706" xr:uid="{00000000-0005-0000-0000-000037620000}"/>
    <cellStyle name="Normální 36 6 4 3" xfId="12535" xr:uid="{00000000-0005-0000-0000-000038620000}"/>
    <cellStyle name="Normální 36 6 4 3 2" xfId="29699" xr:uid="{00000000-0005-0000-0000-000039620000}"/>
    <cellStyle name="Normální 36 6 4 4" xfId="15594" xr:uid="{00000000-0005-0000-0000-00003A620000}"/>
    <cellStyle name="Normální 36 6 4 4 2" xfId="32692" xr:uid="{00000000-0005-0000-0000-00003B620000}"/>
    <cellStyle name="Normální 36 6 4 5" xfId="23705" xr:uid="{00000000-0005-0000-0000-00003C620000}"/>
    <cellStyle name="Normální 36 6 5" xfId="6882" xr:uid="{00000000-0005-0000-0000-00003D620000}"/>
    <cellStyle name="Normální 36 6 5 2" xfId="10080" xr:uid="{00000000-0005-0000-0000-00003E620000}"/>
    <cellStyle name="Normální 36 6 5 2 2" xfId="18921" xr:uid="{00000000-0005-0000-0000-00003F620000}"/>
    <cellStyle name="Normální 36 6 5 2 2 2" xfId="35984" xr:uid="{00000000-0005-0000-0000-000040620000}"/>
    <cellStyle name="Normální 36 6 5 2 3" xfId="27308" xr:uid="{00000000-0005-0000-0000-000041620000}"/>
    <cellStyle name="Normální 36 6 5 3" xfId="13138" xr:uid="{00000000-0005-0000-0000-000042620000}"/>
    <cellStyle name="Normální 36 6 5 3 2" xfId="30302" xr:uid="{00000000-0005-0000-0000-000043620000}"/>
    <cellStyle name="Normální 36 6 5 4" xfId="16196" xr:uid="{00000000-0005-0000-0000-000044620000}"/>
    <cellStyle name="Normální 36 6 5 4 2" xfId="33294" xr:uid="{00000000-0005-0000-0000-000045620000}"/>
    <cellStyle name="Normální 36 6 5 5" xfId="24307" xr:uid="{00000000-0005-0000-0000-000046620000}"/>
    <cellStyle name="Normální 36 6 6" xfId="7490" xr:uid="{00000000-0005-0000-0000-000047620000}"/>
    <cellStyle name="Normální 36 6 6 2" xfId="10679" xr:uid="{00000000-0005-0000-0000-000048620000}"/>
    <cellStyle name="Normální 36 6 6 2 2" xfId="18922" xr:uid="{00000000-0005-0000-0000-000049620000}"/>
    <cellStyle name="Normální 36 6 6 2 2 2" xfId="35985" xr:uid="{00000000-0005-0000-0000-00004A620000}"/>
    <cellStyle name="Normální 36 6 6 2 3" xfId="27907" xr:uid="{00000000-0005-0000-0000-00004B620000}"/>
    <cellStyle name="Normální 36 6 6 3" xfId="13737" xr:uid="{00000000-0005-0000-0000-00004C620000}"/>
    <cellStyle name="Normální 36 6 6 3 2" xfId="30901" xr:uid="{00000000-0005-0000-0000-00004D620000}"/>
    <cellStyle name="Normální 36 6 6 4" xfId="16795" xr:uid="{00000000-0005-0000-0000-00004E620000}"/>
    <cellStyle name="Normální 36 6 6 4 2" xfId="33893" xr:uid="{00000000-0005-0000-0000-00004F620000}"/>
    <cellStyle name="Normální 36 6 6 5" xfId="24906" xr:uid="{00000000-0005-0000-0000-000050620000}"/>
    <cellStyle name="Normální 36 6 7" xfId="3677" xr:uid="{00000000-0005-0000-0000-000051620000}"/>
    <cellStyle name="Normální 36 6 7 2" xfId="18913" xr:uid="{00000000-0005-0000-0000-000052620000}"/>
    <cellStyle name="Normální 36 6 7 2 2" xfId="35976" xr:uid="{00000000-0005-0000-0000-000053620000}"/>
    <cellStyle name="Normální 36 6 7 3" xfId="22144" xr:uid="{00000000-0005-0000-0000-000054620000}"/>
    <cellStyle name="Normální 36 6 8" xfId="8017" xr:uid="{00000000-0005-0000-0000-000055620000}"/>
    <cellStyle name="Normální 36 6 8 2" xfId="25262" xr:uid="{00000000-0005-0000-0000-000056620000}"/>
    <cellStyle name="Normální 36 6 9" xfId="11059" xr:uid="{00000000-0005-0000-0000-000057620000}"/>
    <cellStyle name="Normální 36 6 9 2" xfId="28255" xr:uid="{00000000-0005-0000-0000-000058620000}"/>
    <cellStyle name="Normální 36 7" xfId="2119" xr:uid="{00000000-0005-0000-0000-000059620000}"/>
    <cellStyle name="Normální 36 7 10" xfId="21041" xr:uid="{00000000-0005-0000-0000-00005A620000}"/>
    <cellStyle name="Normální 36 7 2" xfId="2480" xr:uid="{00000000-0005-0000-0000-00005B620000}"/>
    <cellStyle name="Normální 36 7 2 2" xfId="3035" xr:uid="{00000000-0005-0000-0000-00005C620000}"/>
    <cellStyle name="Normální 36 7 2 2 2" xfId="18924" xr:uid="{00000000-0005-0000-0000-00005D620000}"/>
    <cellStyle name="Normální 36 7 2 2 2 2" xfId="35987" xr:uid="{00000000-0005-0000-0000-00005E620000}"/>
    <cellStyle name="Normální 36 7 2 2 3" xfId="21809" xr:uid="{00000000-0005-0000-0000-00005F620000}"/>
    <cellStyle name="Normální 36 7 2 3" xfId="5704" xr:uid="{00000000-0005-0000-0000-000060620000}"/>
    <cellStyle name="Normální 36 7 2 3 2" xfId="23185" xr:uid="{00000000-0005-0000-0000-000061620000}"/>
    <cellStyle name="Normální 36 7 2 4" xfId="9007" xr:uid="{00000000-0005-0000-0000-000062620000}"/>
    <cellStyle name="Normální 36 7 2 4 2" xfId="26236" xr:uid="{00000000-0005-0000-0000-000063620000}"/>
    <cellStyle name="Normální 36 7 2 5" xfId="12063" xr:uid="{00000000-0005-0000-0000-000064620000}"/>
    <cellStyle name="Normální 36 7 2 5 2" xfId="29229" xr:uid="{00000000-0005-0000-0000-000065620000}"/>
    <cellStyle name="Normální 36 7 2 6" xfId="15124" xr:uid="{00000000-0005-0000-0000-000066620000}"/>
    <cellStyle name="Normální 36 7 2 6 2" xfId="32222" xr:uid="{00000000-0005-0000-0000-000067620000}"/>
    <cellStyle name="Normální 36 7 2 7" xfId="21297" xr:uid="{00000000-0005-0000-0000-000068620000}"/>
    <cellStyle name="Normální 36 7 3" xfId="2778" xr:uid="{00000000-0005-0000-0000-000069620000}"/>
    <cellStyle name="Normální 36 7 3 2" xfId="6254" xr:uid="{00000000-0005-0000-0000-00006A620000}"/>
    <cellStyle name="Normální 36 7 3 2 2" xfId="18925" xr:uid="{00000000-0005-0000-0000-00006B620000}"/>
    <cellStyle name="Normální 36 7 3 2 2 2" xfId="35988" xr:uid="{00000000-0005-0000-0000-00006C620000}"/>
    <cellStyle name="Normální 36 7 3 2 3" xfId="23707" xr:uid="{00000000-0005-0000-0000-00006D620000}"/>
    <cellStyle name="Normální 36 7 3 3" xfId="9479" xr:uid="{00000000-0005-0000-0000-00006E620000}"/>
    <cellStyle name="Normální 36 7 3 3 2" xfId="26708" xr:uid="{00000000-0005-0000-0000-00006F620000}"/>
    <cellStyle name="Normální 36 7 3 4" xfId="12537" xr:uid="{00000000-0005-0000-0000-000070620000}"/>
    <cellStyle name="Normální 36 7 3 4 2" xfId="29701" xr:uid="{00000000-0005-0000-0000-000071620000}"/>
    <cellStyle name="Normální 36 7 3 5" xfId="15596" xr:uid="{00000000-0005-0000-0000-000072620000}"/>
    <cellStyle name="Normální 36 7 3 5 2" xfId="32694" xr:uid="{00000000-0005-0000-0000-000073620000}"/>
    <cellStyle name="Normální 36 7 3 6" xfId="21553" xr:uid="{00000000-0005-0000-0000-000074620000}"/>
    <cellStyle name="Normální 36 7 4" xfId="6884" xr:uid="{00000000-0005-0000-0000-000075620000}"/>
    <cellStyle name="Normální 36 7 4 2" xfId="10082" xr:uid="{00000000-0005-0000-0000-000076620000}"/>
    <cellStyle name="Normální 36 7 4 2 2" xfId="18926" xr:uid="{00000000-0005-0000-0000-000077620000}"/>
    <cellStyle name="Normální 36 7 4 2 2 2" xfId="35989" xr:uid="{00000000-0005-0000-0000-000078620000}"/>
    <cellStyle name="Normální 36 7 4 2 3" xfId="27310" xr:uid="{00000000-0005-0000-0000-000079620000}"/>
    <cellStyle name="Normální 36 7 4 3" xfId="13140" xr:uid="{00000000-0005-0000-0000-00007A620000}"/>
    <cellStyle name="Normální 36 7 4 3 2" xfId="30304" xr:uid="{00000000-0005-0000-0000-00007B620000}"/>
    <cellStyle name="Normální 36 7 4 4" xfId="16198" xr:uid="{00000000-0005-0000-0000-00007C620000}"/>
    <cellStyle name="Normální 36 7 4 4 2" xfId="33296" xr:uid="{00000000-0005-0000-0000-00007D620000}"/>
    <cellStyle name="Normální 36 7 4 5" xfId="24309" xr:uid="{00000000-0005-0000-0000-00007E620000}"/>
    <cellStyle name="Normální 36 7 5" xfId="7492" xr:uid="{00000000-0005-0000-0000-00007F620000}"/>
    <cellStyle name="Normální 36 7 5 2" xfId="10681" xr:uid="{00000000-0005-0000-0000-000080620000}"/>
    <cellStyle name="Normální 36 7 5 2 2" xfId="18927" xr:uid="{00000000-0005-0000-0000-000081620000}"/>
    <cellStyle name="Normální 36 7 5 2 2 2" xfId="35990" xr:uid="{00000000-0005-0000-0000-000082620000}"/>
    <cellStyle name="Normální 36 7 5 2 3" xfId="27909" xr:uid="{00000000-0005-0000-0000-000083620000}"/>
    <cellStyle name="Normální 36 7 5 3" xfId="13739" xr:uid="{00000000-0005-0000-0000-000084620000}"/>
    <cellStyle name="Normální 36 7 5 3 2" xfId="30903" xr:uid="{00000000-0005-0000-0000-000085620000}"/>
    <cellStyle name="Normální 36 7 5 4" xfId="16797" xr:uid="{00000000-0005-0000-0000-000086620000}"/>
    <cellStyle name="Normální 36 7 5 4 2" xfId="33895" xr:uid="{00000000-0005-0000-0000-000087620000}"/>
    <cellStyle name="Normální 36 7 5 5" xfId="24908" xr:uid="{00000000-0005-0000-0000-000088620000}"/>
    <cellStyle name="Normální 36 7 6" xfId="4409" xr:uid="{00000000-0005-0000-0000-000089620000}"/>
    <cellStyle name="Normální 36 7 6 2" xfId="18923" xr:uid="{00000000-0005-0000-0000-00008A620000}"/>
    <cellStyle name="Normální 36 7 6 2 2" xfId="35986" xr:uid="{00000000-0005-0000-0000-00008B620000}"/>
    <cellStyle name="Normální 36 7 6 3" xfId="22513" xr:uid="{00000000-0005-0000-0000-00008C620000}"/>
    <cellStyle name="Normální 36 7 7" xfId="8371" xr:uid="{00000000-0005-0000-0000-00008D620000}"/>
    <cellStyle name="Normální 36 7 7 2" xfId="25608" xr:uid="{00000000-0005-0000-0000-00008E620000}"/>
    <cellStyle name="Normální 36 7 8" xfId="11422" xr:uid="{00000000-0005-0000-0000-00008F620000}"/>
    <cellStyle name="Normální 36 7 8 2" xfId="28600" xr:uid="{00000000-0005-0000-0000-000090620000}"/>
    <cellStyle name="Normální 36 7 9" xfId="14492" xr:uid="{00000000-0005-0000-0000-000091620000}"/>
    <cellStyle name="Normální 36 7 9 2" xfId="31595" xr:uid="{00000000-0005-0000-0000-000092620000}"/>
    <cellStyle name="Normální 36 8" xfId="2194" xr:uid="{00000000-0005-0000-0000-000093620000}"/>
    <cellStyle name="Normální 36 8 10" xfId="21076" xr:uid="{00000000-0005-0000-0000-000094620000}"/>
    <cellStyle name="Normální 36 8 2" xfId="2516" xr:uid="{00000000-0005-0000-0000-000095620000}"/>
    <cellStyle name="Normální 36 8 2 2" xfId="3070" xr:uid="{00000000-0005-0000-0000-000096620000}"/>
    <cellStyle name="Normální 36 8 2 2 2" xfId="18929" xr:uid="{00000000-0005-0000-0000-000097620000}"/>
    <cellStyle name="Normální 36 8 2 2 2 2" xfId="35992" xr:uid="{00000000-0005-0000-0000-000098620000}"/>
    <cellStyle name="Normální 36 8 2 2 3" xfId="21844" xr:uid="{00000000-0005-0000-0000-000099620000}"/>
    <cellStyle name="Normální 36 8 2 3" xfId="5533" xr:uid="{00000000-0005-0000-0000-00009A620000}"/>
    <cellStyle name="Normální 36 8 2 3 2" xfId="23014" xr:uid="{00000000-0005-0000-0000-00009B620000}"/>
    <cellStyle name="Normální 36 8 2 4" xfId="8836" xr:uid="{00000000-0005-0000-0000-00009C620000}"/>
    <cellStyle name="Normální 36 8 2 4 2" xfId="26065" xr:uid="{00000000-0005-0000-0000-00009D620000}"/>
    <cellStyle name="Normální 36 8 2 5" xfId="11892" xr:uid="{00000000-0005-0000-0000-00009E620000}"/>
    <cellStyle name="Normální 36 8 2 5 2" xfId="29058" xr:uid="{00000000-0005-0000-0000-00009F620000}"/>
    <cellStyle name="Normální 36 8 2 6" xfId="14953" xr:uid="{00000000-0005-0000-0000-0000A0620000}"/>
    <cellStyle name="Normální 36 8 2 6 2" xfId="32051" xr:uid="{00000000-0005-0000-0000-0000A1620000}"/>
    <cellStyle name="Normální 36 8 2 7" xfId="21332" xr:uid="{00000000-0005-0000-0000-0000A2620000}"/>
    <cellStyle name="Normální 36 8 3" xfId="2813" xr:uid="{00000000-0005-0000-0000-0000A3620000}"/>
    <cellStyle name="Normální 36 8 3 2" xfId="6255" xr:uid="{00000000-0005-0000-0000-0000A4620000}"/>
    <cellStyle name="Normální 36 8 3 2 2" xfId="18930" xr:uid="{00000000-0005-0000-0000-0000A5620000}"/>
    <cellStyle name="Normální 36 8 3 2 2 2" xfId="35993" xr:uid="{00000000-0005-0000-0000-0000A6620000}"/>
    <cellStyle name="Normální 36 8 3 2 3" xfId="23708" xr:uid="{00000000-0005-0000-0000-0000A7620000}"/>
    <cellStyle name="Normální 36 8 3 3" xfId="9480" xr:uid="{00000000-0005-0000-0000-0000A8620000}"/>
    <cellStyle name="Normální 36 8 3 3 2" xfId="26709" xr:uid="{00000000-0005-0000-0000-0000A9620000}"/>
    <cellStyle name="Normální 36 8 3 4" xfId="12538" xr:uid="{00000000-0005-0000-0000-0000AA620000}"/>
    <cellStyle name="Normální 36 8 3 4 2" xfId="29702" xr:uid="{00000000-0005-0000-0000-0000AB620000}"/>
    <cellStyle name="Normální 36 8 3 5" xfId="15597" xr:uid="{00000000-0005-0000-0000-0000AC620000}"/>
    <cellStyle name="Normální 36 8 3 5 2" xfId="32695" xr:uid="{00000000-0005-0000-0000-0000AD620000}"/>
    <cellStyle name="Normální 36 8 3 6" xfId="21588" xr:uid="{00000000-0005-0000-0000-0000AE620000}"/>
    <cellStyle name="Normální 36 8 4" xfId="6885" xr:uid="{00000000-0005-0000-0000-0000AF620000}"/>
    <cellStyle name="Normální 36 8 4 2" xfId="10083" xr:uid="{00000000-0005-0000-0000-0000B0620000}"/>
    <cellStyle name="Normální 36 8 4 2 2" xfId="18931" xr:uid="{00000000-0005-0000-0000-0000B1620000}"/>
    <cellStyle name="Normální 36 8 4 2 2 2" xfId="35994" xr:uid="{00000000-0005-0000-0000-0000B2620000}"/>
    <cellStyle name="Normální 36 8 4 2 3" xfId="27311" xr:uid="{00000000-0005-0000-0000-0000B3620000}"/>
    <cellStyle name="Normální 36 8 4 3" xfId="13141" xr:uid="{00000000-0005-0000-0000-0000B4620000}"/>
    <cellStyle name="Normální 36 8 4 3 2" xfId="30305" xr:uid="{00000000-0005-0000-0000-0000B5620000}"/>
    <cellStyle name="Normální 36 8 4 4" xfId="16199" xr:uid="{00000000-0005-0000-0000-0000B6620000}"/>
    <cellStyle name="Normální 36 8 4 4 2" xfId="33297" xr:uid="{00000000-0005-0000-0000-0000B7620000}"/>
    <cellStyle name="Normální 36 8 4 5" xfId="24310" xr:uid="{00000000-0005-0000-0000-0000B8620000}"/>
    <cellStyle name="Normální 36 8 5" xfId="7493" xr:uid="{00000000-0005-0000-0000-0000B9620000}"/>
    <cellStyle name="Normální 36 8 5 2" xfId="10682" xr:uid="{00000000-0005-0000-0000-0000BA620000}"/>
    <cellStyle name="Normální 36 8 5 2 2" xfId="18932" xr:uid="{00000000-0005-0000-0000-0000BB620000}"/>
    <cellStyle name="Normální 36 8 5 2 2 2" xfId="35995" xr:uid="{00000000-0005-0000-0000-0000BC620000}"/>
    <cellStyle name="Normální 36 8 5 2 3" xfId="27910" xr:uid="{00000000-0005-0000-0000-0000BD620000}"/>
    <cellStyle name="Normální 36 8 5 3" xfId="13740" xr:uid="{00000000-0005-0000-0000-0000BE620000}"/>
    <cellStyle name="Normální 36 8 5 3 2" xfId="30904" xr:uid="{00000000-0005-0000-0000-0000BF620000}"/>
    <cellStyle name="Normální 36 8 5 4" xfId="16798" xr:uid="{00000000-0005-0000-0000-0000C0620000}"/>
    <cellStyle name="Normální 36 8 5 4 2" xfId="33896" xr:uid="{00000000-0005-0000-0000-0000C1620000}"/>
    <cellStyle name="Normální 36 8 5 5" xfId="24909" xr:uid="{00000000-0005-0000-0000-0000C2620000}"/>
    <cellStyle name="Normální 36 8 6" xfId="4171" xr:uid="{00000000-0005-0000-0000-0000C3620000}"/>
    <cellStyle name="Normální 36 8 6 2" xfId="18928" xr:uid="{00000000-0005-0000-0000-0000C4620000}"/>
    <cellStyle name="Normální 36 8 6 2 2" xfId="35991" xr:uid="{00000000-0005-0000-0000-0000C5620000}"/>
    <cellStyle name="Normální 36 8 6 3" xfId="22342" xr:uid="{00000000-0005-0000-0000-0000C6620000}"/>
    <cellStyle name="Normální 36 8 7" xfId="8200" xr:uid="{00000000-0005-0000-0000-0000C7620000}"/>
    <cellStyle name="Normální 36 8 7 2" xfId="25437" xr:uid="{00000000-0005-0000-0000-0000C8620000}"/>
    <cellStyle name="Normální 36 8 8" xfId="11251" xr:uid="{00000000-0005-0000-0000-0000C9620000}"/>
    <cellStyle name="Normální 36 8 8 2" xfId="28429" xr:uid="{00000000-0005-0000-0000-0000CA620000}"/>
    <cellStyle name="Normální 36 8 9" xfId="14321" xr:uid="{00000000-0005-0000-0000-0000CB620000}"/>
    <cellStyle name="Normální 36 8 9 2" xfId="31424" xr:uid="{00000000-0005-0000-0000-0000CC620000}"/>
    <cellStyle name="Normální 36 9" xfId="2237" xr:uid="{00000000-0005-0000-0000-0000CD620000}"/>
    <cellStyle name="Normální 36 9 10" xfId="21111" xr:uid="{00000000-0005-0000-0000-0000CE620000}"/>
    <cellStyle name="Normální 36 9 2" xfId="2554" xr:uid="{00000000-0005-0000-0000-0000CF620000}"/>
    <cellStyle name="Normální 36 9 2 2" xfId="3105" xr:uid="{00000000-0005-0000-0000-0000D0620000}"/>
    <cellStyle name="Normální 36 9 2 2 2" xfId="18934" xr:uid="{00000000-0005-0000-0000-0000D1620000}"/>
    <cellStyle name="Normální 36 9 2 2 2 2" xfId="35997" xr:uid="{00000000-0005-0000-0000-0000D2620000}"/>
    <cellStyle name="Normální 36 9 2 2 3" xfId="21879" xr:uid="{00000000-0005-0000-0000-0000D3620000}"/>
    <cellStyle name="Normální 36 9 2 3" xfId="5607" xr:uid="{00000000-0005-0000-0000-0000D4620000}"/>
    <cellStyle name="Normální 36 9 2 3 2" xfId="23088" xr:uid="{00000000-0005-0000-0000-0000D5620000}"/>
    <cellStyle name="Normální 36 9 2 4" xfId="8910" xr:uid="{00000000-0005-0000-0000-0000D6620000}"/>
    <cellStyle name="Normální 36 9 2 4 2" xfId="26139" xr:uid="{00000000-0005-0000-0000-0000D7620000}"/>
    <cellStyle name="Normální 36 9 2 5" xfId="11966" xr:uid="{00000000-0005-0000-0000-0000D8620000}"/>
    <cellStyle name="Normální 36 9 2 5 2" xfId="29132" xr:uid="{00000000-0005-0000-0000-0000D9620000}"/>
    <cellStyle name="Normální 36 9 2 6" xfId="15027" xr:uid="{00000000-0005-0000-0000-0000DA620000}"/>
    <cellStyle name="Normální 36 9 2 6 2" xfId="32125" xr:uid="{00000000-0005-0000-0000-0000DB620000}"/>
    <cellStyle name="Normální 36 9 2 7" xfId="21367" xr:uid="{00000000-0005-0000-0000-0000DC620000}"/>
    <cellStyle name="Normální 36 9 3" xfId="2848" xr:uid="{00000000-0005-0000-0000-0000DD620000}"/>
    <cellStyle name="Normální 36 9 3 2" xfId="6256" xr:uid="{00000000-0005-0000-0000-0000DE620000}"/>
    <cellStyle name="Normální 36 9 3 2 2" xfId="18935" xr:uid="{00000000-0005-0000-0000-0000DF620000}"/>
    <cellStyle name="Normální 36 9 3 2 2 2" xfId="35998" xr:uid="{00000000-0005-0000-0000-0000E0620000}"/>
    <cellStyle name="Normální 36 9 3 2 3" xfId="23709" xr:uid="{00000000-0005-0000-0000-0000E1620000}"/>
    <cellStyle name="Normální 36 9 3 3" xfId="9481" xr:uid="{00000000-0005-0000-0000-0000E2620000}"/>
    <cellStyle name="Normální 36 9 3 3 2" xfId="26710" xr:uid="{00000000-0005-0000-0000-0000E3620000}"/>
    <cellStyle name="Normální 36 9 3 4" xfId="12539" xr:uid="{00000000-0005-0000-0000-0000E4620000}"/>
    <cellStyle name="Normální 36 9 3 4 2" xfId="29703" xr:uid="{00000000-0005-0000-0000-0000E5620000}"/>
    <cellStyle name="Normální 36 9 3 5" xfId="15598" xr:uid="{00000000-0005-0000-0000-0000E6620000}"/>
    <cellStyle name="Normální 36 9 3 5 2" xfId="32696" xr:uid="{00000000-0005-0000-0000-0000E7620000}"/>
    <cellStyle name="Normální 36 9 3 6" xfId="21623" xr:uid="{00000000-0005-0000-0000-0000E8620000}"/>
    <cellStyle name="Normální 36 9 4" xfId="6886" xr:uid="{00000000-0005-0000-0000-0000E9620000}"/>
    <cellStyle name="Normální 36 9 4 2" xfId="10084" xr:uid="{00000000-0005-0000-0000-0000EA620000}"/>
    <cellStyle name="Normální 36 9 4 2 2" xfId="18936" xr:uid="{00000000-0005-0000-0000-0000EB620000}"/>
    <cellStyle name="Normální 36 9 4 2 2 2" xfId="35999" xr:uid="{00000000-0005-0000-0000-0000EC620000}"/>
    <cellStyle name="Normální 36 9 4 2 3" xfId="27312" xr:uid="{00000000-0005-0000-0000-0000ED620000}"/>
    <cellStyle name="Normální 36 9 4 3" xfId="13142" xr:uid="{00000000-0005-0000-0000-0000EE620000}"/>
    <cellStyle name="Normální 36 9 4 3 2" xfId="30306" xr:uid="{00000000-0005-0000-0000-0000EF620000}"/>
    <cellStyle name="Normální 36 9 4 4" xfId="16200" xr:uid="{00000000-0005-0000-0000-0000F0620000}"/>
    <cellStyle name="Normální 36 9 4 4 2" xfId="33298" xr:uid="{00000000-0005-0000-0000-0000F1620000}"/>
    <cellStyle name="Normální 36 9 4 5" xfId="24311" xr:uid="{00000000-0005-0000-0000-0000F2620000}"/>
    <cellStyle name="Normální 36 9 5" xfId="7494" xr:uid="{00000000-0005-0000-0000-0000F3620000}"/>
    <cellStyle name="Normální 36 9 5 2" xfId="10683" xr:uid="{00000000-0005-0000-0000-0000F4620000}"/>
    <cellStyle name="Normální 36 9 5 2 2" xfId="18937" xr:uid="{00000000-0005-0000-0000-0000F5620000}"/>
    <cellStyle name="Normální 36 9 5 2 2 2" xfId="36000" xr:uid="{00000000-0005-0000-0000-0000F6620000}"/>
    <cellStyle name="Normální 36 9 5 2 3" xfId="27911" xr:uid="{00000000-0005-0000-0000-0000F7620000}"/>
    <cellStyle name="Normální 36 9 5 3" xfId="13741" xr:uid="{00000000-0005-0000-0000-0000F8620000}"/>
    <cellStyle name="Normální 36 9 5 3 2" xfId="30905" xr:uid="{00000000-0005-0000-0000-0000F9620000}"/>
    <cellStyle name="Normální 36 9 5 4" xfId="16799" xr:uid="{00000000-0005-0000-0000-0000FA620000}"/>
    <cellStyle name="Normální 36 9 5 4 2" xfId="33897" xr:uid="{00000000-0005-0000-0000-0000FB620000}"/>
    <cellStyle name="Normální 36 9 5 5" xfId="24910" xr:uid="{00000000-0005-0000-0000-0000FC620000}"/>
    <cellStyle name="Normální 36 9 6" xfId="4255" xr:uid="{00000000-0005-0000-0000-0000FD620000}"/>
    <cellStyle name="Normální 36 9 6 2" xfId="18933" xr:uid="{00000000-0005-0000-0000-0000FE620000}"/>
    <cellStyle name="Normální 36 9 6 2 2" xfId="35996" xr:uid="{00000000-0005-0000-0000-0000FF620000}"/>
    <cellStyle name="Normální 36 9 6 3" xfId="22416" xr:uid="{00000000-0005-0000-0000-000000630000}"/>
    <cellStyle name="Normální 36 9 7" xfId="8274" xr:uid="{00000000-0005-0000-0000-000001630000}"/>
    <cellStyle name="Normální 36 9 7 2" xfId="25511" xr:uid="{00000000-0005-0000-0000-000002630000}"/>
    <cellStyle name="Normální 36 9 8" xfId="11325" xr:uid="{00000000-0005-0000-0000-000003630000}"/>
    <cellStyle name="Normální 36 9 8 2" xfId="28503" xr:uid="{00000000-0005-0000-0000-000004630000}"/>
    <cellStyle name="Normální 36 9 9" xfId="14395" xr:uid="{00000000-0005-0000-0000-000005630000}"/>
    <cellStyle name="Normální 36 9 9 2" xfId="31498" xr:uid="{00000000-0005-0000-0000-000006630000}"/>
    <cellStyle name="Normální 37" xfId="153" xr:uid="{00000000-0005-0000-0000-000007630000}"/>
    <cellStyle name="Normální 37 10" xfId="2297" xr:uid="{00000000-0005-0000-0000-000008630000}"/>
    <cellStyle name="Normální 37 10 10" xfId="21148" xr:uid="{00000000-0005-0000-0000-000009630000}"/>
    <cellStyle name="Normální 37 10 2" xfId="2592" xr:uid="{00000000-0005-0000-0000-00000A630000}"/>
    <cellStyle name="Normální 37 10 2 2" xfId="3142" xr:uid="{00000000-0005-0000-0000-00000B630000}"/>
    <cellStyle name="Normální 37 10 2 2 2" xfId="18939" xr:uid="{00000000-0005-0000-0000-00000C630000}"/>
    <cellStyle name="Normální 37 10 2 2 2 2" xfId="36002" xr:uid="{00000000-0005-0000-0000-00000D630000}"/>
    <cellStyle name="Normální 37 10 2 2 3" xfId="21916" xr:uid="{00000000-0005-0000-0000-00000E630000}"/>
    <cellStyle name="Normální 37 10 2 3" xfId="5645" xr:uid="{00000000-0005-0000-0000-00000F630000}"/>
    <cellStyle name="Normální 37 10 2 3 2" xfId="23126" xr:uid="{00000000-0005-0000-0000-000010630000}"/>
    <cellStyle name="Normální 37 10 2 4" xfId="8948" xr:uid="{00000000-0005-0000-0000-000011630000}"/>
    <cellStyle name="Normální 37 10 2 4 2" xfId="26177" xr:uid="{00000000-0005-0000-0000-000012630000}"/>
    <cellStyle name="Normální 37 10 2 5" xfId="12004" xr:uid="{00000000-0005-0000-0000-000013630000}"/>
    <cellStyle name="Normální 37 10 2 5 2" xfId="29170" xr:uid="{00000000-0005-0000-0000-000014630000}"/>
    <cellStyle name="Normální 37 10 2 6" xfId="15065" xr:uid="{00000000-0005-0000-0000-000015630000}"/>
    <cellStyle name="Normální 37 10 2 6 2" xfId="32163" xr:uid="{00000000-0005-0000-0000-000016630000}"/>
    <cellStyle name="Normální 37 10 2 7" xfId="21404" xr:uid="{00000000-0005-0000-0000-000017630000}"/>
    <cellStyle name="Normální 37 10 3" xfId="2886" xr:uid="{00000000-0005-0000-0000-000018630000}"/>
    <cellStyle name="Normální 37 10 3 2" xfId="6258" xr:uid="{00000000-0005-0000-0000-000019630000}"/>
    <cellStyle name="Normální 37 10 3 2 2" xfId="18940" xr:uid="{00000000-0005-0000-0000-00001A630000}"/>
    <cellStyle name="Normální 37 10 3 2 2 2" xfId="36003" xr:uid="{00000000-0005-0000-0000-00001B630000}"/>
    <cellStyle name="Normální 37 10 3 2 3" xfId="23711" xr:uid="{00000000-0005-0000-0000-00001C630000}"/>
    <cellStyle name="Normální 37 10 3 3" xfId="9483" xr:uid="{00000000-0005-0000-0000-00001D630000}"/>
    <cellStyle name="Normální 37 10 3 3 2" xfId="26712" xr:uid="{00000000-0005-0000-0000-00001E630000}"/>
    <cellStyle name="Normální 37 10 3 4" xfId="12541" xr:uid="{00000000-0005-0000-0000-00001F630000}"/>
    <cellStyle name="Normální 37 10 3 4 2" xfId="29705" xr:uid="{00000000-0005-0000-0000-000020630000}"/>
    <cellStyle name="Normální 37 10 3 5" xfId="15600" xr:uid="{00000000-0005-0000-0000-000021630000}"/>
    <cellStyle name="Normální 37 10 3 5 2" xfId="32698" xr:uid="{00000000-0005-0000-0000-000022630000}"/>
    <cellStyle name="Normální 37 10 3 6" xfId="21660" xr:uid="{00000000-0005-0000-0000-000023630000}"/>
    <cellStyle name="Normální 37 10 4" xfId="6888" xr:uid="{00000000-0005-0000-0000-000024630000}"/>
    <cellStyle name="Normální 37 10 4 2" xfId="10086" xr:uid="{00000000-0005-0000-0000-000025630000}"/>
    <cellStyle name="Normální 37 10 4 2 2" xfId="18941" xr:uid="{00000000-0005-0000-0000-000026630000}"/>
    <cellStyle name="Normální 37 10 4 2 2 2" xfId="36004" xr:uid="{00000000-0005-0000-0000-000027630000}"/>
    <cellStyle name="Normální 37 10 4 2 3" xfId="27314" xr:uid="{00000000-0005-0000-0000-000028630000}"/>
    <cellStyle name="Normální 37 10 4 3" xfId="13144" xr:uid="{00000000-0005-0000-0000-000029630000}"/>
    <cellStyle name="Normální 37 10 4 3 2" xfId="30308" xr:uid="{00000000-0005-0000-0000-00002A630000}"/>
    <cellStyle name="Normální 37 10 4 4" xfId="16202" xr:uid="{00000000-0005-0000-0000-00002B630000}"/>
    <cellStyle name="Normální 37 10 4 4 2" xfId="33300" xr:uid="{00000000-0005-0000-0000-00002C630000}"/>
    <cellStyle name="Normální 37 10 4 5" xfId="24313" xr:uid="{00000000-0005-0000-0000-00002D630000}"/>
    <cellStyle name="Normální 37 10 5" xfId="7496" xr:uid="{00000000-0005-0000-0000-00002E630000}"/>
    <cellStyle name="Normální 37 10 5 2" xfId="10685" xr:uid="{00000000-0005-0000-0000-00002F630000}"/>
    <cellStyle name="Normální 37 10 5 2 2" xfId="18942" xr:uid="{00000000-0005-0000-0000-000030630000}"/>
    <cellStyle name="Normální 37 10 5 2 2 2" xfId="36005" xr:uid="{00000000-0005-0000-0000-000031630000}"/>
    <cellStyle name="Normální 37 10 5 2 3" xfId="27913" xr:uid="{00000000-0005-0000-0000-000032630000}"/>
    <cellStyle name="Normální 37 10 5 3" xfId="13743" xr:uid="{00000000-0005-0000-0000-000033630000}"/>
    <cellStyle name="Normální 37 10 5 3 2" xfId="30907" xr:uid="{00000000-0005-0000-0000-000034630000}"/>
    <cellStyle name="Normální 37 10 5 4" xfId="16801" xr:uid="{00000000-0005-0000-0000-000035630000}"/>
    <cellStyle name="Normální 37 10 5 4 2" xfId="33899" xr:uid="{00000000-0005-0000-0000-000036630000}"/>
    <cellStyle name="Normální 37 10 5 5" xfId="24912" xr:uid="{00000000-0005-0000-0000-000037630000}"/>
    <cellStyle name="Normální 37 10 6" xfId="4300" xr:uid="{00000000-0005-0000-0000-000038630000}"/>
    <cellStyle name="Normální 37 10 6 2" xfId="18938" xr:uid="{00000000-0005-0000-0000-000039630000}"/>
    <cellStyle name="Normální 37 10 6 2 2" xfId="36001" xr:uid="{00000000-0005-0000-0000-00003A630000}"/>
    <cellStyle name="Normální 37 10 6 3" xfId="22454" xr:uid="{00000000-0005-0000-0000-00003B630000}"/>
    <cellStyle name="Normální 37 10 7" xfId="8312" xr:uid="{00000000-0005-0000-0000-00003C630000}"/>
    <cellStyle name="Normální 37 10 7 2" xfId="25549" xr:uid="{00000000-0005-0000-0000-00003D630000}"/>
    <cellStyle name="Normální 37 10 8" xfId="11363" xr:uid="{00000000-0005-0000-0000-00003E630000}"/>
    <cellStyle name="Normální 37 10 8 2" xfId="28541" xr:uid="{00000000-0005-0000-0000-00003F630000}"/>
    <cellStyle name="Normální 37 10 9" xfId="14433" xr:uid="{00000000-0005-0000-0000-000040630000}"/>
    <cellStyle name="Normální 37 10 9 2" xfId="31536" xr:uid="{00000000-0005-0000-0000-000041630000}"/>
    <cellStyle name="Normální 37 11" xfId="6257" xr:uid="{00000000-0005-0000-0000-000042630000}"/>
    <cellStyle name="Normální 37 11 2" xfId="9482" xr:uid="{00000000-0005-0000-0000-000043630000}"/>
    <cellStyle name="Normální 37 11 2 2" xfId="18943" xr:uid="{00000000-0005-0000-0000-000044630000}"/>
    <cellStyle name="Normální 37 11 2 2 2" xfId="36006" xr:uid="{00000000-0005-0000-0000-000045630000}"/>
    <cellStyle name="Normální 37 11 2 3" xfId="26711" xr:uid="{00000000-0005-0000-0000-000046630000}"/>
    <cellStyle name="Normální 37 11 3" xfId="12540" xr:uid="{00000000-0005-0000-0000-000047630000}"/>
    <cellStyle name="Normální 37 11 3 2" xfId="29704" xr:uid="{00000000-0005-0000-0000-000048630000}"/>
    <cellStyle name="Normální 37 11 4" xfId="15599" xr:uid="{00000000-0005-0000-0000-000049630000}"/>
    <cellStyle name="Normální 37 11 4 2" xfId="32697" xr:uid="{00000000-0005-0000-0000-00004A630000}"/>
    <cellStyle name="Normální 37 11 5" xfId="23710" xr:uid="{00000000-0005-0000-0000-00004B630000}"/>
    <cellStyle name="Normální 37 12" xfId="6887" xr:uid="{00000000-0005-0000-0000-00004C630000}"/>
    <cellStyle name="Normální 37 12 2" xfId="10085" xr:uid="{00000000-0005-0000-0000-00004D630000}"/>
    <cellStyle name="Normální 37 12 2 2" xfId="18944" xr:uid="{00000000-0005-0000-0000-00004E630000}"/>
    <cellStyle name="Normální 37 12 2 2 2" xfId="36007" xr:uid="{00000000-0005-0000-0000-00004F630000}"/>
    <cellStyle name="Normální 37 12 2 3" xfId="27313" xr:uid="{00000000-0005-0000-0000-000050630000}"/>
    <cellStyle name="Normální 37 12 3" xfId="13143" xr:uid="{00000000-0005-0000-0000-000051630000}"/>
    <cellStyle name="Normální 37 12 3 2" xfId="30307" xr:uid="{00000000-0005-0000-0000-000052630000}"/>
    <cellStyle name="Normální 37 12 4" xfId="16201" xr:uid="{00000000-0005-0000-0000-000053630000}"/>
    <cellStyle name="Normální 37 12 4 2" xfId="33299" xr:uid="{00000000-0005-0000-0000-000054630000}"/>
    <cellStyle name="Normální 37 12 5" xfId="24312" xr:uid="{00000000-0005-0000-0000-000055630000}"/>
    <cellStyle name="Normální 37 13" xfId="7495" xr:uid="{00000000-0005-0000-0000-000056630000}"/>
    <cellStyle name="Normální 37 13 2" xfId="10684" xr:uid="{00000000-0005-0000-0000-000057630000}"/>
    <cellStyle name="Normální 37 13 2 2" xfId="18945" xr:uid="{00000000-0005-0000-0000-000058630000}"/>
    <cellStyle name="Normální 37 13 2 2 2" xfId="36008" xr:uid="{00000000-0005-0000-0000-000059630000}"/>
    <cellStyle name="Normální 37 13 2 3" xfId="27912" xr:uid="{00000000-0005-0000-0000-00005A630000}"/>
    <cellStyle name="Normální 37 13 3" xfId="13742" xr:uid="{00000000-0005-0000-0000-00005B630000}"/>
    <cellStyle name="Normální 37 13 3 2" xfId="30906" xr:uid="{00000000-0005-0000-0000-00005C630000}"/>
    <cellStyle name="Normální 37 13 4" xfId="16800" xr:uid="{00000000-0005-0000-0000-00005D630000}"/>
    <cellStyle name="Normální 37 13 4 2" xfId="33898" xr:uid="{00000000-0005-0000-0000-00005E630000}"/>
    <cellStyle name="Normální 37 13 5" xfId="24911" xr:uid="{00000000-0005-0000-0000-00005F630000}"/>
    <cellStyle name="Normální 37 14" xfId="3220" xr:uid="{00000000-0005-0000-0000-000060630000}"/>
    <cellStyle name="Normální 37 14 2" xfId="21953" xr:uid="{00000000-0005-0000-0000-000061630000}"/>
    <cellStyle name="Normální 37 15" xfId="7909" xr:uid="{00000000-0005-0000-0000-000062630000}"/>
    <cellStyle name="Normální 37 15 2" xfId="25156" xr:uid="{00000000-0005-0000-0000-000063630000}"/>
    <cellStyle name="Normální 37 16" xfId="10944" xr:uid="{00000000-0005-0000-0000-000064630000}"/>
    <cellStyle name="Normální 37 16 2" xfId="28148" xr:uid="{00000000-0005-0000-0000-000065630000}"/>
    <cellStyle name="Normální 37 17" xfId="14032" xr:uid="{00000000-0005-0000-0000-000066630000}"/>
    <cellStyle name="Normální 37 17 2" xfId="31146" xr:uid="{00000000-0005-0000-0000-000067630000}"/>
    <cellStyle name="Normální 37 2" xfId="1586" xr:uid="{00000000-0005-0000-0000-000068630000}"/>
    <cellStyle name="Normální 37 2 10" xfId="2655" xr:uid="{00000000-0005-0000-0000-000069630000}"/>
    <cellStyle name="Normální 37 2 10 2" xfId="6259" xr:uid="{00000000-0005-0000-0000-00006A630000}"/>
    <cellStyle name="Normální 37 2 10 2 2" xfId="18947" xr:uid="{00000000-0005-0000-0000-00006B630000}"/>
    <cellStyle name="Normální 37 2 10 2 2 2" xfId="36010" xr:uid="{00000000-0005-0000-0000-00006C630000}"/>
    <cellStyle name="Normální 37 2 10 2 3" xfId="23712" xr:uid="{00000000-0005-0000-0000-00006D630000}"/>
    <cellStyle name="Normální 37 2 10 3" xfId="9484" xr:uid="{00000000-0005-0000-0000-00006E630000}"/>
    <cellStyle name="Normální 37 2 10 3 2" xfId="26713" xr:uid="{00000000-0005-0000-0000-00006F630000}"/>
    <cellStyle name="Normální 37 2 10 4" xfId="12542" xr:uid="{00000000-0005-0000-0000-000070630000}"/>
    <cellStyle name="Normální 37 2 10 4 2" xfId="29706" xr:uid="{00000000-0005-0000-0000-000071630000}"/>
    <cellStyle name="Normální 37 2 10 5" xfId="15601" xr:uid="{00000000-0005-0000-0000-000072630000}"/>
    <cellStyle name="Normální 37 2 10 5 2" xfId="32699" xr:uid="{00000000-0005-0000-0000-000073630000}"/>
    <cellStyle name="Normální 37 2 10 6" xfId="21438" xr:uid="{00000000-0005-0000-0000-000074630000}"/>
    <cellStyle name="Normální 37 2 11" xfId="6889" xr:uid="{00000000-0005-0000-0000-000075630000}"/>
    <cellStyle name="Normální 37 2 11 2" xfId="10087" xr:uid="{00000000-0005-0000-0000-000076630000}"/>
    <cellStyle name="Normální 37 2 11 2 2" xfId="18948" xr:uid="{00000000-0005-0000-0000-000077630000}"/>
    <cellStyle name="Normální 37 2 11 2 2 2" xfId="36011" xr:uid="{00000000-0005-0000-0000-000078630000}"/>
    <cellStyle name="Normální 37 2 11 2 3" xfId="27315" xr:uid="{00000000-0005-0000-0000-000079630000}"/>
    <cellStyle name="Normální 37 2 11 3" xfId="13145" xr:uid="{00000000-0005-0000-0000-00007A630000}"/>
    <cellStyle name="Normální 37 2 11 3 2" xfId="30309" xr:uid="{00000000-0005-0000-0000-00007B630000}"/>
    <cellStyle name="Normální 37 2 11 4" xfId="16203" xr:uid="{00000000-0005-0000-0000-00007C630000}"/>
    <cellStyle name="Normální 37 2 11 4 2" xfId="33301" xr:uid="{00000000-0005-0000-0000-00007D630000}"/>
    <cellStyle name="Normální 37 2 11 5" xfId="24314" xr:uid="{00000000-0005-0000-0000-00007E630000}"/>
    <cellStyle name="Normální 37 2 12" xfId="7497" xr:uid="{00000000-0005-0000-0000-00007F630000}"/>
    <cellStyle name="Normální 37 2 12 2" xfId="10686" xr:uid="{00000000-0005-0000-0000-000080630000}"/>
    <cellStyle name="Normální 37 2 12 2 2" xfId="18949" xr:uid="{00000000-0005-0000-0000-000081630000}"/>
    <cellStyle name="Normální 37 2 12 2 2 2" xfId="36012" xr:uid="{00000000-0005-0000-0000-000082630000}"/>
    <cellStyle name="Normální 37 2 12 2 3" xfId="27914" xr:uid="{00000000-0005-0000-0000-000083630000}"/>
    <cellStyle name="Normální 37 2 12 3" xfId="13744" xr:uid="{00000000-0005-0000-0000-000084630000}"/>
    <cellStyle name="Normální 37 2 12 3 2" xfId="30908" xr:uid="{00000000-0005-0000-0000-000085630000}"/>
    <cellStyle name="Normální 37 2 12 4" xfId="16802" xr:uid="{00000000-0005-0000-0000-000086630000}"/>
    <cellStyle name="Normální 37 2 12 4 2" xfId="33900" xr:uid="{00000000-0005-0000-0000-000087630000}"/>
    <cellStyle name="Normální 37 2 12 5" xfId="24913" xr:uid="{00000000-0005-0000-0000-000088630000}"/>
    <cellStyle name="Normální 37 2 13" xfId="3221" xr:uid="{00000000-0005-0000-0000-000089630000}"/>
    <cellStyle name="Normální 37 2 13 2" xfId="18946" xr:uid="{00000000-0005-0000-0000-00008A630000}"/>
    <cellStyle name="Normální 37 2 13 2 2" xfId="36009" xr:uid="{00000000-0005-0000-0000-00008B630000}"/>
    <cellStyle name="Normální 37 2 13 3" xfId="21954" xr:uid="{00000000-0005-0000-0000-00008C630000}"/>
    <cellStyle name="Normální 37 2 14" xfId="7910" xr:uid="{00000000-0005-0000-0000-00008D630000}"/>
    <cellStyle name="Normální 37 2 14 2" xfId="25157" xr:uid="{00000000-0005-0000-0000-00008E630000}"/>
    <cellStyle name="Normální 37 2 15" xfId="10945" xr:uid="{00000000-0005-0000-0000-00008F630000}"/>
    <cellStyle name="Normální 37 2 15 2" xfId="28149" xr:uid="{00000000-0005-0000-0000-000090630000}"/>
    <cellStyle name="Normální 37 2 16" xfId="14033" xr:uid="{00000000-0005-0000-0000-000091630000}"/>
    <cellStyle name="Normální 37 2 16 2" xfId="31147" xr:uid="{00000000-0005-0000-0000-000092630000}"/>
    <cellStyle name="Normální 37 2 17" xfId="20865" xr:uid="{00000000-0005-0000-0000-000093630000}"/>
    <cellStyle name="Normální 37 2 2" xfId="1910" xr:uid="{00000000-0005-0000-0000-000094630000}"/>
    <cellStyle name="Normální 37 2 2 10" xfId="11006" xr:uid="{00000000-0005-0000-0000-000095630000}"/>
    <cellStyle name="Normální 37 2 2 10 2" xfId="28205" xr:uid="{00000000-0005-0000-0000-000096630000}"/>
    <cellStyle name="Normální 37 2 2 11" xfId="14092" xr:uid="{00000000-0005-0000-0000-000097630000}"/>
    <cellStyle name="Normální 37 2 2 11 2" xfId="31203" xr:uid="{00000000-0005-0000-0000-000098630000}"/>
    <cellStyle name="Normální 37 2 2 12" xfId="20974" xr:uid="{00000000-0005-0000-0000-000099630000}"/>
    <cellStyle name="Normální 37 2 2 2" xfId="2401" xr:uid="{00000000-0005-0000-0000-00009A630000}"/>
    <cellStyle name="Normální 37 2 2 2 10" xfId="14243" xr:uid="{00000000-0005-0000-0000-00009B630000}"/>
    <cellStyle name="Normální 37 2 2 2 10 2" xfId="31346" xr:uid="{00000000-0005-0000-0000-00009C630000}"/>
    <cellStyle name="Normální 37 2 2 2 11" xfId="21230" xr:uid="{00000000-0005-0000-0000-00009D630000}"/>
    <cellStyle name="Normální 37 2 2 2 2" xfId="2967" xr:uid="{00000000-0005-0000-0000-00009E630000}"/>
    <cellStyle name="Normální 37 2 2 2 2 10" xfId="21742" xr:uid="{00000000-0005-0000-0000-00009F630000}"/>
    <cellStyle name="Normální 37 2 2 2 2 2" xfId="5717" xr:uid="{00000000-0005-0000-0000-0000A0630000}"/>
    <cellStyle name="Normální 37 2 2 2 2 2 2" xfId="9020" xr:uid="{00000000-0005-0000-0000-0000A1630000}"/>
    <cellStyle name="Normální 37 2 2 2 2 2 2 2" xfId="18953" xr:uid="{00000000-0005-0000-0000-0000A2630000}"/>
    <cellStyle name="Normální 37 2 2 2 2 2 2 2 2" xfId="36016" xr:uid="{00000000-0005-0000-0000-0000A3630000}"/>
    <cellStyle name="Normální 37 2 2 2 2 2 2 3" xfId="26249" xr:uid="{00000000-0005-0000-0000-0000A4630000}"/>
    <cellStyle name="Normální 37 2 2 2 2 2 3" xfId="12076" xr:uid="{00000000-0005-0000-0000-0000A5630000}"/>
    <cellStyle name="Normální 37 2 2 2 2 2 3 2" xfId="29242" xr:uid="{00000000-0005-0000-0000-0000A6630000}"/>
    <cellStyle name="Normální 37 2 2 2 2 2 4" xfId="15137" xr:uid="{00000000-0005-0000-0000-0000A7630000}"/>
    <cellStyle name="Normální 37 2 2 2 2 2 4 2" xfId="32235" xr:uid="{00000000-0005-0000-0000-0000A8630000}"/>
    <cellStyle name="Normální 37 2 2 2 2 2 5" xfId="23198" xr:uid="{00000000-0005-0000-0000-0000A9630000}"/>
    <cellStyle name="Normální 37 2 2 2 2 3" xfId="6262" xr:uid="{00000000-0005-0000-0000-0000AA630000}"/>
    <cellStyle name="Normální 37 2 2 2 2 3 2" xfId="9487" xr:uid="{00000000-0005-0000-0000-0000AB630000}"/>
    <cellStyle name="Normální 37 2 2 2 2 3 2 2" xfId="18954" xr:uid="{00000000-0005-0000-0000-0000AC630000}"/>
    <cellStyle name="Normální 37 2 2 2 2 3 2 2 2" xfId="36017" xr:uid="{00000000-0005-0000-0000-0000AD630000}"/>
    <cellStyle name="Normální 37 2 2 2 2 3 2 3" xfId="26716" xr:uid="{00000000-0005-0000-0000-0000AE630000}"/>
    <cellStyle name="Normální 37 2 2 2 2 3 3" xfId="12545" xr:uid="{00000000-0005-0000-0000-0000AF630000}"/>
    <cellStyle name="Normální 37 2 2 2 2 3 3 2" xfId="29709" xr:uid="{00000000-0005-0000-0000-0000B0630000}"/>
    <cellStyle name="Normální 37 2 2 2 2 3 4" xfId="15604" xr:uid="{00000000-0005-0000-0000-0000B1630000}"/>
    <cellStyle name="Normální 37 2 2 2 2 3 4 2" xfId="32702" xr:uid="{00000000-0005-0000-0000-0000B2630000}"/>
    <cellStyle name="Normální 37 2 2 2 2 3 5" xfId="23715" xr:uid="{00000000-0005-0000-0000-0000B3630000}"/>
    <cellStyle name="Normální 37 2 2 2 2 4" xfId="6892" xr:uid="{00000000-0005-0000-0000-0000B4630000}"/>
    <cellStyle name="Normální 37 2 2 2 2 4 2" xfId="10090" xr:uid="{00000000-0005-0000-0000-0000B5630000}"/>
    <cellStyle name="Normální 37 2 2 2 2 4 2 2" xfId="18955" xr:uid="{00000000-0005-0000-0000-0000B6630000}"/>
    <cellStyle name="Normální 37 2 2 2 2 4 2 2 2" xfId="36018" xr:uid="{00000000-0005-0000-0000-0000B7630000}"/>
    <cellStyle name="Normální 37 2 2 2 2 4 2 3" xfId="27318" xr:uid="{00000000-0005-0000-0000-0000B8630000}"/>
    <cellStyle name="Normální 37 2 2 2 2 4 3" xfId="13148" xr:uid="{00000000-0005-0000-0000-0000B9630000}"/>
    <cellStyle name="Normální 37 2 2 2 2 4 3 2" xfId="30312" xr:uid="{00000000-0005-0000-0000-0000BA630000}"/>
    <cellStyle name="Normální 37 2 2 2 2 4 4" xfId="16206" xr:uid="{00000000-0005-0000-0000-0000BB630000}"/>
    <cellStyle name="Normální 37 2 2 2 2 4 4 2" xfId="33304" xr:uid="{00000000-0005-0000-0000-0000BC630000}"/>
    <cellStyle name="Normální 37 2 2 2 2 4 5" xfId="24317" xr:uid="{00000000-0005-0000-0000-0000BD630000}"/>
    <cellStyle name="Normální 37 2 2 2 2 5" xfId="7500" xr:uid="{00000000-0005-0000-0000-0000BE630000}"/>
    <cellStyle name="Normální 37 2 2 2 2 5 2" xfId="10689" xr:uid="{00000000-0005-0000-0000-0000BF630000}"/>
    <cellStyle name="Normální 37 2 2 2 2 5 2 2" xfId="18956" xr:uid="{00000000-0005-0000-0000-0000C0630000}"/>
    <cellStyle name="Normální 37 2 2 2 2 5 2 2 2" xfId="36019" xr:uid="{00000000-0005-0000-0000-0000C1630000}"/>
    <cellStyle name="Normální 37 2 2 2 2 5 2 3" xfId="27917" xr:uid="{00000000-0005-0000-0000-0000C2630000}"/>
    <cellStyle name="Normální 37 2 2 2 2 5 3" xfId="13747" xr:uid="{00000000-0005-0000-0000-0000C3630000}"/>
    <cellStyle name="Normální 37 2 2 2 2 5 3 2" xfId="30911" xr:uid="{00000000-0005-0000-0000-0000C4630000}"/>
    <cellStyle name="Normální 37 2 2 2 2 5 4" xfId="16805" xr:uid="{00000000-0005-0000-0000-0000C5630000}"/>
    <cellStyle name="Normální 37 2 2 2 2 5 4 2" xfId="33903" xr:uid="{00000000-0005-0000-0000-0000C6630000}"/>
    <cellStyle name="Normální 37 2 2 2 2 5 5" xfId="24916" xr:uid="{00000000-0005-0000-0000-0000C7630000}"/>
    <cellStyle name="Normální 37 2 2 2 2 6" xfId="4422" xr:uid="{00000000-0005-0000-0000-0000C8630000}"/>
    <cellStyle name="Normální 37 2 2 2 2 6 2" xfId="18952" xr:uid="{00000000-0005-0000-0000-0000C9630000}"/>
    <cellStyle name="Normální 37 2 2 2 2 6 2 2" xfId="36015" xr:uid="{00000000-0005-0000-0000-0000CA630000}"/>
    <cellStyle name="Normální 37 2 2 2 2 6 3" xfId="22526" xr:uid="{00000000-0005-0000-0000-0000CB630000}"/>
    <cellStyle name="Normální 37 2 2 2 2 7" xfId="8384" xr:uid="{00000000-0005-0000-0000-0000CC630000}"/>
    <cellStyle name="Normální 37 2 2 2 2 7 2" xfId="25621" xr:uid="{00000000-0005-0000-0000-0000CD630000}"/>
    <cellStyle name="Normální 37 2 2 2 2 8" xfId="11435" xr:uid="{00000000-0005-0000-0000-0000CE630000}"/>
    <cellStyle name="Normální 37 2 2 2 2 8 2" xfId="28613" xr:uid="{00000000-0005-0000-0000-0000CF630000}"/>
    <cellStyle name="Normální 37 2 2 2 2 9" xfId="14505" xr:uid="{00000000-0005-0000-0000-0000D0630000}"/>
    <cellStyle name="Normální 37 2 2 2 2 9 2" xfId="31608" xr:uid="{00000000-0005-0000-0000-0000D1630000}"/>
    <cellStyle name="Normální 37 2 2 2 3" xfId="5452" xr:uid="{00000000-0005-0000-0000-0000D2630000}"/>
    <cellStyle name="Normální 37 2 2 2 3 2" xfId="8758" xr:uid="{00000000-0005-0000-0000-0000D3630000}"/>
    <cellStyle name="Normální 37 2 2 2 3 2 2" xfId="18957" xr:uid="{00000000-0005-0000-0000-0000D4630000}"/>
    <cellStyle name="Normální 37 2 2 2 3 2 2 2" xfId="36020" xr:uid="{00000000-0005-0000-0000-0000D5630000}"/>
    <cellStyle name="Normální 37 2 2 2 3 2 3" xfId="25987" xr:uid="{00000000-0005-0000-0000-0000D6630000}"/>
    <cellStyle name="Normální 37 2 2 2 3 3" xfId="11814" xr:uid="{00000000-0005-0000-0000-0000D7630000}"/>
    <cellStyle name="Normální 37 2 2 2 3 3 2" xfId="28980" xr:uid="{00000000-0005-0000-0000-0000D8630000}"/>
    <cellStyle name="Normální 37 2 2 2 3 4" xfId="14875" xr:uid="{00000000-0005-0000-0000-0000D9630000}"/>
    <cellStyle name="Normální 37 2 2 2 3 4 2" xfId="31973" xr:uid="{00000000-0005-0000-0000-0000DA630000}"/>
    <cellStyle name="Normální 37 2 2 2 3 5" xfId="22933" xr:uid="{00000000-0005-0000-0000-0000DB630000}"/>
    <cellStyle name="Normální 37 2 2 2 4" xfId="6261" xr:uid="{00000000-0005-0000-0000-0000DC630000}"/>
    <cellStyle name="Normální 37 2 2 2 4 2" xfId="9486" xr:uid="{00000000-0005-0000-0000-0000DD630000}"/>
    <cellStyle name="Normální 37 2 2 2 4 2 2" xfId="18958" xr:uid="{00000000-0005-0000-0000-0000DE630000}"/>
    <cellStyle name="Normální 37 2 2 2 4 2 2 2" xfId="36021" xr:uid="{00000000-0005-0000-0000-0000DF630000}"/>
    <cellStyle name="Normální 37 2 2 2 4 2 3" xfId="26715" xr:uid="{00000000-0005-0000-0000-0000E0630000}"/>
    <cellStyle name="Normální 37 2 2 2 4 3" xfId="12544" xr:uid="{00000000-0005-0000-0000-0000E1630000}"/>
    <cellStyle name="Normální 37 2 2 2 4 3 2" xfId="29708" xr:uid="{00000000-0005-0000-0000-0000E2630000}"/>
    <cellStyle name="Normální 37 2 2 2 4 4" xfId="15603" xr:uid="{00000000-0005-0000-0000-0000E3630000}"/>
    <cellStyle name="Normální 37 2 2 2 4 4 2" xfId="32701" xr:uid="{00000000-0005-0000-0000-0000E4630000}"/>
    <cellStyle name="Normální 37 2 2 2 4 5" xfId="23714" xr:uid="{00000000-0005-0000-0000-0000E5630000}"/>
    <cellStyle name="Normální 37 2 2 2 5" xfId="6891" xr:uid="{00000000-0005-0000-0000-0000E6630000}"/>
    <cellStyle name="Normální 37 2 2 2 5 2" xfId="10089" xr:uid="{00000000-0005-0000-0000-0000E7630000}"/>
    <cellStyle name="Normální 37 2 2 2 5 2 2" xfId="18959" xr:uid="{00000000-0005-0000-0000-0000E8630000}"/>
    <cellStyle name="Normální 37 2 2 2 5 2 2 2" xfId="36022" xr:uid="{00000000-0005-0000-0000-0000E9630000}"/>
    <cellStyle name="Normální 37 2 2 2 5 2 3" xfId="27317" xr:uid="{00000000-0005-0000-0000-0000EA630000}"/>
    <cellStyle name="Normální 37 2 2 2 5 3" xfId="13147" xr:uid="{00000000-0005-0000-0000-0000EB630000}"/>
    <cellStyle name="Normální 37 2 2 2 5 3 2" xfId="30311" xr:uid="{00000000-0005-0000-0000-0000EC630000}"/>
    <cellStyle name="Normální 37 2 2 2 5 4" xfId="16205" xr:uid="{00000000-0005-0000-0000-0000ED630000}"/>
    <cellStyle name="Normální 37 2 2 2 5 4 2" xfId="33303" xr:uid="{00000000-0005-0000-0000-0000EE630000}"/>
    <cellStyle name="Normální 37 2 2 2 5 5" xfId="24316" xr:uid="{00000000-0005-0000-0000-0000EF630000}"/>
    <cellStyle name="Normální 37 2 2 2 6" xfId="7499" xr:uid="{00000000-0005-0000-0000-0000F0630000}"/>
    <cellStyle name="Normální 37 2 2 2 6 2" xfId="10688" xr:uid="{00000000-0005-0000-0000-0000F1630000}"/>
    <cellStyle name="Normální 37 2 2 2 6 2 2" xfId="18960" xr:uid="{00000000-0005-0000-0000-0000F2630000}"/>
    <cellStyle name="Normální 37 2 2 2 6 2 2 2" xfId="36023" xr:uid="{00000000-0005-0000-0000-0000F3630000}"/>
    <cellStyle name="Normální 37 2 2 2 6 2 3" xfId="27916" xr:uid="{00000000-0005-0000-0000-0000F4630000}"/>
    <cellStyle name="Normální 37 2 2 2 6 3" xfId="13746" xr:uid="{00000000-0005-0000-0000-0000F5630000}"/>
    <cellStyle name="Normální 37 2 2 2 6 3 2" xfId="30910" xr:uid="{00000000-0005-0000-0000-0000F6630000}"/>
    <cellStyle name="Normální 37 2 2 2 6 4" xfId="16804" xr:uid="{00000000-0005-0000-0000-0000F7630000}"/>
    <cellStyle name="Normální 37 2 2 2 6 4 2" xfId="33902" xr:uid="{00000000-0005-0000-0000-0000F8630000}"/>
    <cellStyle name="Normální 37 2 2 2 6 5" xfId="24915" xr:uid="{00000000-0005-0000-0000-0000F9630000}"/>
    <cellStyle name="Normální 37 2 2 2 7" xfId="3991" xr:uid="{00000000-0005-0000-0000-0000FA630000}"/>
    <cellStyle name="Normální 37 2 2 2 7 2" xfId="18951" xr:uid="{00000000-0005-0000-0000-0000FB630000}"/>
    <cellStyle name="Normální 37 2 2 2 7 2 2" xfId="36014" xr:uid="{00000000-0005-0000-0000-0000FC630000}"/>
    <cellStyle name="Normální 37 2 2 2 7 3" xfId="22242" xr:uid="{00000000-0005-0000-0000-0000FD630000}"/>
    <cellStyle name="Normální 37 2 2 2 8" xfId="8119" xr:uid="{00000000-0005-0000-0000-0000FE630000}"/>
    <cellStyle name="Normální 37 2 2 2 8 2" xfId="25356" xr:uid="{00000000-0005-0000-0000-0000FF630000}"/>
    <cellStyle name="Normální 37 2 2 2 9" xfId="11165" xr:uid="{00000000-0005-0000-0000-000000640000}"/>
    <cellStyle name="Normální 37 2 2 2 9 2" xfId="28348" xr:uid="{00000000-0005-0000-0000-000001640000}"/>
    <cellStyle name="Normální 37 2 2 3" xfId="2707" xr:uid="{00000000-0005-0000-0000-000002640000}"/>
    <cellStyle name="Normální 37 2 2 3 10" xfId="21486" xr:uid="{00000000-0005-0000-0000-000003640000}"/>
    <cellStyle name="Normální 37 2 2 3 2" xfId="5716" xr:uid="{00000000-0005-0000-0000-000004640000}"/>
    <cellStyle name="Normální 37 2 2 3 2 2" xfId="9019" xr:uid="{00000000-0005-0000-0000-000005640000}"/>
    <cellStyle name="Normální 37 2 2 3 2 2 2" xfId="18962" xr:uid="{00000000-0005-0000-0000-000006640000}"/>
    <cellStyle name="Normální 37 2 2 3 2 2 2 2" xfId="36025" xr:uid="{00000000-0005-0000-0000-000007640000}"/>
    <cellStyle name="Normální 37 2 2 3 2 2 3" xfId="26248" xr:uid="{00000000-0005-0000-0000-000008640000}"/>
    <cellStyle name="Normální 37 2 2 3 2 3" xfId="12075" xr:uid="{00000000-0005-0000-0000-000009640000}"/>
    <cellStyle name="Normální 37 2 2 3 2 3 2" xfId="29241" xr:uid="{00000000-0005-0000-0000-00000A640000}"/>
    <cellStyle name="Normální 37 2 2 3 2 4" xfId="15136" xr:uid="{00000000-0005-0000-0000-00000B640000}"/>
    <cellStyle name="Normální 37 2 2 3 2 4 2" xfId="32234" xr:uid="{00000000-0005-0000-0000-00000C640000}"/>
    <cellStyle name="Normální 37 2 2 3 2 5" xfId="23197" xr:uid="{00000000-0005-0000-0000-00000D640000}"/>
    <cellStyle name="Normální 37 2 2 3 3" xfId="6263" xr:uid="{00000000-0005-0000-0000-00000E640000}"/>
    <cellStyle name="Normální 37 2 2 3 3 2" xfId="9488" xr:uid="{00000000-0005-0000-0000-00000F640000}"/>
    <cellStyle name="Normální 37 2 2 3 3 2 2" xfId="18963" xr:uid="{00000000-0005-0000-0000-000010640000}"/>
    <cellStyle name="Normální 37 2 2 3 3 2 2 2" xfId="36026" xr:uid="{00000000-0005-0000-0000-000011640000}"/>
    <cellStyle name="Normální 37 2 2 3 3 2 3" xfId="26717" xr:uid="{00000000-0005-0000-0000-000012640000}"/>
    <cellStyle name="Normální 37 2 2 3 3 3" xfId="12546" xr:uid="{00000000-0005-0000-0000-000013640000}"/>
    <cellStyle name="Normální 37 2 2 3 3 3 2" xfId="29710" xr:uid="{00000000-0005-0000-0000-000014640000}"/>
    <cellStyle name="Normální 37 2 2 3 3 4" xfId="15605" xr:uid="{00000000-0005-0000-0000-000015640000}"/>
    <cellStyle name="Normální 37 2 2 3 3 4 2" xfId="32703" xr:uid="{00000000-0005-0000-0000-000016640000}"/>
    <cellStyle name="Normální 37 2 2 3 3 5" xfId="23716" xr:uid="{00000000-0005-0000-0000-000017640000}"/>
    <cellStyle name="Normální 37 2 2 3 4" xfId="6893" xr:uid="{00000000-0005-0000-0000-000018640000}"/>
    <cellStyle name="Normální 37 2 2 3 4 2" xfId="10091" xr:uid="{00000000-0005-0000-0000-000019640000}"/>
    <cellStyle name="Normální 37 2 2 3 4 2 2" xfId="18964" xr:uid="{00000000-0005-0000-0000-00001A640000}"/>
    <cellStyle name="Normální 37 2 2 3 4 2 2 2" xfId="36027" xr:uid="{00000000-0005-0000-0000-00001B640000}"/>
    <cellStyle name="Normální 37 2 2 3 4 2 3" xfId="27319" xr:uid="{00000000-0005-0000-0000-00001C640000}"/>
    <cellStyle name="Normální 37 2 2 3 4 3" xfId="13149" xr:uid="{00000000-0005-0000-0000-00001D640000}"/>
    <cellStyle name="Normální 37 2 2 3 4 3 2" xfId="30313" xr:uid="{00000000-0005-0000-0000-00001E640000}"/>
    <cellStyle name="Normální 37 2 2 3 4 4" xfId="16207" xr:uid="{00000000-0005-0000-0000-00001F640000}"/>
    <cellStyle name="Normální 37 2 2 3 4 4 2" xfId="33305" xr:uid="{00000000-0005-0000-0000-000020640000}"/>
    <cellStyle name="Normální 37 2 2 3 4 5" xfId="24318" xr:uid="{00000000-0005-0000-0000-000021640000}"/>
    <cellStyle name="Normální 37 2 2 3 5" xfId="7501" xr:uid="{00000000-0005-0000-0000-000022640000}"/>
    <cellStyle name="Normální 37 2 2 3 5 2" xfId="10690" xr:uid="{00000000-0005-0000-0000-000023640000}"/>
    <cellStyle name="Normální 37 2 2 3 5 2 2" xfId="18965" xr:uid="{00000000-0005-0000-0000-000024640000}"/>
    <cellStyle name="Normální 37 2 2 3 5 2 2 2" xfId="36028" xr:uid="{00000000-0005-0000-0000-000025640000}"/>
    <cellStyle name="Normální 37 2 2 3 5 2 3" xfId="27918" xr:uid="{00000000-0005-0000-0000-000026640000}"/>
    <cellStyle name="Normální 37 2 2 3 5 3" xfId="13748" xr:uid="{00000000-0005-0000-0000-000027640000}"/>
    <cellStyle name="Normální 37 2 2 3 5 3 2" xfId="30912" xr:uid="{00000000-0005-0000-0000-000028640000}"/>
    <cellStyle name="Normální 37 2 2 3 5 4" xfId="16806" xr:uid="{00000000-0005-0000-0000-000029640000}"/>
    <cellStyle name="Normální 37 2 2 3 5 4 2" xfId="33904" xr:uid="{00000000-0005-0000-0000-00002A640000}"/>
    <cellStyle name="Normální 37 2 2 3 5 5" xfId="24917" xr:uid="{00000000-0005-0000-0000-00002B640000}"/>
    <cellStyle name="Normální 37 2 2 3 6" xfId="4421" xr:uid="{00000000-0005-0000-0000-00002C640000}"/>
    <cellStyle name="Normální 37 2 2 3 6 2" xfId="18961" xr:uid="{00000000-0005-0000-0000-00002D640000}"/>
    <cellStyle name="Normální 37 2 2 3 6 2 2" xfId="36024" xr:uid="{00000000-0005-0000-0000-00002E640000}"/>
    <cellStyle name="Normální 37 2 2 3 6 3" xfId="22525" xr:uid="{00000000-0005-0000-0000-00002F640000}"/>
    <cellStyle name="Normální 37 2 2 3 7" xfId="8383" xr:uid="{00000000-0005-0000-0000-000030640000}"/>
    <cellStyle name="Normální 37 2 2 3 7 2" xfId="25620" xr:uid="{00000000-0005-0000-0000-000031640000}"/>
    <cellStyle name="Normální 37 2 2 3 8" xfId="11434" xr:uid="{00000000-0005-0000-0000-000032640000}"/>
    <cellStyle name="Normální 37 2 2 3 8 2" xfId="28612" xr:uid="{00000000-0005-0000-0000-000033640000}"/>
    <cellStyle name="Normální 37 2 2 3 9" xfId="14504" xr:uid="{00000000-0005-0000-0000-000034640000}"/>
    <cellStyle name="Normální 37 2 2 3 9 2" xfId="31607" xr:uid="{00000000-0005-0000-0000-000035640000}"/>
    <cellStyle name="Normální 37 2 2 4" xfId="5279" xr:uid="{00000000-0005-0000-0000-000036640000}"/>
    <cellStyle name="Normální 37 2 2 4 2" xfId="8627" xr:uid="{00000000-0005-0000-0000-000037640000}"/>
    <cellStyle name="Normální 37 2 2 4 2 2" xfId="18966" xr:uid="{00000000-0005-0000-0000-000038640000}"/>
    <cellStyle name="Normální 37 2 2 4 2 2 2" xfId="36029" xr:uid="{00000000-0005-0000-0000-000039640000}"/>
    <cellStyle name="Normální 37 2 2 4 2 3" xfId="25856" xr:uid="{00000000-0005-0000-0000-00003A640000}"/>
    <cellStyle name="Normální 37 2 2 4 3" xfId="11683" xr:uid="{00000000-0005-0000-0000-00003B640000}"/>
    <cellStyle name="Normální 37 2 2 4 3 2" xfId="28849" xr:uid="{00000000-0005-0000-0000-00003C640000}"/>
    <cellStyle name="Normální 37 2 2 4 4" xfId="14744" xr:uid="{00000000-0005-0000-0000-00003D640000}"/>
    <cellStyle name="Normální 37 2 2 4 4 2" xfId="31842" xr:uid="{00000000-0005-0000-0000-00003E640000}"/>
    <cellStyle name="Normální 37 2 2 4 5" xfId="22798" xr:uid="{00000000-0005-0000-0000-00003F640000}"/>
    <cellStyle name="Normální 37 2 2 5" xfId="6260" xr:uid="{00000000-0005-0000-0000-000040640000}"/>
    <cellStyle name="Normální 37 2 2 5 2" xfId="9485" xr:uid="{00000000-0005-0000-0000-000041640000}"/>
    <cellStyle name="Normální 37 2 2 5 2 2" xfId="18967" xr:uid="{00000000-0005-0000-0000-000042640000}"/>
    <cellStyle name="Normální 37 2 2 5 2 2 2" xfId="36030" xr:uid="{00000000-0005-0000-0000-000043640000}"/>
    <cellStyle name="Normální 37 2 2 5 2 3" xfId="26714" xr:uid="{00000000-0005-0000-0000-000044640000}"/>
    <cellStyle name="Normální 37 2 2 5 3" xfId="12543" xr:uid="{00000000-0005-0000-0000-000045640000}"/>
    <cellStyle name="Normální 37 2 2 5 3 2" xfId="29707" xr:uid="{00000000-0005-0000-0000-000046640000}"/>
    <cellStyle name="Normální 37 2 2 5 4" xfId="15602" xr:uid="{00000000-0005-0000-0000-000047640000}"/>
    <cellStyle name="Normální 37 2 2 5 4 2" xfId="32700" xr:uid="{00000000-0005-0000-0000-000048640000}"/>
    <cellStyle name="Normální 37 2 2 5 5" xfId="23713" xr:uid="{00000000-0005-0000-0000-000049640000}"/>
    <cellStyle name="Normální 37 2 2 6" xfId="6890" xr:uid="{00000000-0005-0000-0000-00004A640000}"/>
    <cellStyle name="Normální 37 2 2 6 2" xfId="10088" xr:uid="{00000000-0005-0000-0000-00004B640000}"/>
    <cellStyle name="Normální 37 2 2 6 2 2" xfId="18968" xr:uid="{00000000-0005-0000-0000-00004C640000}"/>
    <cellStyle name="Normální 37 2 2 6 2 2 2" xfId="36031" xr:uid="{00000000-0005-0000-0000-00004D640000}"/>
    <cellStyle name="Normální 37 2 2 6 2 3" xfId="27316" xr:uid="{00000000-0005-0000-0000-00004E640000}"/>
    <cellStyle name="Normální 37 2 2 6 3" xfId="13146" xr:uid="{00000000-0005-0000-0000-00004F640000}"/>
    <cellStyle name="Normální 37 2 2 6 3 2" xfId="30310" xr:uid="{00000000-0005-0000-0000-000050640000}"/>
    <cellStyle name="Normální 37 2 2 6 4" xfId="16204" xr:uid="{00000000-0005-0000-0000-000051640000}"/>
    <cellStyle name="Normální 37 2 2 6 4 2" xfId="33302" xr:uid="{00000000-0005-0000-0000-000052640000}"/>
    <cellStyle name="Normální 37 2 2 6 5" xfId="24315" xr:uid="{00000000-0005-0000-0000-000053640000}"/>
    <cellStyle name="Normální 37 2 2 7" xfId="7498" xr:uid="{00000000-0005-0000-0000-000054640000}"/>
    <cellStyle name="Normální 37 2 2 7 2" xfId="10687" xr:uid="{00000000-0005-0000-0000-000055640000}"/>
    <cellStyle name="Normální 37 2 2 7 2 2" xfId="18969" xr:uid="{00000000-0005-0000-0000-000056640000}"/>
    <cellStyle name="Normální 37 2 2 7 2 2 2" xfId="36032" xr:uid="{00000000-0005-0000-0000-000057640000}"/>
    <cellStyle name="Normální 37 2 2 7 2 3" xfId="27915" xr:uid="{00000000-0005-0000-0000-000058640000}"/>
    <cellStyle name="Normální 37 2 2 7 3" xfId="13745" xr:uid="{00000000-0005-0000-0000-000059640000}"/>
    <cellStyle name="Normální 37 2 2 7 3 2" xfId="30909" xr:uid="{00000000-0005-0000-0000-00005A640000}"/>
    <cellStyle name="Normální 37 2 2 7 4" xfId="16803" xr:uid="{00000000-0005-0000-0000-00005B640000}"/>
    <cellStyle name="Normální 37 2 2 7 4 2" xfId="33901" xr:uid="{00000000-0005-0000-0000-00005C640000}"/>
    <cellStyle name="Normální 37 2 2 7 5" xfId="24914" xr:uid="{00000000-0005-0000-0000-00005D640000}"/>
    <cellStyle name="Normální 37 2 2 8" xfId="3324" xr:uid="{00000000-0005-0000-0000-00005E640000}"/>
    <cellStyle name="Normální 37 2 2 8 2" xfId="18950" xr:uid="{00000000-0005-0000-0000-00005F640000}"/>
    <cellStyle name="Normální 37 2 2 8 2 2" xfId="36013" xr:uid="{00000000-0005-0000-0000-000060640000}"/>
    <cellStyle name="Normální 37 2 2 8 3" xfId="22017" xr:uid="{00000000-0005-0000-0000-000061640000}"/>
    <cellStyle name="Normální 37 2 2 9" xfId="7967" xr:uid="{00000000-0005-0000-0000-000062640000}"/>
    <cellStyle name="Normální 37 2 2 9 2" xfId="25212" xr:uid="{00000000-0005-0000-0000-000063640000}"/>
    <cellStyle name="Normální 37 2 3" xfId="2044" xr:uid="{00000000-0005-0000-0000-000064640000}"/>
    <cellStyle name="Normální 37 2 3 10" xfId="14146" xr:uid="{00000000-0005-0000-0000-000065640000}"/>
    <cellStyle name="Normální 37 2 3 10 2" xfId="31256" xr:uid="{00000000-0005-0000-0000-000066640000}"/>
    <cellStyle name="Normální 37 2 3 11" xfId="21009" xr:uid="{00000000-0005-0000-0000-000067640000}"/>
    <cellStyle name="Normální 37 2 3 2" xfId="2451" xr:uid="{00000000-0005-0000-0000-000068640000}"/>
    <cellStyle name="Normální 37 2 3 2 10" xfId="21265" xr:uid="{00000000-0005-0000-0000-000069640000}"/>
    <cellStyle name="Normální 37 2 3 2 2" xfId="3003" xr:uid="{00000000-0005-0000-0000-00006A640000}"/>
    <cellStyle name="Normální 37 2 3 2 2 2" xfId="5718" xr:uid="{00000000-0005-0000-0000-00006B640000}"/>
    <cellStyle name="Normální 37 2 3 2 2 2 2" xfId="18972" xr:uid="{00000000-0005-0000-0000-00006C640000}"/>
    <cellStyle name="Normální 37 2 3 2 2 2 2 2" xfId="36035" xr:uid="{00000000-0005-0000-0000-00006D640000}"/>
    <cellStyle name="Normální 37 2 3 2 2 2 3" xfId="23199" xr:uid="{00000000-0005-0000-0000-00006E640000}"/>
    <cellStyle name="Normální 37 2 3 2 2 3" xfId="9021" xr:uid="{00000000-0005-0000-0000-00006F640000}"/>
    <cellStyle name="Normální 37 2 3 2 2 3 2" xfId="26250" xr:uid="{00000000-0005-0000-0000-000070640000}"/>
    <cellStyle name="Normální 37 2 3 2 2 4" xfId="12077" xr:uid="{00000000-0005-0000-0000-000071640000}"/>
    <cellStyle name="Normální 37 2 3 2 2 4 2" xfId="29243" xr:uid="{00000000-0005-0000-0000-000072640000}"/>
    <cellStyle name="Normální 37 2 3 2 2 5" xfId="15138" xr:uid="{00000000-0005-0000-0000-000073640000}"/>
    <cellStyle name="Normální 37 2 3 2 2 5 2" xfId="32236" xr:uid="{00000000-0005-0000-0000-000074640000}"/>
    <cellStyle name="Normální 37 2 3 2 2 6" xfId="21777" xr:uid="{00000000-0005-0000-0000-000075640000}"/>
    <cellStyle name="Normální 37 2 3 2 3" xfId="6265" xr:uid="{00000000-0005-0000-0000-000076640000}"/>
    <cellStyle name="Normální 37 2 3 2 3 2" xfId="9490" xr:uid="{00000000-0005-0000-0000-000077640000}"/>
    <cellStyle name="Normální 37 2 3 2 3 2 2" xfId="18973" xr:uid="{00000000-0005-0000-0000-000078640000}"/>
    <cellStyle name="Normální 37 2 3 2 3 2 2 2" xfId="36036" xr:uid="{00000000-0005-0000-0000-000079640000}"/>
    <cellStyle name="Normální 37 2 3 2 3 2 3" xfId="26719" xr:uid="{00000000-0005-0000-0000-00007A640000}"/>
    <cellStyle name="Normální 37 2 3 2 3 3" xfId="12548" xr:uid="{00000000-0005-0000-0000-00007B640000}"/>
    <cellStyle name="Normální 37 2 3 2 3 3 2" xfId="29712" xr:uid="{00000000-0005-0000-0000-00007C640000}"/>
    <cellStyle name="Normální 37 2 3 2 3 4" xfId="15607" xr:uid="{00000000-0005-0000-0000-00007D640000}"/>
    <cellStyle name="Normální 37 2 3 2 3 4 2" xfId="32705" xr:uid="{00000000-0005-0000-0000-00007E640000}"/>
    <cellStyle name="Normální 37 2 3 2 3 5" xfId="23718" xr:uid="{00000000-0005-0000-0000-00007F640000}"/>
    <cellStyle name="Normální 37 2 3 2 4" xfId="6895" xr:uid="{00000000-0005-0000-0000-000080640000}"/>
    <cellStyle name="Normální 37 2 3 2 4 2" xfId="10093" xr:uid="{00000000-0005-0000-0000-000081640000}"/>
    <cellStyle name="Normální 37 2 3 2 4 2 2" xfId="18974" xr:uid="{00000000-0005-0000-0000-000082640000}"/>
    <cellStyle name="Normální 37 2 3 2 4 2 2 2" xfId="36037" xr:uid="{00000000-0005-0000-0000-000083640000}"/>
    <cellStyle name="Normální 37 2 3 2 4 2 3" xfId="27321" xr:uid="{00000000-0005-0000-0000-000084640000}"/>
    <cellStyle name="Normální 37 2 3 2 4 3" xfId="13151" xr:uid="{00000000-0005-0000-0000-000085640000}"/>
    <cellStyle name="Normální 37 2 3 2 4 3 2" xfId="30315" xr:uid="{00000000-0005-0000-0000-000086640000}"/>
    <cellStyle name="Normální 37 2 3 2 4 4" xfId="16209" xr:uid="{00000000-0005-0000-0000-000087640000}"/>
    <cellStyle name="Normální 37 2 3 2 4 4 2" xfId="33307" xr:uid="{00000000-0005-0000-0000-000088640000}"/>
    <cellStyle name="Normální 37 2 3 2 4 5" xfId="24320" xr:uid="{00000000-0005-0000-0000-000089640000}"/>
    <cellStyle name="Normální 37 2 3 2 5" xfId="7503" xr:uid="{00000000-0005-0000-0000-00008A640000}"/>
    <cellStyle name="Normální 37 2 3 2 5 2" xfId="10692" xr:uid="{00000000-0005-0000-0000-00008B640000}"/>
    <cellStyle name="Normální 37 2 3 2 5 2 2" xfId="18975" xr:uid="{00000000-0005-0000-0000-00008C640000}"/>
    <cellStyle name="Normální 37 2 3 2 5 2 2 2" xfId="36038" xr:uid="{00000000-0005-0000-0000-00008D640000}"/>
    <cellStyle name="Normální 37 2 3 2 5 2 3" xfId="27920" xr:uid="{00000000-0005-0000-0000-00008E640000}"/>
    <cellStyle name="Normální 37 2 3 2 5 3" xfId="13750" xr:uid="{00000000-0005-0000-0000-00008F640000}"/>
    <cellStyle name="Normální 37 2 3 2 5 3 2" xfId="30914" xr:uid="{00000000-0005-0000-0000-000090640000}"/>
    <cellStyle name="Normální 37 2 3 2 5 4" xfId="16808" xr:uid="{00000000-0005-0000-0000-000091640000}"/>
    <cellStyle name="Normální 37 2 3 2 5 4 2" xfId="33906" xr:uid="{00000000-0005-0000-0000-000092640000}"/>
    <cellStyle name="Normální 37 2 3 2 5 5" xfId="24919" xr:uid="{00000000-0005-0000-0000-000093640000}"/>
    <cellStyle name="Normální 37 2 3 2 6" xfId="4423" xr:uid="{00000000-0005-0000-0000-000094640000}"/>
    <cellStyle name="Normální 37 2 3 2 6 2" xfId="18971" xr:uid="{00000000-0005-0000-0000-000095640000}"/>
    <cellStyle name="Normální 37 2 3 2 6 2 2" xfId="36034" xr:uid="{00000000-0005-0000-0000-000096640000}"/>
    <cellStyle name="Normální 37 2 3 2 6 3" xfId="22527" xr:uid="{00000000-0005-0000-0000-000097640000}"/>
    <cellStyle name="Normální 37 2 3 2 7" xfId="8385" xr:uid="{00000000-0005-0000-0000-000098640000}"/>
    <cellStyle name="Normální 37 2 3 2 7 2" xfId="25622" xr:uid="{00000000-0005-0000-0000-000099640000}"/>
    <cellStyle name="Normální 37 2 3 2 8" xfId="11436" xr:uid="{00000000-0005-0000-0000-00009A640000}"/>
    <cellStyle name="Normální 37 2 3 2 8 2" xfId="28614" xr:uid="{00000000-0005-0000-0000-00009B640000}"/>
    <cellStyle name="Normální 37 2 3 2 9" xfId="14506" xr:uid="{00000000-0005-0000-0000-00009C640000}"/>
    <cellStyle name="Normální 37 2 3 2 9 2" xfId="31609" xr:uid="{00000000-0005-0000-0000-00009D640000}"/>
    <cellStyle name="Normální 37 2 3 3" xfId="2745" xr:uid="{00000000-0005-0000-0000-00009E640000}"/>
    <cellStyle name="Normální 37 2 3 3 2" xfId="5351" xr:uid="{00000000-0005-0000-0000-00009F640000}"/>
    <cellStyle name="Normální 37 2 3 3 2 2" xfId="18976" xr:uid="{00000000-0005-0000-0000-0000A0640000}"/>
    <cellStyle name="Normální 37 2 3 3 2 2 2" xfId="36039" xr:uid="{00000000-0005-0000-0000-0000A1640000}"/>
    <cellStyle name="Normální 37 2 3 3 2 3" xfId="22855" xr:uid="{00000000-0005-0000-0000-0000A2640000}"/>
    <cellStyle name="Normální 37 2 3 3 3" xfId="8680" xr:uid="{00000000-0005-0000-0000-0000A3640000}"/>
    <cellStyle name="Normální 37 2 3 3 3 2" xfId="25909" xr:uid="{00000000-0005-0000-0000-0000A4640000}"/>
    <cellStyle name="Normální 37 2 3 3 4" xfId="11736" xr:uid="{00000000-0005-0000-0000-0000A5640000}"/>
    <cellStyle name="Normální 37 2 3 3 4 2" xfId="28902" xr:uid="{00000000-0005-0000-0000-0000A6640000}"/>
    <cellStyle name="Normální 37 2 3 3 5" xfId="14797" xr:uid="{00000000-0005-0000-0000-0000A7640000}"/>
    <cellStyle name="Normální 37 2 3 3 5 2" xfId="31895" xr:uid="{00000000-0005-0000-0000-0000A8640000}"/>
    <cellStyle name="Normální 37 2 3 3 6" xfId="21521" xr:uid="{00000000-0005-0000-0000-0000A9640000}"/>
    <cellStyle name="Normální 37 2 3 4" xfId="6264" xr:uid="{00000000-0005-0000-0000-0000AA640000}"/>
    <cellStyle name="Normální 37 2 3 4 2" xfId="9489" xr:uid="{00000000-0005-0000-0000-0000AB640000}"/>
    <cellStyle name="Normální 37 2 3 4 2 2" xfId="18977" xr:uid="{00000000-0005-0000-0000-0000AC640000}"/>
    <cellStyle name="Normální 37 2 3 4 2 2 2" xfId="36040" xr:uid="{00000000-0005-0000-0000-0000AD640000}"/>
    <cellStyle name="Normální 37 2 3 4 2 3" xfId="26718" xr:uid="{00000000-0005-0000-0000-0000AE640000}"/>
    <cellStyle name="Normální 37 2 3 4 3" xfId="12547" xr:uid="{00000000-0005-0000-0000-0000AF640000}"/>
    <cellStyle name="Normální 37 2 3 4 3 2" xfId="29711" xr:uid="{00000000-0005-0000-0000-0000B0640000}"/>
    <cellStyle name="Normální 37 2 3 4 4" xfId="15606" xr:uid="{00000000-0005-0000-0000-0000B1640000}"/>
    <cellStyle name="Normální 37 2 3 4 4 2" xfId="32704" xr:uid="{00000000-0005-0000-0000-0000B2640000}"/>
    <cellStyle name="Normální 37 2 3 4 5" xfId="23717" xr:uid="{00000000-0005-0000-0000-0000B3640000}"/>
    <cellStyle name="Normální 37 2 3 5" xfId="6894" xr:uid="{00000000-0005-0000-0000-0000B4640000}"/>
    <cellStyle name="Normální 37 2 3 5 2" xfId="10092" xr:uid="{00000000-0005-0000-0000-0000B5640000}"/>
    <cellStyle name="Normální 37 2 3 5 2 2" xfId="18978" xr:uid="{00000000-0005-0000-0000-0000B6640000}"/>
    <cellStyle name="Normální 37 2 3 5 2 2 2" xfId="36041" xr:uid="{00000000-0005-0000-0000-0000B7640000}"/>
    <cellStyle name="Normální 37 2 3 5 2 3" xfId="27320" xr:uid="{00000000-0005-0000-0000-0000B8640000}"/>
    <cellStyle name="Normální 37 2 3 5 3" xfId="13150" xr:uid="{00000000-0005-0000-0000-0000B9640000}"/>
    <cellStyle name="Normální 37 2 3 5 3 2" xfId="30314" xr:uid="{00000000-0005-0000-0000-0000BA640000}"/>
    <cellStyle name="Normální 37 2 3 5 4" xfId="16208" xr:uid="{00000000-0005-0000-0000-0000BB640000}"/>
    <cellStyle name="Normální 37 2 3 5 4 2" xfId="33306" xr:uid="{00000000-0005-0000-0000-0000BC640000}"/>
    <cellStyle name="Normální 37 2 3 5 5" xfId="24319" xr:uid="{00000000-0005-0000-0000-0000BD640000}"/>
    <cellStyle name="Normální 37 2 3 6" xfId="7502" xr:uid="{00000000-0005-0000-0000-0000BE640000}"/>
    <cellStyle name="Normální 37 2 3 6 2" xfId="10691" xr:uid="{00000000-0005-0000-0000-0000BF640000}"/>
    <cellStyle name="Normální 37 2 3 6 2 2" xfId="18979" xr:uid="{00000000-0005-0000-0000-0000C0640000}"/>
    <cellStyle name="Normální 37 2 3 6 2 2 2" xfId="36042" xr:uid="{00000000-0005-0000-0000-0000C1640000}"/>
    <cellStyle name="Normální 37 2 3 6 2 3" xfId="27919" xr:uid="{00000000-0005-0000-0000-0000C2640000}"/>
    <cellStyle name="Normální 37 2 3 6 3" xfId="13749" xr:uid="{00000000-0005-0000-0000-0000C3640000}"/>
    <cellStyle name="Normální 37 2 3 6 3 2" xfId="30913" xr:uid="{00000000-0005-0000-0000-0000C4640000}"/>
    <cellStyle name="Normální 37 2 3 6 4" xfId="16807" xr:uid="{00000000-0005-0000-0000-0000C5640000}"/>
    <cellStyle name="Normální 37 2 3 6 4 2" xfId="33905" xr:uid="{00000000-0005-0000-0000-0000C6640000}"/>
    <cellStyle name="Normální 37 2 3 6 5" xfId="24918" xr:uid="{00000000-0005-0000-0000-0000C7640000}"/>
    <cellStyle name="Normální 37 2 3 7" xfId="3681" xr:uid="{00000000-0005-0000-0000-0000C8640000}"/>
    <cellStyle name="Normální 37 2 3 7 2" xfId="18970" xr:uid="{00000000-0005-0000-0000-0000C9640000}"/>
    <cellStyle name="Normální 37 2 3 7 2 2" xfId="36033" xr:uid="{00000000-0005-0000-0000-0000CA640000}"/>
    <cellStyle name="Normální 37 2 3 7 3" xfId="22147" xr:uid="{00000000-0005-0000-0000-0000CB640000}"/>
    <cellStyle name="Normální 37 2 3 8" xfId="8020" xr:uid="{00000000-0005-0000-0000-0000CC640000}"/>
    <cellStyle name="Normální 37 2 3 8 2" xfId="25265" xr:uid="{00000000-0005-0000-0000-0000CD640000}"/>
    <cellStyle name="Normální 37 2 3 9" xfId="11062" xr:uid="{00000000-0005-0000-0000-0000CE640000}"/>
    <cellStyle name="Normální 37 2 3 9 2" xfId="28258" xr:uid="{00000000-0005-0000-0000-0000CF640000}"/>
    <cellStyle name="Normální 37 2 4" xfId="2122" xr:uid="{00000000-0005-0000-0000-0000D0640000}"/>
    <cellStyle name="Normální 37 2 4 10" xfId="21044" xr:uid="{00000000-0005-0000-0000-0000D1640000}"/>
    <cellStyle name="Normální 37 2 4 2" xfId="2483" xr:uid="{00000000-0005-0000-0000-0000D2640000}"/>
    <cellStyle name="Normální 37 2 4 2 2" xfId="3038" xr:uid="{00000000-0005-0000-0000-0000D3640000}"/>
    <cellStyle name="Normální 37 2 4 2 2 2" xfId="18981" xr:uid="{00000000-0005-0000-0000-0000D4640000}"/>
    <cellStyle name="Normální 37 2 4 2 2 2 2" xfId="36044" xr:uid="{00000000-0005-0000-0000-0000D5640000}"/>
    <cellStyle name="Normální 37 2 4 2 2 3" xfId="21812" xr:uid="{00000000-0005-0000-0000-0000D6640000}"/>
    <cellStyle name="Normální 37 2 4 2 3" xfId="5715" xr:uid="{00000000-0005-0000-0000-0000D7640000}"/>
    <cellStyle name="Normální 37 2 4 2 3 2" xfId="23196" xr:uid="{00000000-0005-0000-0000-0000D8640000}"/>
    <cellStyle name="Normální 37 2 4 2 4" xfId="9018" xr:uid="{00000000-0005-0000-0000-0000D9640000}"/>
    <cellStyle name="Normální 37 2 4 2 4 2" xfId="26247" xr:uid="{00000000-0005-0000-0000-0000DA640000}"/>
    <cellStyle name="Normální 37 2 4 2 5" xfId="12074" xr:uid="{00000000-0005-0000-0000-0000DB640000}"/>
    <cellStyle name="Normální 37 2 4 2 5 2" xfId="29240" xr:uid="{00000000-0005-0000-0000-0000DC640000}"/>
    <cellStyle name="Normální 37 2 4 2 6" xfId="15135" xr:uid="{00000000-0005-0000-0000-0000DD640000}"/>
    <cellStyle name="Normální 37 2 4 2 6 2" xfId="32233" xr:uid="{00000000-0005-0000-0000-0000DE640000}"/>
    <cellStyle name="Normální 37 2 4 2 7" xfId="21300" xr:uid="{00000000-0005-0000-0000-0000DF640000}"/>
    <cellStyle name="Normální 37 2 4 3" xfId="2781" xr:uid="{00000000-0005-0000-0000-0000E0640000}"/>
    <cellStyle name="Normální 37 2 4 3 2" xfId="6266" xr:uid="{00000000-0005-0000-0000-0000E1640000}"/>
    <cellStyle name="Normální 37 2 4 3 2 2" xfId="18982" xr:uid="{00000000-0005-0000-0000-0000E2640000}"/>
    <cellStyle name="Normální 37 2 4 3 2 2 2" xfId="36045" xr:uid="{00000000-0005-0000-0000-0000E3640000}"/>
    <cellStyle name="Normální 37 2 4 3 2 3" xfId="23719" xr:uid="{00000000-0005-0000-0000-0000E4640000}"/>
    <cellStyle name="Normální 37 2 4 3 3" xfId="9491" xr:uid="{00000000-0005-0000-0000-0000E5640000}"/>
    <cellStyle name="Normální 37 2 4 3 3 2" xfId="26720" xr:uid="{00000000-0005-0000-0000-0000E6640000}"/>
    <cellStyle name="Normální 37 2 4 3 4" xfId="12549" xr:uid="{00000000-0005-0000-0000-0000E7640000}"/>
    <cellStyle name="Normální 37 2 4 3 4 2" xfId="29713" xr:uid="{00000000-0005-0000-0000-0000E8640000}"/>
    <cellStyle name="Normální 37 2 4 3 5" xfId="15608" xr:uid="{00000000-0005-0000-0000-0000E9640000}"/>
    <cellStyle name="Normální 37 2 4 3 5 2" xfId="32706" xr:uid="{00000000-0005-0000-0000-0000EA640000}"/>
    <cellStyle name="Normální 37 2 4 3 6" xfId="21556" xr:uid="{00000000-0005-0000-0000-0000EB640000}"/>
    <cellStyle name="Normální 37 2 4 4" xfId="6896" xr:uid="{00000000-0005-0000-0000-0000EC640000}"/>
    <cellStyle name="Normální 37 2 4 4 2" xfId="10094" xr:uid="{00000000-0005-0000-0000-0000ED640000}"/>
    <cellStyle name="Normální 37 2 4 4 2 2" xfId="18983" xr:uid="{00000000-0005-0000-0000-0000EE640000}"/>
    <cellStyle name="Normální 37 2 4 4 2 2 2" xfId="36046" xr:uid="{00000000-0005-0000-0000-0000EF640000}"/>
    <cellStyle name="Normální 37 2 4 4 2 3" xfId="27322" xr:uid="{00000000-0005-0000-0000-0000F0640000}"/>
    <cellStyle name="Normální 37 2 4 4 3" xfId="13152" xr:uid="{00000000-0005-0000-0000-0000F1640000}"/>
    <cellStyle name="Normální 37 2 4 4 3 2" xfId="30316" xr:uid="{00000000-0005-0000-0000-0000F2640000}"/>
    <cellStyle name="Normální 37 2 4 4 4" xfId="16210" xr:uid="{00000000-0005-0000-0000-0000F3640000}"/>
    <cellStyle name="Normální 37 2 4 4 4 2" xfId="33308" xr:uid="{00000000-0005-0000-0000-0000F4640000}"/>
    <cellStyle name="Normální 37 2 4 4 5" xfId="24321" xr:uid="{00000000-0005-0000-0000-0000F5640000}"/>
    <cellStyle name="Normální 37 2 4 5" xfId="7504" xr:uid="{00000000-0005-0000-0000-0000F6640000}"/>
    <cellStyle name="Normální 37 2 4 5 2" xfId="10693" xr:uid="{00000000-0005-0000-0000-0000F7640000}"/>
    <cellStyle name="Normální 37 2 4 5 2 2" xfId="18984" xr:uid="{00000000-0005-0000-0000-0000F8640000}"/>
    <cellStyle name="Normální 37 2 4 5 2 2 2" xfId="36047" xr:uid="{00000000-0005-0000-0000-0000F9640000}"/>
    <cellStyle name="Normální 37 2 4 5 2 3" xfId="27921" xr:uid="{00000000-0005-0000-0000-0000FA640000}"/>
    <cellStyle name="Normální 37 2 4 5 3" xfId="13751" xr:uid="{00000000-0005-0000-0000-0000FB640000}"/>
    <cellStyle name="Normální 37 2 4 5 3 2" xfId="30915" xr:uid="{00000000-0005-0000-0000-0000FC640000}"/>
    <cellStyle name="Normální 37 2 4 5 4" xfId="16809" xr:uid="{00000000-0005-0000-0000-0000FD640000}"/>
    <cellStyle name="Normální 37 2 4 5 4 2" xfId="33907" xr:uid="{00000000-0005-0000-0000-0000FE640000}"/>
    <cellStyle name="Normální 37 2 4 5 5" xfId="24920" xr:uid="{00000000-0005-0000-0000-0000FF640000}"/>
    <cellStyle name="Normální 37 2 4 6" xfId="4420" xr:uid="{00000000-0005-0000-0000-000000650000}"/>
    <cellStyle name="Normální 37 2 4 6 2" xfId="18980" xr:uid="{00000000-0005-0000-0000-000001650000}"/>
    <cellStyle name="Normální 37 2 4 6 2 2" xfId="36043" xr:uid="{00000000-0005-0000-0000-000002650000}"/>
    <cellStyle name="Normální 37 2 4 6 3" xfId="22524" xr:uid="{00000000-0005-0000-0000-000003650000}"/>
    <cellStyle name="Normální 37 2 4 7" xfId="8382" xr:uid="{00000000-0005-0000-0000-000004650000}"/>
    <cellStyle name="Normální 37 2 4 7 2" xfId="25619" xr:uid="{00000000-0005-0000-0000-000005650000}"/>
    <cellStyle name="Normální 37 2 4 8" xfId="11433" xr:uid="{00000000-0005-0000-0000-000006650000}"/>
    <cellStyle name="Normální 37 2 4 8 2" xfId="28611" xr:uid="{00000000-0005-0000-0000-000007650000}"/>
    <cellStyle name="Normální 37 2 4 9" xfId="14503" xr:uid="{00000000-0005-0000-0000-000008650000}"/>
    <cellStyle name="Normální 37 2 4 9 2" xfId="31606" xr:uid="{00000000-0005-0000-0000-000009650000}"/>
    <cellStyle name="Normální 37 2 5" xfId="2197" xr:uid="{00000000-0005-0000-0000-00000A650000}"/>
    <cellStyle name="Normální 37 2 5 10" xfId="21079" xr:uid="{00000000-0005-0000-0000-00000B650000}"/>
    <cellStyle name="Normální 37 2 5 2" xfId="2519" xr:uid="{00000000-0005-0000-0000-00000C650000}"/>
    <cellStyle name="Normální 37 2 5 2 2" xfId="3073" xr:uid="{00000000-0005-0000-0000-00000D650000}"/>
    <cellStyle name="Normální 37 2 5 2 2 2" xfId="18986" xr:uid="{00000000-0005-0000-0000-00000E650000}"/>
    <cellStyle name="Normální 37 2 5 2 2 2 2" xfId="36049" xr:uid="{00000000-0005-0000-0000-00000F650000}"/>
    <cellStyle name="Normální 37 2 5 2 2 3" xfId="21847" xr:uid="{00000000-0005-0000-0000-000010650000}"/>
    <cellStyle name="Normální 37 2 5 2 3" xfId="5551" xr:uid="{00000000-0005-0000-0000-000011650000}"/>
    <cellStyle name="Normální 37 2 5 2 3 2" xfId="23032" xr:uid="{00000000-0005-0000-0000-000012650000}"/>
    <cellStyle name="Normální 37 2 5 2 4" xfId="8854" xr:uid="{00000000-0005-0000-0000-000013650000}"/>
    <cellStyle name="Normální 37 2 5 2 4 2" xfId="26083" xr:uid="{00000000-0005-0000-0000-000014650000}"/>
    <cellStyle name="Normální 37 2 5 2 5" xfId="11910" xr:uid="{00000000-0005-0000-0000-000015650000}"/>
    <cellStyle name="Normální 37 2 5 2 5 2" xfId="29076" xr:uid="{00000000-0005-0000-0000-000016650000}"/>
    <cellStyle name="Normální 37 2 5 2 6" xfId="14971" xr:uid="{00000000-0005-0000-0000-000017650000}"/>
    <cellStyle name="Normální 37 2 5 2 6 2" xfId="32069" xr:uid="{00000000-0005-0000-0000-000018650000}"/>
    <cellStyle name="Normální 37 2 5 2 7" xfId="21335" xr:uid="{00000000-0005-0000-0000-000019650000}"/>
    <cellStyle name="Normální 37 2 5 3" xfId="2816" xr:uid="{00000000-0005-0000-0000-00001A650000}"/>
    <cellStyle name="Normální 37 2 5 3 2" xfId="6267" xr:uid="{00000000-0005-0000-0000-00001B650000}"/>
    <cellStyle name="Normální 37 2 5 3 2 2" xfId="18987" xr:uid="{00000000-0005-0000-0000-00001C650000}"/>
    <cellStyle name="Normální 37 2 5 3 2 2 2" xfId="36050" xr:uid="{00000000-0005-0000-0000-00001D650000}"/>
    <cellStyle name="Normální 37 2 5 3 2 3" xfId="23720" xr:uid="{00000000-0005-0000-0000-00001E650000}"/>
    <cellStyle name="Normální 37 2 5 3 3" xfId="9492" xr:uid="{00000000-0005-0000-0000-00001F650000}"/>
    <cellStyle name="Normální 37 2 5 3 3 2" xfId="26721" xr:uid="{00000000-0005-0000-0000-000020650000}"/>
    <cellStyle name="Normální 37 2 5 3 4" xfId="12550" xr:uid="{00000000-0005-0000-0000-000021650000}"/>
    <cellStyle name="Normální 37 2 5 3 4 2" xfId="29714" xr:uid="{00000000-0005-0000-0000-000022650000}"/>
    <cellStyle name="Normální 37 2 5 3 5" xfId="15609" xr:uid="{00000000-0005-0000-0000-000023650000}"/>
    <cellStyle name="Normální 37 2 5 3 5 2" xfId="32707" xr:uid="{00000000-0005-0000-0000-000024650000}"/>
    <cellStyle name="Normální 37 2 5 3 6" xfId="21591" xr:uid="{00000000-0005-0000-0000-000025650000}"/>
    <cellStyle name="Normální 37 2 5 4" xfId="6897" xr:uid="{00000000-0005-0000-0000-000026650000}"/>
    <cellStyle name="Normální 37 2 5 4 2" xfId="10095" xr:uid="{00000000-0005-0000-0000-000027650000}"/>
    <cellStyle name="Normální 37 2 5 4 2 2" xfId="18988" xr:uid="{00000000-0005-0000-0000-000028650000}"/>
    <cellStyle name="Normální 37 2 5 4 2 2 2" xfId="36051" xr:uid="{00000000-0005-0000-0000-000029650000}"/>
    <cellStyle name="Normální 37 2 5 4 2 3" xfId="27323" xr:uid="{00000000-0005-0000-0000-00002A650000}"/>
    <cellStyle name="Normální 37 2 5 4 3" xfId="13153" xr:uid="{00000000-0005-0000-0000-00002B650000}"/>
    <cellStyle name="Normální 37 2 5 4 3 2" xfId="30317" xr:uid="{00000000-0005-0000-0000-00002C650000}"/>
    <cellStyle name="Normální 37 2 5 4 4" xfId="16211" xr:uid="{00000000-0005-0000-0000-00002D650000}"/>
    <cellStyle name="Normální 37 2 5 4 4 2" xfId="33309" xr:uid="{00000000-0005-0000-0000-00002E650000}"/>
    <cellStyle name="Normální 37 2 5 4 5" xfId="24322" xr:uid="{00000000-0005-0000-0000-00002F650000}"/>
    <cellStyle name="Normální 37 2 5 5" xfId="7505" xr:uid="{00000000-0005-0000-0000-000030650000}"/>
    <cellStyle name="Normální 37 2 5 5 2" xfId="10694" xr:uid="{00000000-0005-0000-0000-000031650000}"/>
    <cellStyle name="Normální 37 2 5 5 2 2" xfId="18989" xr:uid="{00000000-0005-0000-0000-000032650000}"/>
    <cellStyle name="Normální 37 2 5 5 2 2 2" xfId="36052" xr:uid="{00000000-0005-0000-0000-000033650000}"/>
    <cellStyle name="Normální 37 2 5 5 2 3" xfId="27922" xr:uid="{00000000-0005-0000-0000-000034650000}"/>
    <cellStyle name="Normální 37 2 5 5 3" xfId="13752" xr:uid="{00000000-0005-0000-0000-000035650000}"/>
    <cellStyle name="Normální 37 2 5 5 3 2" xfId="30916" xr:uid="{00000000-0005-0000-0000-000036650000}"/>
    <cellStyle name="Normální 37 2 5 5 4" xfId="16810" xr:uid="{00000000-0005-0000-0000-000037650000}"/>
    <cellStyle name="Normální 37 2 5 5 4 2" xfId="33908" xr:uid="{00000000-0005-0000-0000-000038650000}"/>
    <cellStyle name="Normální 37 2 5 5 5" xfId="24921" xr:uid="{00000000-0005-0000-0000-000039650000}"/>
    <cellStyle name="Normální 37 2 5 6" xfId="4189" xr:uid="{00000000-0005-0000-0000-00003A650000}"/>
    <cellStyle name="Normální 37 2 5 6 2" xfId="18985" xr:uid="{00000000-0005-0000-0000-00003B650000}"/>
    <cellStyle name="Normální 37 2 5 6 2 2" xfId="36048" xr:uid="{00000000-0005-0000-0000-00003C650000}"/>
    <cellStyle name="Normální 37 2 5 6 3" xfId="22360" xr:uid="{00000000-0005-0000-0000-00003D650000}"/>
    <cellStyle name="Normální 37 2 5 7" xfId="8218" xr:uid="{00000000-0005-0000-0000-00003E650000}"/>
    <cellStyle name="Normální 37 2 5 7 2" xfId="25455" xr:uid="{00000000-0005-0000-0000-00003F650000}"/>
    <cellStyle name="Normální 37 2 5 8" xfId="11269" xr:uid="{00000000-0005-0000-0000-000040650000}"/>
    <cellStyle name="Normální 37 2 5 8 2" xfId="28447" xr:uid="{00000000-0005-0000-0000-000041650000}"/>
    <cellStyle name="Normální 37 2 5 9" xfId="14339" xr:uid="{00000000-0005-0000-0000-000042650000}"/>
    <cellStyle name="Normální 37 2 5 9 2" xfId="31442" xr:uid="{00000000-0005-0000-0000-000043650000}"/>
    <cellStyle name="Normální 37 2 6" xfId="2240" xr:uid="{00000000-0005-0000-0000-000044650000}"/>
    <cellStyle name="Normální 37 2 6 10" xfId="21114" xr:uid="{00000000-0005-0000-0000-000045650000}"/>
    <cellStyle name="Normální 37 2 6 2" xfId="2557" xr:uid="{00000000-0005-0000-0000-000046650000}"/>
    <cellStyle name="Normální 37 2 6 2 2" xfId="3108" xr:uid="{00000000-0005-0000-0000-000047650000}"/>
    <cellStyle name="Normální 37 2 6 2 2 2" xfId="18991" xr:uid="{00000000-0005-0000-0000-000048650000}"/>
    <cellStyle name="Normální 37 2 6 2 2 2 2" xfId="36054" xr:uid="{00000000-0005-0000-0000-000049650000}"/>
    <cellStyle name="Normální 37 2 6 2 2 3" xfId="21882" xr:uid="{00000000-0005-0000-0000-00004A650000}"/>
    <cellStyle name="Normální 37 2 6 2 3" xfId="5610" xr:uid="{00000000-0005-0000-0000-00004B650000}"/>
    <cellStyle name="Normální 37 2 6 2 3 2" xfId="23091" xr:uid="{00000000-0005-0000-0000-00004C650000}"/>
    <cellStyle name="Normální 37 2 6 2 4" xfId="8913" xr:uid="{00000000-0005-0000-0000-00004D650000}"/>
    <cellStyle name="Normální 37 2 6 2 4 2" xfId="26142" xr:uid="{00000000-0005-0000-0000-00004E650000}"/>
    <cellStyle name="Normální 37 2 6 2 5" xfId="11969" xr:uid="{00000000-0005-0000-0000-00004F650000}"/>
    <cellStyle name="Normální 37 2 6 2 5 2" xfId="29135" xr:uid="{00000000-0005-0000-0000-000050650000}"/>
    <cellStyle name="Normální 37 2 6 2 6" xfId="15030" xr:uid="{00000000-0005-0000-0000-000051650000}"/>
    <cellStyle name="Normální 37 2 6 2 6 2" xfId="32128" xr:uid="{00000000-0005-0000-0000-000052650000}"/>
    <cellStyle name="Normální 37 2 6 2 7" xfId="21370" xr:uid="{00000000-0005-0000-0000-000053650000}"/>
    <cellStyle name="Normální 37 2 6 3" xfId="2851" xr:uid="{00000000-0005-0000-0000-000054650000}"/>
    <cellStyle name="Normální 37 2 6 3 2" xfId="6268" xr:uid="{00000000-0005-0000-0000-000055650000}"/>
    <cellStyle name="Normální 37 2 6 3 2 2" xfId="18992" xr:uid="{00000000-0005-0000-0000-000056650000}"/>
    <cellStyle name="Normální 37 2 6 3 2 2 2" xfId="36055" xr:uid="{00000000-0005-0000-0000-000057650000}"/>
    <cellStyle name="Normální 37 2 6 3 2 3" xfId="23721" xr:uid="{00000000-0005-0000-0000-000058650000}"/>
    <cellStyle name="Normální 37 2 6 3 3" xfId="9493" xr:uid="{00000000-0005-0000-0000-000059650000}"/>
    <cellStyle name="Normální 37 2 6 3 3 2" xfId="26722" xr:uid="{00000000-0005-0000-0000-00005A650000}"/>
    <cellStyle name="Normální 37 2 6 3 4" xfId="12551" xr:uid="{00000000-0005-0000-0000-00005B650000}"/>
    <cellStyle name="Normální 37 2 6 3 4 2" xfId="29715" xr:uid="{00000000-0005-0000-0000-00005C650000}"/>
    <cellStyle name="Normální 37 2 6 3 5" xfId="15610" xr:uid="{00000000-0005-0000-0000-00005D650000}"/>
    <cellStyle name="Normální 37 2 6 3 5 2" xfId="32708" xr:uid="{00000000-0005-0000-0000-00005E650000}"/>
    <cellStyle name="Normální 37 2 6 3 6" xfId="21626" xr:uid="{00000000-0005-0000-0000-00005F650000}"/>
    <cellStyle name="Normální 37 2 6 4" xfId="6898" xr:uid="{00000000-0005-0000-0000-000060650000}"/>
    <cellStyle name="Normální 37 2 6 4 2" xfId="10096" xr:uid="{00000000-0005-0000-0000-000061650000}"/>
    <cellStyle name="Normální 37 2 6 4 2 2" xfId="18993" xr:uid="{00000000-0005-0000-0000-000062650000}"/>
    <cellStyle name="Normální 37 2 6 4 2 2 2" xfId="36056" xr:uid="{00000000-0005-0000-0000-000063650000}"/>
    <cellStyle name="Normální 37 2 6 4 2 3" xfId="27324" xr:uid="{00000000-0005-0000-0000-000064650000}"/>
    <cellStyle name="Normální 37 2 6 4 3" xfId="13154" xr:uid="{00000000-0005-0000-0000-000065650000}"/>
    <cellStyle name="Normální 37 2 6 4 3 2" xfId="30318" xr:uid="{00000000-0005-0000-0000-000066650000}"/>
    <cellStyle name="Normální 37 2 6 4 4" xfId="16212" xr:uid="{00000000-0005-0000-0000-000067650000}"/>
    <cellStyle name="Normální 37 2 6 4 4 2" xfId="33310" xr:uid="{00000000-0005-0000-0000-000068650000}"/>
    <cellStyle name="Normální 37 2 6 4 5" xfId="24323" xr:uid="{00000000-0005-0000-0000-000069650000}"/>
    <cellStyle name="Normální 37 2 6 5" xfId="7506" xr:uid="{00000000-0005-0000-0000-00006A650000}"/>
    <cellStyle name="Normální 37 2 6 5 2" xfId="10695" xr:uid="{00000000-0005-0000-0000-00006B650000}"/>
    <cellStyle name="Normální 37 2 6 5 2 2" xfId="18994" xr:uid="{00000000-0005-0000-0000-00006C650000}"/>
    <cellStyle name="Normální 37 2 6 5 2 2 2" xfId="36057" xr:uid="{00000000-0005-0000-0000-00006D650000}"/>
    <cellStyle name="Normální 37 2 6 5 2 3" xfId="27923" xr:uid="{00000000-0005-0000-0000-00006E650000}"/>
    <cellStyle name="Normální 37 2 6 5 3" xfId="13753" xr:uid="{00000000-0005-0000-0000-00006F650000}"/>
    <cellStyle name="Normální 37 2 6 5 3 2" xfId="30917" xr:uid="{00000000-0005-0000-0000-000070650000}"/>
    <cellStyle name="Normální 37 2 6 5 4" xfId="16811" xr:uid="{00000000-0005-0000-0000-000071650000}"/>
    <cellStyle name="Normální 37 2 6 5 4 2" xfId="33909" xr:uid="{00000000-0005-0000-0000-000072650000}"/>
    <cellStyle name="Normální 37 2 6 5 5" xfId="24922" xr:uid="{00000000-0005-0000-0000-000073650000}"/>
    <cellStyle name="Normální 37 2 6 6" xfId="4259" xr:uid="{00000000-0005-0000-0000-000074650000}"/>
    <cellStyle name="Normální 37 2 6 6 2" xfId="18990" xr:uid="{00000000-0005-0000-0000-000075650000}"/>
    <cellStyle name="Normální 37 2 6 6 2 2" xfId="36053" xr:uid="{00000000-0005-0000-0000-000076650000}"/>
    <cellStyle name="Normální 37 2 6 6 3" xfId="22419" xr:uid="{00000000-0005-0000-0000-000077650000}"/>
    <cellStyle name="Normální 37 2 6 7" xfId="8277" xr:uid="{00000000-0005-0000-0000-000078650000}"/>
    <cellStyle name="Normální 37 2 6 7 2" xfId="25514" xr:uid="{00000000-0005-0000-0000-000079650000}"/>
    <cellStyle name="Normální 37 2 6 8" xfId="11328" xr:uid="{00000000-0005-0000-0000-00007A650000}"/>
    <cellStyle name="Normální 37 2 6 8 2" xfId="28506" xr:uid="{00000000-0005-0000-0000-00007B650000}"/>
    <cellStyle name="Normální 37 2 6 9" xfId="14398" xr:uid="{00000000-0005-0000-0000-00007C650000}"/>
    <cellStyle name="Normální 37 2 6 9 2" xfId="31501" xr:uid="{00000000-0005-0000-0000-00007D650000}"/>
    <cellStyle name="Normální 37 2 7" xfId="2298" xr:uid="{00000000-0005-0000-0000-00007E650000}"/>
    <cellStyle name="Normální 37 2 7 10" xfId="21149" xr:uid="{00000000-0005-0000-0000-00007F650000}"/>
    <cellStyle name="Normální 37 2 7 2" xfId="2593" xr:uid="{00000000-0005-0000-0000-000080650000}"/>
    <cellStyle name="Normální 37 2 7 2 2" xfId="3143" xr:uid="{00000000-0005-0000-0000-000081650000}"/>
    <cellStyle name="Normální 37 2 7 2 2 2" xfId="18996" xr:uid="{00000000-0005-0000-0000-000082650000}"/>
    <cellStyle name="Normální 37 2 7 2 2 2 2" xfId="36059" xr:uid="{00000000-0005-0000-0000-000083650000}"/>
    <cellStyle name="Normální 37 2 7 2 2 3" xfId="21917" xr:uid="{00000000-0005-0000-0000-000084650000}"/>
    <cellStyle name="Normální 37 2 7 2 3" xfId="5646" xr:uid="{00000000-0005-0000-0000-000085650000}"/>
    <cellStyle name="Normální 37 2 7 2 3 2" xfId="23127" xr:uid="{00000000-0005-0000-0000-000086650000}"/>
    <cellStyle name="Normální 37 2 7 2 4" xfId="8949" xr:uid="{00000000-0005-0000-0000-000087650000}"/>
    <cellStyle name="Normální 37 2 7 2 4 2" xfId="26178" xr:uid="{00000000-0005-0000-0000-000088650000}"/>
    <cellStyle name="Normální 37 2 7 2 5" xfId="12005" xr:uid="{00000000-0005-0000-0000-000089650000}"/>
    <cellStyle name="Normální 37 2 7 2 5 2" xfId="29171" xr:uid="{00000000-0005-0000-0000-00008A650000}"/>
    <cellStyle name="Normální 37 2 7 2 6" xfId="15066" xr:uid="{00000000-0005-0000-0000-00008B650000}"/>
    <cellStyle name="Normální 37 2 7 2 6 2" xfId="32164" xr:uid="{00000000-0005-0000-0000-00008C650000}"/>
    <cellStyle name="Normální 37 2 7 2 7" xfId="21405" xr:uid="{00000000-0005-0000-0000-00008D650000}"/>
    <cellStyle name="Normální 37 2 7 3" xfId="2887" xr:uid="{00000000-0005-0000-0000-00008E650000}"/>
    <cellStyle name="Normální 37 2 7 3 2" xfId="6269" xr:uid="{00000000-0005-0000-0000-00008F650000}"/>
    <cellStyle name="Normální 37 2 7 3 2 2" xfId="18997" xr:uid="{00000000-0005-0000-0000-000090650000}"/>
    <cellStyle name="Normální 37 2 7 3 2 2 2" xfId="36060" xr:uid="{00000000-0005-0000-0000-000091650000}"/>
    <cellStyle name="Normální 37 2 7 3 2 3" xfId="23722" xr:uid="{00000000-0005-0000-0000-000092650000}"/>
    <cellStyle name="Normální 37 2 7 3 3" xfId="9494" xr:uid="{00000000-0005-0000-0000-000093650000}"/>
    <cellStyle name="Normální 37 2 7 3 3 2" xfId="26723" xr:uid="{00000000-0005-0000-0000-000094650000}"/>
    <cellStyle name="Normální 37 2 7 3 4" xfId="12552" xr:uid="{00000000-0005-0000-0000-000095650000}"/>
    <cellStyle name="Normální 37 2 7 3 4 2" xfId="29716" xr:uid="{00000000-0005-0000-0000-000096650000}"/>
    <cellStyle name="Normální 37 2 7 3 5" xfId="15611" xr:uid="{00000000-0005-0000-0000-000097650000}"/>
    <cellStyle name="Normální 37 2 7 3 5 2" xfId="32709" xr:uid="{00000000-0005-0000-0000-000098650000}"/>
    <cellStyle name="Normální 37 2 7 3 6" xfId="21661" xr:uid="{00000000-0005-0000-0000-000099650000}"/>
    <cellStyle name="Normální 37 2 7 4" xfId="6899" xr:uid="{00000000-0005-0000-0000-00009A650000}"/>
    <cellStyle name="Normální 37 2 7 4 2" xfId="10097" xr:uid="{00000000-0005-0000-0000-00009B650000}"/>
    <cellStyle name="Normální 37 2 7 4 2 2" xfId="18998" xr:uid="{00000000-0005-0000-0000-00009C650000}"/>
    <cellStyle name="Normální 37 2 7 4 2 2 2" xfId="36061" xr:uid="{00000000-0005-0000-0000-00009D650000}"/>
    <cellStyle name="Normální 37 2 7 4 2 3" xfId="27325" xr:uid="{00000000-0005-0000-0000-00009E650000}"/>
    <cellStyle name="Normální 37 2 7 4 3" xfId="13155" xr:uid="{00000000-0005-0000-0000-00009F650000}"/>
    <cellStyle name="Normální 37 2 7 4 3 2" xfId="30319" xr:uid="{00000000-0005-0000-0000-0000A0650000}"/>
    <cellStyle name="Normální 37 2 7 4 4" xfId="16213" xr:uid="{00000000-0005-0000-0000-0000A1650000}"/>
    <cellStyle name="Normální 37 2 7 4 4 2" xfId="33311" xr:uid="{00000000-0005-0000-0000-0000A2650000}"/>
    <cellStyle name="Normální 37 2 7 4 5" xfId="24324" xr:uid="{00000000-0005-0000-0000-0000A3650000}"/>
    <cellStyle name="Normální 37 2 7 5" xfId="7507" xr:uid="{00000000-0005-0000-0000-0000A4650000}"/>
    <cellStyle name="Normální 37 2 7 5 2" xfId="10696" xr:uid="{00000000-0005-0000-0000-0000A5650000}"/>
    <cellStyle name="Normální 37 2 7 5 2 2" xfId="18999" xr:uid="{00000000-0005-0000-0000-0000A6650000}"/>
    <cellStyle name="Normální 37 2 7 5 2 2 2" xfId="36062" xr:uid="{00000000-0005-0000-0000-0000A7650000}"/>
    <cellStyle name="Normální 37 2 7 5 2 3" xfId="27924" xr:uid="{00000000-0005-0000-0000-0000A8650000}"/>
    <cellStyle name="Normální 37 2 7 5 3" xfId="13754" xr:uid="{00000000-0005-0000-0000-0000A9650000}"/>
    <cellStyle name="Normální 37 2 7 5 3 2" xfId="30918" xr:uid="{00000000-0005-0000-0000-0000AA650000}"/>
    <cellStyle name="Normální 37 2 7 5 4" xfId="16812" xr:uid="{00000000-0005-0000-0000-0000AB650000}"/>
    <cellStyle name="Normální 37 2 7 5 4 2" xfId="33910" xr:uid="{00000000-0005-0000-0000-0000AC650000}"/>
    <cellStyle name="Normální 37 2 7 5 5" xfId="24923" xr:uid="{00000000-0005-0000-0000-0000AD650000}"/>
    <cellStyle name="Normální 37 2 7 6" xfId="4301" xr:uid="{00000000-0005-0000-0000-0000AE650000}"/>
    <cellStyle name="Normální 37 2 7 6 2" xfId="18995" xr:uid="{00000000-0005-0000-0000-0000AF650000}"/>
    <cellStyle name="Normální 37 2 7 6 2 2" xfId="36058" xr:uid="{00000000-0005-0000-0000-0000B0650000}"/>
    <cellStyle name="Normální 37 2 7 6 3" xfId="22455" xr:uid="{00000000-0005-0000-0000-0000B1650000}"/>
    <cellStyle name="Normální 37 2 7 7" xfId="8313" xr:uid="{00000000-0005-0000-0000-0000B2650000}"/>
    <cellStyle name="Normální 37 2 7 7 2" xfId="25550" xr:uid="{00000000-0005-0000-0000-0000B3650000}"/>
    <cellStyle name="Normální 37 2 7 8" xfId="11364" xr:uid="{00000000-0005-0000-0000-0000B4650000}"/>
    <cellStyle name="Normální 37 2 7 8 2" xfId="28542" xr:uid="{00000000-0005-0000-0000-0000B5650000}"/>
    <cellStyle name="Normální 37 2 7 9" xfId="14434" xr:uid="{00000000-0005-0000-0000-0000B6650000}"/>
    <cellStyle name="Normální 37 2 7 9 2" xfId="31537" xr:uid="{00000000-0005-0000-0000-0000B7650000}"/>
    <cellStyle name="Normální 37 2 8" xfId="2351" xr:uid="{00000000-0005-0000-0000-0000B8650000}"/>
    <cellStyle name="Normální 37 2 8 10" xfId="21182" xr:uid="{00000000-0005-0000-0000-0000B9650000}"/>
    <cellStyle name="Normální 37 2 8 2" xfId="2920" xr:uid="{00000000-0005-0000-0000-0000BA650000}"/>
    <cellStyle name="Normální 37 2 8 2 2" xfId="5739" xr:uid="{00000000-0005-0000-0000-0000BB650000}"/>
    <cellStyle name="Normální 37 2 8 2 2 2" xfId="19001" xr:uid="{00000000-0005-0000-0000-0000BC650000}"/>
    <cellStyle name="Normální 37 2 8 2 2 2 2" xfId="36064" xr:uid="{00000000-0005-0000-0000-0000BD650000}"/>
    <cellStyle name="Normální 37 2 8 2 2 3" xfId="23220" xr:uid="{00000000-0005-0000-0000-0000BE650000}"/>
    <cellStyle name="Normální 37 2 8 2 3" xfId="9042" xr:uid="{00000000-0005-0000-0000-0000BF650000}"/>
    <cellStyle name="Normální 37 2 8 2 3 2" xfId="26271" xr:uid="{00000000-0005-0000-0000-0000C0650000}"/>
    <cellStyle name="Normální 37 2 8 2 4" xfId="12098" xr:uid="{00000000-0005-0000-0000-0000C1650000}"/>
    <cellStyle name="Normální 37 2 8 2 4 2" xfId="29264" xr:uid="{00000000-0005-0000-0000-0000C2650000}"/>
    <cellStyle name="Normální 37 2 8 2 5" xfId="15159" xr:uid="{00000000-0005-0000-0000-0000C3650000}"/>
    <cellStyle name="Normální 37 2 8 2 5 2" xfId="32257" xr:uid="{00000000-0005-0000-0000-0000C4650000}"/>
    <cellStyle name="Normální 37 2 8 2 6" xfId="21694" xr:uid="{00000000-0005-0000-0000-0000C5650000}"/>
    <cellStyle name="Normální 37 2 8 3" xfId="6270" xr:uid="{00000000-0005-0000-0000-0000C6650000}"/>
    <cellStyle name="Normální 37 2 8 3 2" xfId="9495" xr:uid="{00000000-0005-0000-0000-0000C7650000}"/>
    <cellStyle name="Normální 37 2 8 3 2 2" xfId="19002" xr:uid="{00000000-0005-0000-0000-0000C8650000}"/>
    <cellStyle name="Normální 37 2 8 3 2 2 2" xfId="36065" xr:uid="{00000000-0005-0000-0000-0000C9650000}"/>
    <cellStyle name="Normální 37 2 8 3 2 3" xfId="26724" xr:uid="{00000000-0005-0000-0000-0000CA650000}"/>
    <cellStyle name="Normální 37 2 8 3 3" xfId="12553" xr:uid="{00000000-0005-0000-0000-0000CB650000}"/>
    <cellStyle name="Normální 37 2 8 3 3 2" xfId="29717" xr:uid="{00000000-0005-0000-0000-0000CC650000}"/>
    <cellStyle name="Normální 37 2 8 3 4" xfId="15612" xr:uid="{00000000-0005-0000-0000-0000CD650000}"/>
    <cellStyle name="Normální 37 2 8 3 4 2" xfId="32710" xr:uid="{00000000-0005-0000-0000-0000CE650000}"/>
    <cellStyle name="Normální 37 2 8 3 5" xfId="23723" xr:uid="{00000000-0005-0000-0000-0000CF650000}"/>
    <cellStyle name="Normální 37 2 8 4" xfId="6900" xr:uid="{00000000-0005-0000-0000-0000D0650000}"/>
    <cellStyle name="Normální 37 2 8 4 2" xfId="10098" xr:uid="{00000000-0005-0000-0000-0000D1650000}"/>
    <cellStyle name="Normální 37 2 8 4 2 2" xfId="19003" xr:uid="{00000000-0005-0000-0000-0000D2650000}"/>
    <cellStyle name="Normální 37 2 8 4 2 2 2" xfId="36066" xr:uid="{00000000-0005-0000-0000-0000D3650000}"/>
    <cellStyle name="Normální 37 2 8 4 2 3" xfId="27326" xr:uid="{00000000-0005-0000-0000-0000D4650000}"/>
    <cellStyle name="Normální 37 2 8 4 3" xfId="13156" xr:uid="{00000000-0005-0000-0000-0000D5650000}"/>
    <cellStyle name="Normální 37 2 8 4 3 2" xfId="30320" xr:uid="{00000000-0005-0000-0000-0000D6650000}"/>
    <cellStyle name="Normální 37 2 8 4 4" xfId="16214" xr:uid="{00000000-0005-0000-0000-0000D7650000}"/>
    <cellStyle name="Normální 37 2 8 4 4 2" xfId="33312" xr:uid="{00000000-0005-0000-0000-0000D8650000}"/>
    <cellStyle name="Normální 37 2 8 4 5" xfId="24325" xr:uid="{00000000-0005-0000-0000-0000D9650000}"/>
    <cellStyle name="Normální 37 2 8 5" xfId="7508" xr:uid="{00000000-0005-0000-0000-0000DA650000}"/>
    <cellStyle name="Normální 37 2 8 5 2" xfId="10697" xr:uid="{00000000-0005-0000-0000-0000DB650000}"/>
    <cellStyle name="Normální 37 2 8 5 2 2" xfId="19004" xr:uid="{00000000-0005-0000-0000-0000DC650000}"/>
    <cellStyle name="Normální 37 2 8 5 2 2 2" xfId="36067" xr:uid="{00000000-0005-0000-0000-0000DD650000}"/>
    <cellStyle name="Normální 37 2 8 5 2 3" xfId="27925" xr:uid="{00000000-0005-0000-0000-0000DE650000}"/>
    <cellStyle name="Normální 37 2 8 5 3" xfId="13755" xr:uid="{00000000-0005-0000-0000-0000DF650000}"/>
    <cellStyle name="Normální 37 2 8 5 3 2" xfId="30919" xr:uid="{00000000-0005-0000-0000-0000E0650000}"/>
    <cellStyle name="Normální 37 2 8 5 4" xfId="16813" xr:uid="{00000000-0005-0000-0000-0000E1650000}"/>
    <cellStyle name="Normální 37 2 8 5 4 2" xfId="33911" xr:uid="{00000000-0005-0000-0000-0000E2650000}"/>
    <cellStyle name="Normální 37 2 8 5 5" xfId="24924" xr:uid="{00000000-0005-0000-0000-0000E3650000}"/>
    <cellStyle name="Normální 37 2 8 6" xfId="4469" xr:uid="{00000000-0005-0000-0000-0000E4650000}"/>
    <cellStyle name="Normální 37 2 8 6 2" xfId="19000" xr:uid="{00000000-0005-0000-0000-0000E5650000}"/>
    <cellStyle name="Normální 37 2 8 6 2 2" xfId="36063" xr:uid="{00000000-0005-0000-0000-0000E6650000}"/>
    <cellStyle name="Normální 37 2 8 6 3" xfId="22548" xr:uid="{00000000-0005-0000-0000-0000E7650000}"/>
    <cellStyle name="Normální 37 2 8 7" xfId="8406" xr:uid="{00000000-0005-0000-0000-0000E8650000}"/>
    <cellStyle name="Normální 37 2 8 7 2" xfId="25643" xr:uid="{00000000-0005-0000-0000-0000E9650000}"/>
    <cellStyle name="Normální 37 2 8 8" xfId="11457" xr:uid="{00000000-0005-0000-0000-0000EA650000}"/>
    <cellStyle name="Normální 37 2 8 8 2" xfId="28635" xr:uid="{00000000-0005-0000-0000-0000EB650000}"/>
    <cellStyle name="Normální 37 2 8 9" xfId="14527" xr:uid="{00000000-0005-0000-0000-0000EC650000}"/>
    <cellStyle name="Normální 37 2 8 9 2" xfId="31630" xr:uid="{00000000-0005-0000-0000-0000ED650000}"/>
    <cellStyle name="Normální 37 2 9" xfId="1770" xr:uid="{00000000-0005-0000-0000-0000EE650000}"/>
    <cellStyle name="Normální 37 2 9 2" xfId="5151" xr:uid="{00000000-0005-0000-0000-0000EF650000}"/>
    <cellStyle name="Normální 37 2 9 2 2" xfId="19005" xr:uid="{00000000-0005-0000-0000-0000F0650000}"/>
    <cellStyle name="Normální 37 2 9 2 2 2" xfId="36068" xr:uid="{00000000-0005-0000-0000-0000F1650000}"/>
    <cellStyle name="Normální 37 2 9 2 3" xfId="22710" xr:uid="{00000000-0005-0000-0000-0000F2650000}"/>
    <cellStyle name="Normální 37 2 9 3" xfId="8546" xr:uid="{00000000-0005-0000-0000-0000F3650000}"/>
    <cellStyle name="Normální 37 2 9 3 2" xfId="25775" xr:uid="{00000000-0005-0000-0000-0000F4650000}"/>
    <cellStyle name="Normální 37 2 9 4" xfId="11602" xr:uid="{00000000-0005-0000-0000-0000F5650000}"/>
    <cellStyle name="Normální 37 2 9 4 2" xfId="28768" xr:uid="{00000000-0005-0000-0000-0000F6650000}"/>
    <cellStyle name="Normální 37 2 9 5" xfId="14663" xr:uid="{00000000-0005-0000-0000-0000F7650000}"/>
    <cellStyle name="Normální 37 2 9 5 2" xfId="31761" xr:uid="{00000000-0005-0000-0000-0000F8650000}"/>
    <cellStyle name="Normální 37 2 9 6" xfId="20907" xr:uid="{00000000-0005-0000-0000-0000F9650000}"/>
    <cellStyle name="Normální 37 3" xfId="1587" xr:uid="{00000000-0005-0000-0000-0000FA650000}"/>
    <cellStyle name="Normální 37 3 2" xfId="3682" xr:uid="{00000000-0005-0000-0000-0000FB650000}"/>
    <cellStyle name="Normální 37 4" xfId="1771" xr:uid="{00000000-0005-0000-0000-0000FC650000}"/>
    <cellStyle name="Normální 37 4 10" xfId="11007" xr:uid="{00000000-0005-0000-0000-0000FD650000}"/>
    <cellStyle name="Normální 37 4 10 2" xfId="28206" xr:uid="{00000000-0005-0000-0000-0000FE650000}"/>
    <cellStyle name="Normální 37 4 11" xfId="14093" xr:uid="{00000000-0005-0000-0000-0000FF650000}"/>
    <cellStyle name="Normální 37 4 11 2" xfId="31204" xr:uid="{00000000-0005-0000-0000-000000660000}"/>
    <cellStyle name="Normální 37 4 12" xfId="20908" xr:uid="{00000000-0005-0000-0000-000001660000}"/>
    <cellStyle name="Normální 37 4 2" xfId="2352" xr:uid="{00000000-0005-0000-0000-000002660000}"/>
    <cellStyle name="Normální 37 4 2 10" xfId="14244" xr:uid="{00000000-0005-0000-0000-000003660000}"/>
    <cellStyle name="Normální 37 4 2 10 2" xfId="31347" xr:uid="{00000000-0005-0000-0000-000004660000}"/>
    <cellStyle name="Normální 37 4 2 11" xfId="21183" xr:uid="{00000000-0005-0000-0000-000005660000}"/>
    <cellStyle name="Normální 37 4 2 2" xfId="2921" xr:uid="{00000000-0005-0000-0000-000006660000}"/>
    <cellStyle name="Normální 37 4 2 2 10" xfId="21695" xr:uid="{00000000-0005-0000-0000-000007660000}"/>
    <cellStyle name="Normální 37 4 2 2 2" xfId="5720" xr:uid="{00000000-0005-0000-0000-000008660000}"/>
    <cellStyle name="Normální 37 4 2 2 2 2" xfId="9023" xr:uid="{00000000-0005-0000-0000-000009660000}"/>
    <cellStyle name="Normální 37 4 2 2 2 2 2" xfId="19009" xr:uid="{00000000-0005-0000-0000-00000A660000}"/>
    <cellStyle name="Normální 37 4 2 2 2 2 2 2" xfId="36072" xr:uid="{00000000-0005-0000-0000-00000B660000}"/>
    <cellStyle name="Normální 37 4 2 2 2 2 3" xfId="26252" xr:uid="{00000000-0005-0000-0000-00000C660000}"/>
    <cellStyle name="Normální 37 4 2 2 2 3" xfId="12079" xr:uid="{00000000-0005-0000-0000-00000D660000}"/>
    <cellStyle name="Normální 37 4 2 2 2 3 2" xfId="29245" xr:uid="{00000000-0005-0000-0000-00000E660000}"/>
    <cellStyle name="Normální 37 4 2 2 2 4" xfId="15140" xr:uid="{00000000-0005-0000-0000-00000F660000}"/>
    <cellStyle name="Normální 37 4 2 2 2 4 2" xfId="32238" xr:uid="{00000000-0005-0000-0000-000010660000}"/>
    <cellStyle name="Normální 37 4 2 2 2 5" xfId="23201" xr:uid="{00000000-0005-0000-0000-000011660000}"/>
    <cellStyle name="Normální 37 4 2 2 3" xfId="6273" xr:uid="{00000000-0005-0000-0000-000012660000}"/>
    <cellStyle name="Normální 37 4 2 2 3 2" xfId="9498" xr:uid="{00000000-0005-0000-0000-000013660000}"/>
    <cellStyle name="Normální 37 4 2 2 3 2 2" xfId="19010" xr:uid="{00000000-0005-0000-0000-000014660000}"/>
    <cellStyle name="Normální 37 4 2 2 3 2 2 2" xfId="36073" xr:uid="{00000000-0005-0000-0000-000015660000}"/>
    <cellStyle name="Normální 37 4 2 2 3 2 3" xfId="26727" xr:uid="{00000000-0005-0000-0000-000016660000}"/>
    <cellStyle name="Normální 37 4 2 2 3 3" xfId="12556" xr:uid="{00000000-0005-0000-0000-000017660000}"/>
    <cellStyle name="Normální 37 4 2 2 3 3 2" xfId="29720" xr:uid="{00000000-0005-0000-0000-000018660000}"/>
    <cellStyle name="Normální 37 4 2 2 3 4" xfId="15615" xr:uid="{00000000-0005-0000-0000-000019660000}"/>
    <cellStyle name="Normální 37 4 2 2 3 4 2" xfId="32713" xr:uid="{00000000-0005-0000-0000-00001A660000}"/>
    <cellStyle name="Normální 37 4 2 2 3 5" xfId="23726" xr:uid="{00000000-0005-0000-0000-00001B660000}"/>
    <cellStyle name="Normální 37 4 2 2 4" xfId="6903" xr:uid="{00000000-0005-0000-0000-00001C660000}"/>
    <cellStyle name="Normální 37 4 2 2 4 2" xfId="10101" xr:uid="{00000000-0005-0000-0000-00001D660000}"/>
    <cellStyle name="Normální 37 4 2 2 4 2 2" xfId="19011" xr:uid="{00000000-0005-0000-0000-00001E660000}"/>
    <cellStyle name="Normální 37 4 2 2 4 2 2 2" xfId="36074" xr:uid="{00000000-0005-0000-0000-00001F660000}"/>
    <cellStyle name="Normální 37 4 2 2 4 2 3" xfId="27329" xr:uid="{00000000-0005-0000-0000-000020660000}"/>
    <cellStyle name="Normální 37 4 2 2 4 3" xfId="13159" xr:uid="{00000000-0005-0000-0000-000021660000}"/>
    <cellStyle name="Normální 37 4 2 2 4 3 2" xfId="30323" xr:uid="{00000000-0005-0000-0000-000022660000}"/>
    <cellStyle name="Normální 37 4 2 2 4 4" xfId="16217" xr:uid="{00000000-0005-0000-0000-000023660000}"/>
    <cellStyle name="Normální 37 4 2 2 4 4 2" xfId="33315" xr:uid="{00000000-0005-0000-0000-000024660000}"/>
    <cellStyle name="Normální 37 4 2 2 4 5" xfId="24328" xr:uid="{00000000-0005-0000-0000-000025660000}"/>
    <cellStyle name="Normální 37 4 2 2 5" xfId="7511" xr:uid="{00000000-0005-0000-0000-000026660000}"/>
    <cellStyle name="Normální 37 4 2 2 5 2" xfId="10700" xr:uid="{00000000-0005-0000-0000-000027660000}"/>
    <cellStyle name="Normální 37 4 2 2 5 2 2" xfId="19012" xr:uid="{00000000-0005-0000-0000-000028660000}"/>
    <cellStyle name="Normální 37 4 2 2 5 2 2 2" xfId="36075" xr:uid="{00000000-0005-0000-0000-000029660000}"/>
    <cellStyle name="Normální 37 4 2 2 5 2 3" xfId="27928" xr:uid="{00000000-0005-0000-0000-00002A660000}"/>
    <cellStyle name="Normální 37 4 2 2 5 3" xfId="13758" xr:uid="{00000000-0005-0000-0000-00002B660000}"/>
    <cellStyle name="Normální 37 4 2 2 5 3 2" xfId="30922" xr:uid="{00000000-0005-0000-0000-00002C660000}"/>
    <cellStyle name="Normální 37 4 2 2 5 4" xfId="16816" xr:uid="{00000000-0005-0000-0000-00002D660000}"/>
    <cellStyle name="Normální 37 4 2 2 5 4 2" xfId="33914" xr:uid="{00000000-0005-0000-0000-00002E660000}"/>
    <cellStyle name="Normální 37 4 2 2 5 5" xfId="24927" xr:uid="{00000000-0005-0000-0000-00002F660000}"/>
    <cellStyle name="Normální 37 4 2 2 6" xfId="4425" xr:uid="{00000000-0005-0000-0000-000030660000}"/>
    <cellStyle name="Normální 37 4 2 2 6 2" xfId="19008" xr:uid="{00000000-0005-0000-0000-000031660000}"/>
    <cellStyle name="Normální 37 4 2 2 6 2 2" xfId="36071" xr:uid="{00000000-0005-0000-0000-000032660000}"/>
    <cellStyle name="Normální 37 4 2 2 6 3" xfId="22529" xr:uid="{00000000-0005-0000-0000-000033660000}"/>
    <cellStyle name="Normální 37 4 2 2 7" xfId="8387" xr:uid="{00000000-0005-0000-0000-000034660000}"/>
    <cellStyle name="Normální 37 4 2 2 7 2" xfId="25624" xr:uid="{00000000-0005-0000-0000-000035660000}"/>
    <cellStyle name="Normální 37 4 2 2 8" xfId="11438" xr:uid="{00000000-0005-0000-0000-000036660000}"/>
    <cellStyle name="Normální 37 4 2 2 8 2" xfId="28616" xr:uid="{00000000-0005-0000-0000-000037660000}"/>
    <cellStyle name="Normální 37 4 2 2 9" xfId="14508" xr:uid="{00000000-0005-0000-0000-000038660000}"/>
    <cellStyle name="Normální 37 4 2 2 9 2" xfId="31611" xr:uid="{00000000-0005-0000-0000-000039660000}"/>
    <cellStyle name="Normální 37 4 2 3" xfId="5453" xr:uid="{00000000-0005-0000-0000-00003A660000}"/>
    <cellStyle name="Normální 37 4 2 3 2" xfId="8759" xr:uid="{00000000-0005-0000-0000-00003B660000}"/>
    <cellStyle name="Normální 37 4 2 3 2 2" xfId="19013" xr:uid="{00000000-0005-0000-0000-00003C660000}"/>
    <cellStyle name="Normální 37 4 2 3 2 2 2" xfId="36076" xr:uid="{00000000-0005-0000-0000-00003D660000}"/>
    <cellStyle name="Normální 37 4 2 3 2 3" xfId="25988" xr:uid="{00000000-0005-0000-0000-00003E660000}"/>
    <cellStyle name="Normální 37 4 2 3 3" xfId="11815" xr:uid="{00000000-0005-0000-0000-00003F660000}"/>
    <cellStyle name="Normální 37 4 2 3 3 2" xfId="28981" xr:uid="{00000000-0005-0000-0000-000040660000}"/>
    <cellStyle name="Normální 37 4 2 3 4" xfId="14876" xr:uid="{00000000-0005-0000-0000-000041660000}"/>
    <cellStyle name="Normální 37 4 2 3 4 2" xfId="31974" xr:uid="{00000000-0005-0000-0000-000042660000}"/>
    <cellStyle name="Normální 37 4 2 3 5" xfId="22934" xr:uid="{00000000-0005-0000-0000-000043660000}"/>
    <cellStyle name="Normální 37 4 2 4" xfId="6272" xr:uid="{00000000-0005-0000-0000-000044660000}"/>
    <cellStyle name="Normální 37 4 2 4 2" xfId="9497" xr:uid="{00000000-0005-0000-0000-000045660000}"/>
    <cellStyle name="Normální 37 4 2 4 2 2" xfId="19014" xr:uid="{00000000-0005-0000-0000-000046660000}"/>
    <cellStyle name="Normální 37 4 2 4 2 2 2" xfId="36077" xr:uid="{00000000-0005-0000-0000-000047660000}"/>
    <cellStyle name="Normální 37 4 2 4 2 3" xfId="26726" xr:uid="{00000000-0005-0000-0000-000048660000}"/>
    <cellStyle name="Normální 37 4 2 4 3" xfId="12555" xr:uid="{00000000-0005-0000-0000-000049660000}"/>
    <cellStyle name="Normální 37 4 2 4 3 2" xfId="29719" xr:uid="{00000000-0005-0000-0000-00004A660000}"/>
    <cellStyle name="Normální 37 4 2 4 4" xfId="15614" xr:uid="{00000000-0005-0000-0000-00004B660000}"/>
    <cellStyle name="Normální 37 4 2 4 4 2" xfId="32712" xr:uid="{00000000-0005-0000-0000-00004C660000}"/>
    <cellStyle name="Normální 37 4 2 4 5" xfId="23725" xr:uid="{00000000-0005-0000-0000-00004D660000}"/>
    <cellStyle name="Normální 37 4 2 5" xfId="6902" xr:uid="{00000000-0005-0000-0000-00004E660000}"/>
    <cellStyle name="Normální 37 4 2 5 2" xfId="10100" xr:uid="{00000000-0005-0000-0000-00004F660000}"/>
    <cellStyle name="Normální 37 4 2 5 2 2" xfId="19015" xr:uid="{00000000-0005-0000-0000-000050660000}"/>
    <cellStyle name="Normální 37 4 2 5 2 2 2" xfId="36078" xr:uid="{00000000-0005-0000-0000-000051660000}"/>
    <cellStyle name="Normální 37 4 2 5 2 3" xfId="27328" xr:uid="{00000000-0005-0000-0000-000052660000}"/>
    <cellStyle name="Normální 37 4 2 5 3" xfId="13158" xr:uid="{00000000-0005-0000-0000-000053660000}"/>
    <cellStyle name="Normální 37 4 2 5 3 2" xfId="30322" xr:uid="{00000000-0005-0000-0000-000054660000}"/>
    <cellStyle name="Normální 37 4 2 5 4" xfId="16216" xr:uid="{00000000-0005-0000-0000-000055660000}"/>
    <cellStyle name="Normální 37 4 2 5 4 2" xfId="33314" xr:uid="{00000000-0005-0000-0000-000056660000}"/>
    <cellStyle name="Normální 37 4 2 5 5" xfId="24327" xr:uid="{00000000-0005-0000-0000-000057660000}"/>
    <cellStyle name="Normální 37 4 2 6" xfId="7510" xr:uid="{00000000-0005-0000-0000-000058660000}"/>
    <cellStyle name="Normální 37 4 2 6 2" xfId="10699" xr:uid="{00000000-0005-0000-0000-000059660000}"/>
    <cellStyle name="Normální 37 4 2 6 2 2" xfId="19016" xr:uid="{00000000-0005-0000-0000-00005A660000}"/>
    <cellStyle name="Normální 37 4 2 6 2 2 2" xfId="36079" xr:uid="{00000000-0005-0000-0000-00005B660000}"/>
    <cellStyle name="Normální 37 4 2 6 2 3" xfId="27927" xr:uid="{00000000-0005-0000-0000-00005C660000}"/>
    <cellStyle name="Normální 37 4 2 6 3" xfId="13757" xr:uid="{00000000-0005-0000-0000-00005D660000}"/>
    <cellStyle name="Normální 37 4 2 6 3 2" xfId="30921" xr:uid="{00000000-0005-0000-0000-00005E660000}"/>
    <cellStyle name="Normální 37 4 2 6 4" xfId="16815" xr:uid="{00000000-0005-0000-0000-00005F660000}"/>
    <cellStyle name="Normální 37 4 2 6 4 2" xfId="33913" xr:uid="{00000000-0005-0000-0000-000060660000}"/>
    <cellStyle name="Normální 37 4 2 6 5" xfId="24926" xr:uid="{00000000-0005-0000-0000-000061660000}"/>
    <cellStyle name="Normální 37 4 2 7" xfId="3992" xr:uid="{00000000-0005-0000-0000-000062660000}"/>
    <cellStyle name="Normální 37 4 2 7 2" xfId="19007" xr:uid="{00000000-0005-0000-0000-000063660000}"/>
    <cellStyle name="Normální 37 4 2 7 2 2" xfId="36070" xr:uid="{00000000-0005-0000-0000-000064660000}"/>
    <cellStyle name="Normální 37 4 2 7 3" xfId="22243" xr:uid="{00000000-0005-0000-0000-000065660000}"/>
    <cellStyle name="Normální 37 4 2 8" xfId="8120" xr:uid="{00000000-0005-0000-0000-000066660000}"/>
    <cellStyle name="Normální 37 4 2 8 2" xfId="25357" xr:uid="{00000000-0005-0000-0000-000067660000}"/>
    <cellStyle name="Normální 37 4 2 9" xfId="11166" xr:uid="{00000000-0005-0000-0000-000068660000}"/>
    <cellStyle name="Normální 37 4 2 9 2" xfId="28349" xr:uid="{00000000-0005-0000-0000-000069660000}"/>
    <cellStyle name="Normální 37 4 3" xfId="2656" xr:uid="{00000000-0005-0000-0000-00006A660000}"/>
    <cellStyle name="Normální 37 4 3 10" xfId="21439" xr:uid="{00000000-0005-0000-0000-00006B660000}"/>
    <cellStyle name="Normální 37 4 3 2" xfId="5719" xr:uid="{00000000-0005-0000-0000-00006C660000}"/>
    <cellStyle name="Normální 37 4 3 2 2" xfId="9022" xr:uid="{00000000-0005-0000-0000-00006D660000}"/>
    <cellStyle name="Normální 37 4 3 2 2 2" xfId="19018" xr:uid="{00000000-0005-0000-0000-00006E660000}"/>
    <cellStyle name="Normální 37 4 3 2 2 2 2" xfId="36081" xr:uid="{00000000-0005-0000-0000-00006F660000}"/>
    <cellStyle name="Normální 37 4 3 2 2 3" xfId="26251" xr:uid="{00000000-0005-0000-0000-000070660000}"/>
    <cellStyle name="Normální 37 4 3 2 3" xfId="12078" xr:uid="{00000000-0005-0000-0000-000071660000}"/>
    <cellStyle name="Normální 37 4 3 2 3 2" xfId="29244" xr:uid="{00000000-0005-0000-0000-000072660000}"/>
    <cellStyle name="Normální 37 4 3 2 4" xfId="15139" xr:uid="{00000000-0005-0000-0000-000073660000}"/>
    <cellStyle name="Normální 37 4 3 2 4 2" xfId="32237" xr:uid="{00000000-0005-0000-0000-000074660000}"/>
    <cellStyle name="Normální 37 4 3 2 5" xfId="23200" xr:uid="{00000000-0005-0000-0000-000075660000}"/>
    <cellStyle name="Normální 37 4 3 3" xfId="6274" xr:uid="{00000000-0005-0000-0000-000076660000}"/>
    <cellStyle name="Normální 37 4 3 3 2" xfId="9499" xr:uid="{00000000-0005-0000-0000-000077660000}"/>
    <cellStyle name="Normální 37 4 3 3 2 2" xfId="19019" xr:uid="{00000000-0005-0000-0000-000078660000}"/>
    <cellStyle name="Normální 37 4 3 3 2 2 2" xfId="36082" xr:uid="{00000000-0005-0000-0000-000079660000}"/>
    <cellStyle name="Normální 37 4 3 3 2 3" xfId="26728" xr:uid="{00000000-0005-0000-0000-00007A660000}"/>
    <cellStyle name="Normální 37 4 3 3 3" xfId="12557" xr:uid="{00000000-0005-0000-0000-00007B660000}"/>
    <cellStyle name="Normální 37 4 3 3 3 2" xfId="29721" xr:uid="{00000000-0005-0000-0000-00007C660000}"/>
    <cellStyle name="Normální 37 4 3 3 4" xfId="15616" xr:uid="{00000000-0005-0000-0000-00007D660000}"/>
    <cellStyle name="Normální 37 4 3 3 4 2" xfId="32714" xr:uid="{00000000-0005-0000-0000-00007E660000}"/>
    <cellStyle name="Normální 37 4 3 3 5" xfId="23727" xr:uid="{00000000-0005-0000-0000-00007F660000}"/>
    <cellStyle name="Normální 37 4 3 4" xfId="6904" xr:uid="{00000000-0005-0000-0000-000080660000}"/>
    <cellStyle name="Normální 37 4 3 4 2" xfId="10102" xr:uid="{00000000-0005-0000-0000-000081660000}"/>
    <cellStyle name="Normální 37 4 3 4 2 2" xfId="19020" xr:uid="{00000000-0005-0000-0000-000082660000}"/>
    <cellStyle name="Normální 37 4 3 4 2 2 2" xfId="36083" xr:uid="{00000000-0005-0000-0000-000083660000}"/>
    <cellStyle name="Normální 37 4 3 4 2 3" xfId="27330" xr:uid="{00000000-0005-0000-0000-000084660000}"/>
    <cellStyle name="Normální 37 4 3 4 3" xfId="13160" xr:uid="{00000000-0005-0000-0000-000085660000}"/>
    <cellStyle name="Normální 37 4 3 4 3 2" xfId="30324" xr:uid="{00000000-0005-0000-0000-000086660000}"/>
    <cellStyle name="Normální 37 4 3 4 4" xfId="16218" xr:uid="{00000000-0005-0000-0000-000087660000}"/>
    <cellStyle name="Normální 37 4 3 4 4 2" xfId="33316" xr:uid="{00000000-0005-0000-0000-000088660000}"/>
    <cellStyle name="Normální 37 4 3 4 5" xfId="24329" xr:uid="{00000000-0005-0000-0000-000089660000}"/>
    <cellStyle name="Normální 37 4 3 5" xfId="7512" xr:uid="{00000000-0005-0000-0000-00008A660000}"/>
    <cellStyle name="Normální 37 4 3 5 2" xfId="10701" xr:uid="{00000000-0005-0000-0000-00008B660000}"/>
    <cellStyle name="Normální 37 4 3 5 2 2" xfId="19021" xr:uid="{00000000-0005-0000-0000-00008C660000}"/>
    <cellStyle name="Normální 37 4 3 5 2 2 2" xfId="36084" xr:uid="{00000000-0005-0000-0000-00008D660000}"/>
    <cellStyle name="Normální 37 4 3 5 2 3" xfId="27929" xr:uid="{00000000-0005-0000-0000-00008E660000}"/>
    <cellStyle name="Normální 37 4 3 5 3" xfId="13759" xr:uid="{00000000-0005-0000-0000-00008F660000}"/>
    <cellStyle name="Normální 37 4 3 5 3 2" xfId="30923" xr:uid="{00000000-0005-0000-0000-000090660000}"/>
    <cellStyle name="Normální 37 4 3 5 4" xfId="16817" xr:uid="{00000000-0005-0000-0000-000091660000}"/>
    <cellStyle name="Normální 37 4 3 5 4 2" xfId="33915" xr:uid="{00000000-0005-0000-0000-000092660000}"/>
    <cellStyle name="Normální 37 4 3 5 5" xfId="24928" xr:uid="{00000000-0005-0000-0000-000093660000}"/>
    <cellStyle name="Normální 37 4 3 6" xfId="4424" xr:uid="{00000000-0005-0000-0000-000094660000}"/>
    <cellStyle name="Normální 37 4 3 6 2" xfId="19017" xr:uid="{00000000-0005-0000-0000-000095660000}"/>
    <cellStyle name="Normální 37 4 3 6 2 2" xfId="36080" xr:uid="{00000000-0005-0000-0000-000096660000}"/>
    <cellStyle name="Normální 37 4 3 6 3" xfId="22528" xr:uid="{00000000-0005-0000-0000-000097660000}"/>
    <cellStyle name="Normální 37 4 3 7" xfId="8386" xr:uid="{00000000-0005-0000-0000-000098660000}"/>
    <cellStyle name="Normální 37 4 3 7 2" xfId="25623" xr:uid="{00000000-0005-0000-0000-000099660000}"/>
    <cellStyle name="Normální 37 4 3 8" xfId="11437" xr:uid="{00000000-0005-0000-0000-00009A660000}"/>
    <cellStyle name="Normální 37 4 3 8 2" xfId="28615" xr:uid="{00000000-0005-0000-0000-00009B660000}"/>
    <cellStyle name="Normální 37 4 3 9" xfId="14507" xr:uid="{00000000-0005-0000-0000-00009C660000}"/>
    <cellStyle name="Normální 37 4 3 9 2" xfId="31610" xr:uid="{00000000-0005-0000-0000-00009D660000}"/>
    <cellStyle name="Normální 37 4 4" xfId="5280" xr:uid="{00000000-0005-0000-0000-00009E660000}"/>
    <cellStyle name="Normální 37 4 4 2" xfId="8628" xr:uid="{00000000-0005-0000-0000-00009F660000}"/>
    <cellStyle name="Normální 37 4 4 2 2" xfId="19022" xr:uid="{00000000-0005-0000-0000-0000A0660000}"/>
    <cellStyle name="Normální 37 4 4 2 2 2" xfId="36085" xr:uid="{00000000-0005-0000-0000-0000A1660000}"/>
    <cellStyle name="Normální 37 4 4 2 3" xfId="25857" xr:uid="{00000000-0005-0000-0000-0000A2660000}"/>
    <cellStyle name="Normální 37 4 4 3" xfId="11684" xr:uid="{00000000-0005-0000-0000-0000A3660000}"/>
    <cellStyle name="Normální 37 4 4 3 2" xfId="28850" xr:uid="{00000000-0005-0000-0000-0000A4660000}"/>
    <cellStyle name="Normální 37 4 4 4" xfId="14745" xr:uid="{00000000-0005-0000-0000-0000A5660000}"/>
    <cellStyle name="Normální 37 4 4 4 2" xfId="31843" xr:uid="{00000000-0005-0000-0000-0000A6660000}"/>
    <cellStyle name="Normální 37 4 4 5" xfId="22799" xr:uid="{00000000-0005-0000-0000-0000A7660000}"/>
    <cellStyle name="Normální 37 4 5" xfId="6271" xr:uid="{00000000-0005-0000-0000-0000A8660000}"/>
    <cellStyle name="Normální 37 4 5 2" xfId="9496" xr:uid="{00000000-0005-0000-0000-0000A9660000}"/>
    <cellStyle name="Normální 37 4 5 2 2" xfId="19023" xr:uid="{00000000-0005-0000-0000-0000AA660000}"/>
    <cellStyle name="Normální 37 4 5 2 2 2" xfId="36086" xr:uid="{00000000-0005-0000-0000-0000AB660000}"/>
    <cellStyle name="Normální 37 4 5 2 3" xfId="26725" xr:uid="{00000000-0005-0000-0000-0000AC660000}"/>
    <cellStyle name="Normální 37 4 5 3" xfId="12554" xr:uid="{00000000-0005-0000-0000-0000AD660000}"/>
    <cellStyle name="Normální 37 4 5 3 2" xfId="29718" xr:uid="{00000000-0005-0000-0000-0000AE660000}"/>
    <cellStyle name="Normální 37 4 5 4" xfId="15613" xr:uid="{00000000-0005-0000-0000-0000AF660000}"/>
    <cellStyle name="Normální 37 4 5 4 2" xfId="32711" xr:uid="{00000000-0005-0000-0000-0000B0660000}"/>
    <cellStyle name="Normální 37 4 5 5" xfId="23724" xr:uid="{00000000-0005-0000-0000-0000B1660000}"/>
    <cellStyle name="Normální 37 4 6" xfId="6901" xr:uid="{00000000-0005-0000-0000-0000B2660000}"/>
    <cellStyle name="Normální 37 4 6 2" xfId="10099" xr:uid="{00000000-0005-0000-0000-0000B3660000}"/>
    <cellStyle name="Normální 37 4 6 2 2" xfId="19024" xr:uid="{00000000-0005-0000-0000-0000B4660000}"/>
    <cellStyle name="Normální 37 4 6 2 2 2" xfId="36087" xr:uid="{00000000-0005-0000-0000-0000B5660000}"/>
    <cellStyle name="Normální 37 4 6 2 3" xfId="27327" xr:uid="{00000000-0005-0000-0000-0000B6660000}"/>
    <cellStyle name="Normální 37 4 6 3" xfId="13157" xr:uid="{00000000-0005-0000-0000-0000B7660000}"/>
    <cellStyle name="Normální 37 4 6 3 2" xfId="30321" xr:uid="{00000000-0005-0000-0000-0000B8660000}"/>
    <cellStyle name="Normální 37 4 6 4" xfId="16215" xr:uid="{00000000-0005-0000-0000-0000B9660000}"/>
    <cellStyle name="Normální 37 4 6 4 2" xfId="33313" xr:uid="{00000000-0005-0000-0000-0000BA660000}"/>
    <cellStyle name="Normální 37 4 6 5" xfId="24326" xr:uid="{00000000-0005-0000-0000-0000BB660000}"/>
    <cellStyle name="Normální 37 4 7" xfId="7509" xr:uid="{00000000-0005-0000-0000-0000BC660000}"/>
    <cellStyle name="Normální 37 4 7 2" xfId="10698" xr:uid="{00000000-0005-0000-0000-0000BD660000}"/>
    <cellStyle name="Normální 37 4 7 2 2" xfId="19025" xr:uid="{00000000-0005-0000-0000-0000BE660000}"/>
    <cellStyle name="Normální 37 4 7 2 2 2" xfId="36088" xr:uid="{00000000-0005-0000-0000-0000BF660000}"/>
    <cellStyle name="Normální 37 4 7 2 3" xfId="27926" xr:uid="{00000000-0005-0000-0000-0000C0660000}"/>
    <cellStyle name="Normální 37 4 7 3" xfId="13756" xr:uid="{00000000-0005-0000-0000-0000C1660000}"/>
    <cellStyle name="Normální 37 4 7 3 2" xfId="30920" xr:uid="{00000000-0005-0000-0000-0000C2660000}"/>
    <cellStyle name="Normální 37 4 7 4" xfId="16814" xr:uid="{00000000-0005-0000-0000-0000C3660000}"/>
    <cellStyle name="Normální 37 4 7 4 2" xfId="33912" xr:uid="{00000000-0005-0000-0000-0000C4660000}"/>
    <cellStyle name="Normální 37 4 7 5" xfId="24925" xr:uid="{00000000-0005-0000-0000-0000C5660000}"/>
    <cellStyle name="Normální 37 4 8" xfId="3325" xr:uid="{00000000-0005-0000-0000-0000C6660000}"/>
    <cellStyle name="Normální 37 4 8 2" xfId="19006" xr:uid="{00000000-0005-0000-0000-0000C7660000}"/>
    <cellStyle name="Normální 37 4 8 2 2" xfId="36069" xr:uid="{00000000-0005-0000-0000-0000C8660000}"/>
    <cellStyle name="Normální 37 4 8 3" xfId="22018" xr:uid="{00000000-0005-0000-0000-0000C9660000}"/>
    <cellStyle name="Normální 37 4 9" xfId="7968" xr:uid="{00000000-0005-0000-0000-0000CA660000}"/>
    <cellStyle name="Normální 37 4 9 2" xfId="25213" xr:uid="{00000000-0005-0000-0000-0000CB660000}"/>
    <cellStyle name="Normální 37 5" xfId="1909" xr:uid="{00000000-0005-0000-0000-0000CC660000}"/>
    <cellStyle name="Normální 37 5 10" xfId="11005" xr:uid="{00000000-0005-0000-0000-0000CD660000}"/>
    <cellStyle name="Normální 37 5 10 2" xfId="28204" xr:uid="{00000000-0005-0000-0000-0000CE660000}"/>
    <cellStyle name="Normální 37 5 11" xfId="14091" xr:uid="{00000000-0005-0000-0000-0000CF660000}"/>
    <cellStyle name="Normální 37 5 11 2" xfId="31202" xr:uid="{00000000-0005-0000-0000-0000D0660000}"/>
    <cellStyle name="Normální 37 5 12" xfId="20973" xr:uid="{00000000-0005-0000-0000-0000D1660000}"/>
    <cellStyle name="Normální 37 5 2" xfId="2400" xr:uid="{00000000-0005-0000-0000-0000D2660000}"/>
    <cellStyle name="Normální 37 5 2 10" xfId="14242" xr:uid="{00000000-0005-0000-0000-0000D3660000}"/>
    <cellStyle name="Normální 37 5 2 10 2" xfId="31345" xr:uid="{00000000-0005-0000-0000-0000D4660000}"/>
    <cellStyle name="Normální 37 5 2 11" xfId="21229" xr:uid="{00000000-0005-0000-0000-0000D5660000}"/>
    <cellStyle name="Normální 37 5 2 2" xfId="2966" xr:uid="{00000000-0005-0000-0000-0000D6660000}"/>
    <cellStyle name="Normální 37 5 2 2 10" xfId="21741" xr:uid="{00000000-0005-0000-0000-0000D7660000}"/>
    <cellStyle name="Normální 37 5 2 2 2" xfId="5722" xr:uid="{00000000-0005-0000-0000-0000D8660000}"/>
    <cellStyle name="Normální 37 5 2 2 2 2" xfId="9025" xr:uid="{00000000-0005-0000-0000-0000D9660000}"/>
    <cellStyle name="Normální 37 5 2 2 2 2 2" xfId="19029" xr:uid="{00000000-0005-0000-0000-0000DA660000}"/>
    <cellStyle name="Normální 37 5 2 2 2 2 2 2" xfId="36092" xr:uid="{00000000-0005-0000-0000-0000DB660000}"/>
    <cellStyle name="Normální 37 5 2 2 2 2 3" xfId="26254" xr:uid="{00000000-0005-0000-0000-0000DC660000}"/>
    <cellStyle name="Normální 37 5 2 2 2 3" xfId="12081" xr:uid="{00000000-0005-0000-0000-0000DD660000}"/>
    <cellStyle name="Normální 37 5 2 2 2 3 2" xfId="29247" xr:uid="{00000000-0005-0000-0000-0000DE660000}"/>
    <cellStyle name="Normální 37 5 2 2 2 4" xfId="15142" xr:uid="{00000000-0005-0000-0000-0000DF660000}"/>
    <cellStyle name="Normální 37 5 2 2 2 4 2" xfId="32240" xr:uid="{00000000-0005-0000-0000-0000E0660000}"/>
    <cellStyle name="Normální 37 5 2 2 2 5" xfId="23203" xr:uid="{00000000-0005-0000-0000-0000E1660000}"/>
    <cellStyle name="Normální 37 5 2 2 3" xfId="6277" xr:uid="{00000000-0005-0000-0000-0000E2660000}"/>
    <cellStyle name="Normální 37 5 2 2 3 2" xfId="9502" xr:uid="{00000000-0005-0000-0000-0000E3660000}"/>
    <cellStyle name="Normální 37 5 2 2 3 2 2" xfId="19030" xr:uid="{00000000-0005-0000-0000-0000E4660000}"/>
    <cellStyle name="Normální 37 5 2 2 3 2 2 2" xfId="36093" xr:uid="{00000000-0005-0000-0000-0000E5660000}"/>
    <cellStyle name="Normální 37 5 2 2 3 2 3" xfId="26731" xr:uid="{00000000-0005-0000-0000-0000E6660000}"/>
    <cellStyle name="Normální 37 5 2 2 3 3" xfId="12560" xr:uid="{00000000-0005-0000-0000-0000E7660000}"/>
    <cellStyle name="Normální 37 5 2 2 3 3 2" xfId="29724" xr:uid="{00000000-0005-0000-0000-0000E8660000}"/>
    <cellStyle name="Normální 37 5 2 2 3 4" xfId="15619" xr:uid="{00000000-0005-0000-0000-0000E9660000}"/>
    <cellStyle name="Normální 37 5 2 2 3 4 2" xfId="32717" xr:uid="{00000000-0005-0000-0000-0000EA660000}"/>
    <cellStyle name="Normální 37 5 2 2 3 5" xfId="23730" xr:uid="{00000000-0005-0000-0000-0000EB660000}"/>
    <cellStyle name="Normální 37 5 2 2 4" xfId="6907" xr:uid="{00000000-0005-0000-0000-0000EC660000}"/>
    <cellStyle name="Normální 37 5 2 2 4 2" xfId="10105" xr:uid="{00000000-0005-0000-0000-0000ED660000}"/>
    <cellStyle name="Normální 37 5 2 2 4 2 2" xfId="19031" xr:uid="{00000000-0005-0000-0000-0000EE660000}"/>
    <cellStyle name="Normální 37 5 2 2 4 2 2 2" xfId="36094" xr:uid="{00000000-0005-0000-0000-0000EF660000}"/>
    <cellStyle name="Normální 37 5 2 2 4 2 3" xfId="27333" xr:uid="{00000000-0005-0000-0000-0000F0660000}"/>
    <cellStyle name="Normální 37 5 2 2 4 3" xfId="13163" xr:uid="{00000000-0005-0000-0000-0000F1660000}"/>
    <cellStyle name="Normální 37 5 2 2 4 3 2" xfId="30327" xr:uid="{00000000-0005-0000-0000-0000F2660000}"/>
    <cellStyle name="Normální 37 5 2 2 4 4" xfId="16221" xr:uid="{00000000-0005-0000-0000-0000F3660000}"/>
    <cellStyle name="Normální 37 5 2 2 4 4 2" xfId="33319" xr:uid="{00000000-0005-0000-0000-0000F4660000}"/>
    <cellStyle name="Normální 37 5 2 2 4 5" xfId="24332" xr:uid="{00000000-0005-0000-0000-0000F5660000}"/>
    <cellStyle name="Normální 37 5 2 2 5" xfId="7515" xr:uid="{00000000-0005-0000-0000-0000F6660000}"/>
    <cellStyle name="Normální 37 5 2 2 5 2" xfId="10704" xr:uid="{00000000-0005-0000-0000-0000F7660000}"/>
    <cellStyle name="Normální 37 5 2 2 5 2 2" xfId="19032" xr:uid="{00000000-0005-0000-0000-0000F8660000}"/>
    <cellStyle name="Normální 37 5 2 2 5 2 2 2" xfId="36095" xr:uid="{00000000-0005-0000-0000-0000F9660000}"/>
    <cellStyle name="Normální 37 5 2 2 5 2 3" xfId="27932" xr:uid="{00000000-0005-0000-0000-0000FA660000}"/>
    <cellStyle name="Normální 37 5 2 2 5 3" xfId="13762" xr:uid="{00000000-0005-0000-0000-0000FB660000}"/>
    <cellStyle name="Normální 37 5 2 2 5 3 2" xfId="30926" xr:uid="{00000000-0005-0000-0000-0000FC660000}"/>
    <cellStyle name="Normální 37 5 2 2 5 4" xfId="16820" xr:uid="{00000000-0005-0000-0000-0000FD660000}"/>
    <cellStyle name="Normální 37 5 2 2 5 4 2" xfId="33918" xr:uid="{00000000-0005-0000-0000-0000FE660000}"/>
    <cellStyle name="Normální 37 5 2 2 5 5" xfId="24931" xr:uid="{00000000-0005-0000-0000-0000FF660000}"/>
    <cellStyle name="Normální 37 5 2 2 6" xfId="4427" xr:uid="{00000000-0005-0000-0000-000000670000}"/>
    <cellStyle name="Normální 37 5 2 2 6 2" xfId="19028" xr:uid="{00000000-0005-0000-0000-000001670000}"/>
    <cellStyle name="Normální 37 5 2 2 6 2 2" xfId="36091" xr:uid="{00000000-0005-0000-0000-000002670000}"/>
    <cellStyle name="Normální 37 5 2 2 6 3" xfId="22531" xr:uid="{00000000-0005-0000-0000-000003670000}"/>
    <cellStyle name="Normální 37 5 2 2 7" xfId="8389" xr:uid="{00000000-0005-0000-0000-000004670000}"/>
    <cellStyle name="Normální 37 5 2 2 7 2" xfId="25626" xr:uid="{00000000-0005-0000-0000-000005670000}"/>
    <cellStyle name="Normální 37 5 2 2 8" xfId="11440" xr:uid="{00000000-0005-0000-0000-000006670000}"/>
    <cellStyle name="Normální 37 5 2 2 8 2" xfId="28618" xr:uid="{00000000-0005-0000-0000-000007670000}"/>
    <cellStyle name="Normální 37 5 2 2 9" xfId="14510" xr:uid="{00000000-0005-0000-0000-000008670000}"/>
    <cellStyle name="Normální 37 5 2 2 9 2" xfId="31613" xr:uid="{00000000-0005-0000-0000-000009670000}"/>
    <cellStyle name="Normální 37 5 2 3" xfId="5451" xr:uid="{00000000-0005-0000-0000-00000A670000}"/>
    <cellStyle name="Normální 37 5 2 3 2" xfId="8757" xr:uid="{00000000-0005-0000-0000-00000B670000}"/>
    <cellStyle name="Normální 37 5 2 3 2 2" xfId="19033" xr:uid="{00000000-0005-0000-0000-00000C670000}"/>
    <cellStyle name="Normální 37 5 2 3 2 2 2" xfId="36096" xr:uid="{00000000-0005-0000-0000-00000D670000}"/>
    <cellStyle name="Normální 37 5 2 3 2 3" xfId="25986" xr:uid="{00000000-0005-0000-0000-00000E670000}"/>
    <cellStyle name="Normální 37 5 2 3 3" xfId="11813" xr:uid="{00000000-0005-0000-0000-00000F670000}"/>
    <cellStyle name="Normální 37 5 2 3 3 2" xfId="28979" xr:uid="{00000000-0005-0000-0000-000010670000}"/>
    <cellStyle name="Normální 37 5 2 3 4" xfId="14874" xr:uid="{00000000-0005-0000-0000-000011670000}"/>
    <cellStyle name="Normální 37 5 2 3 4 2" xfId="31972" xr:uid="{00000000-0005-0000-0000-000012670000}"/>
    <cellStyle name="Normální 37 5 2 3 5" xfId="22932" xr:uid="{00000000-0005-0000-0000-000013670000}"/>
    <cellStyle name="Normální 37 5 2 4" xfId="6276" xr:uid="{00000000-0005-0000-0000-000014670000}"/>
    <cellStyle name="Normální 37 5 2 4 2" xfId="9501" xr:uid="{00000000-0005-0000-0000-000015670000}"/>
    <cellStyle name="Normální 37 5 2 4 2 2" xfId="19034" xr:uid="{00000000-0005-0000-0000-000016670000}"/>
    <cellStyle name="Normální 37 5 2 4 2 2 2" xfId="36097" xr:uid="{00000000-0005-0000-0000-000017670000}"/>
    <cellStyle name="Normální 37 5 2 4 2 3" xfId="26730" xr:uid="{00000000-0005-0000-0000-000018670000}"/>
    <cellStyle name="Normální 37 5 2 4 3" xfId="12559" xr:uid="{00000000-0005-0000-0000-000019670000}"/>
    <cellStyle name="Normální 37 5 2 4 3 2" xfId="29723" xr:uid="{00000000-0005-0000-0000-00001A670000}"/>
    <cellStyle name="Normální 37 5 2 4 4" xfId="15618" xr:uid="{00000000-0005-0000-0000-00001B670000}"/>
    <cellStyle name="Normální 37 5 2 4 4 2" xfId="32716" xr:uid="{00000000-0005-0000-0000-00001C670000}"/>
    <cellStyle name="Normální 37 5 2 4 5" xfId="23729" xr:uid="{00000000-0005-0000-0000-00001D670000}"/>
    <cellStyle name="Normální 37 5 2 5" xfId="6906" xr:uid="{00000000-0005-0000-0000-00001E670000}"/>
    <cellStyle name="Normální 37 5 2 5 2" xfId="10104" xr:uid="{00000000-0005-0000-0000-00001F670000}"/>
    <cellStyle name="Normální 37 5 2 5 2 2" xfId="19035" xr:uid="{00000000-0005-0000-0000-000020670000}"/>
    <cellStyle name="Normální 37 5 2 5 2 2 2" xfId="36098" xr:uid="{00000000-0005-0000-0000-000021670000}"/>
    <cellStyle name="Normální 37 5 2 5 2 3" xfId="27332" xr:uid="{00000000-0005-0000-0000-000022670000}"/>
    <cellStyle name="Normální 37 5 2 5 3" xfId="13162" xr:uid="{00000000-0005-0000-0000-000023670000}"/>
    <cellStyle name="Normální 37 5 2 5 3 2" xfId="30326" xr:uid="{00000000-0005-0000-0000-000024670000}"/>
    <cellStyle name="Normální 37 5 2 5 4" xfId="16220" xr:uid="{00000000-0005-0000-0000-000025670000}"/>
    <cellStyle name="Normální 37 5 2 5 4 2" xfId="33318" xr:uid="{00000000-0005-0000-0000-000026670000}"/>
    <cellStyle name="Normální 37 5 2 5 5" xfId="24331" xr:uid="{00000000-0005-0000-0000-000027670000}"/>
    <cellStyle name="Normální 37 5 2 6" xfId="7514" xr:uid="{00000000-0005-0000-0000-000028670000}"/>
    <cellStyle name="Normální 37 5 2 6 2" xfId="10703" xr:uid="{00000000-0005-0000-0000-000029670000}"/>
    <cellStyle name="Normální 37 5 2 6 2 2" xfId="19036" xr:uid="{00000000-0005-0000-0000-00002A670000}"/>
    <cellStyle name="Normální 37 5 2 6 2 2 2" xfId="36099" xr:uid="{00000000-0005-0000-0000-00002B670000}"/>
    <cellStyle name="Normální 37 5 2 6 2 3" xfId="27931" xr:uid="{00000000-0005-0000-0000-00002C670000}"/>
    <cellStyle name="Normální 37 5 2 6 3" xfId="13761" xr:uid="{00000000-0005-0000-0000-00002D670000}"/>
    <cellStyle name="Normální 37 5 2 6 3 2" xfId="30925" xr:uid="{00000000-0005-0000-0000-00002E670000}"/>
    <cellStyle name="Normální 37 5 2 6 4" xfId="16819" xr:uid="{00000000-0005-0000-0000-00002F670000}"/>
    <cellStyle name="Normální 37 5 2 6 4 2" xfId="33917" xr:uid="{00000000-0005-0000-0000-000030670000}"/>
    <cellStyle name="Normální 37 5 2 6 5" xfId="24930" xr:uid="{00000000-0005-0000-0000-000031670000}"/>
    <cellStyle name="Normální 37 5 2 7" xfId="3990" xr:uid="{00000000-0005-0000-0000-000032670000}"/>
    <cellStyle name="Normální 37 5 2 7 2" xfId="19027" xr:uid="{00000000-0005-0000-0000-000033670000}"/>
    <cellStyle name="Normální 37 5 2 7 2 2" xfId="36090" xr:uid="{00000000-0005-0000-0000-000034670000}"/>
    <cellStyle name="Normální 37 5 2 7 3" xfId="22241" xr:uid="{00000000-0005-0000-0000-000035670000}"/>
    <cellStyle name="Normální 37 5 2 8" xfId="8118" xr:uid="{00000000-0005-0000-0000-000036670000}"/>
    <cellStyle name="Normální 37 5 2 8 2" xfId="25355" xr:uid="{00000000-0005-0000-0000-000037670000}"/>
    <cellStyle name="Normální 37 5 2 9" xfId="11164" xr:uid="{00000000-0005-0000-0000-000038670000}"/>
    <cellStyle name="Normální 37 5 2 9 2" xfId="28347" xr:uid="{00000000-0005-0000-0000-000039670000}"/>
    <cellStyle name="Normální 37 5 3" xfId="2706" xr:uid="{00000000-0005-0000-0000-00003A670000}"/>
    <cellStyle name="Normální 37 5 3 10" xfId="21485" xr:uid="{00000000-0005-0000-0000-00003B670000}"/>
    <cellStyle name="Normální 37 5 3 2" xfId="5721" xr:uid="{00000000-0005-0000-0000-00003C670000}"/>
    <cellStyle name="Normální 37 5 3 2 2" xfId="9024" xr:uid="{00000000-0005-0000-0000-00003D670000}"/>
    <cellStyle name="Normální 37 5 3 2 2 2" xfId="19038" xr:uid="{00000000-0005-0000-0000-00003E670000}"/>
    <cellStyle name="Normální 37 5 3 2 2 2 2" xfId="36101" xr:uid="{00000000-0005-0000-0000-00003F670000}"/>
    <cellStyle name="Normální 37 5 3 2 2 3" xfId="26253" xr:uid="{00000000-0005-0000-0000-000040670000}"/>
    <cellStyle name="Normální 37 5 3 2 3" xfId="12080" xr:uid="{00000000-0005-0000-0000-000041670000}"/>
    <cellStyle name="Normální 37 5 3 2 3 2" xfId="29246" xr:uid="{00000000-0005-0000-0000-000042670000}"/>
    <cellStyle name="Normální 37 5 3 2 4" xfId="15141" xr:uid="{00000000-0005-0000-0000-000043670000}"/>
    <cellStyle name="Normální 37 5 3 2 4 2" xfId="32239" xr:uid="{00000000-0005-0000-0000-000044670000}"/>
    <cellStyle name="Normální 37 5 3 2 5" xfId="23202" xr:uid="{00000000-0005-0000-0000-000045670000}"/>
    <cellStyle name="Normální 37 5 3 3" xfId="6278" xr:uid="{00000000-0005-0000-0000-000046670000}"/>
    <cellStyle name="Normální 37 5 3 3 2" xfId="9503" xr:uid="{00000000-0005-0000-0000-000047670000}"/>
    <cellStyle name="Normální 37 5 3 3 2 2" xfId="19039" xr:uid="{00000000-0005-0000-0000-000048670000}"/>
    <cellStyle name="Normální 37 5 3 3 2 2 2" xfId="36102" xr:uid="{00000000-0005-0000-0000-000049670000}"/>
    <cellStyle name="Normální 37 5 3 3 2 3" xfId="26732" xr:uid="{00000000-0005-0000-0000-00004A670000}"/>
    <cellStyle name="Normální 37 5 3 3 3" xfId="12561" xr:uid="{00000000-0005-0000-0000-00004B670000}"/>
    <cellStyle name="Normální 37 5 3 3 3 2" xfId="29725" xr:uid="{00000000-0005-0000-0000-00004C670000}"/>
    <cellStyle name="Normální 37 5 3 3 4" xfId="15620" xr:uid="{00000000-0005-0000-0000-00004D670000}"/>
    <cellStyle name="Normální 37 5 3 3 4 2" xfId="32718" xr:uid="{00000000-0005-0000-0000-00004E670000}"/>
    <cellStyle name="Normální 37 5 3 3 5" xfId="23731" xr:uid="{00000000-0005-0000-0000-00004F670000}"/>
    <cellStyle name="Normální 37 5 3 4" xfId="6908" xr:uid="{00000000-0005-0000-0000-000050670000}"/>
    <cellStyle name="Normální 37 5 3 4 2" xfId="10106" xr:uid="{00000000-0005-0000-0000-000051670000}"/>
    <cellStyle name="Normální 37 5 3 4 2 2" xfId="19040" xr:uid="{00000000-0005-0000-0000-000052670000}"/>
    <cellStyle name="Normální 37 5 3 4 2 2 2" xfId="36103" xr:uid="{00000000-0005-0000-0000-000053670000}"/>
    <cellStyle name="Normální 37 5 3 4 2 3" xfId="27334" xr:uid="{00000000-0005-0000-0000-000054670000}"/>
    <cellStyle name="Normální 37 5 3 4 3" xfId="13164" xr:uid="{00000000-0005-0000-0000-000055670000}"/>
    <cellStyle name="Normální 37 5 3 4 3 2" xfId="30328" xr:uid="{00000000-0005-0000-0000-000056670000}"/>
    <cellStyle name="Normální 37 5 3 4 4" xfId="16222" xr:uid="{00000000-0005-0000-0000-000057670000}"/>
    <cellStyle name="Normální 37 5 3 4 4 2" xfId="33320" xr:uid="{00000000-0005-0000-0000-000058670000}"/>
    <cellStyle name="Normální 37 5 3 4 5" xfId="24333" xr:uid="{00000000-0005-0000-0000-000059670000}"/>
    <cellStyle name="Normální 37 5 3 5" xfId="7516" xr:uid="{00000000-0005-0000-0000-00005A670000}"/>
    <cellStyle name="Normální 37 5 3 5 2" xfId="10705" xr:uid="{00000000-0005-0000-0000-00005B670000}"/>
    <cellStyle name="Normální 37 5 3 5 2 2" xfId="19041" xr:uid="{00000000-0005-0000-0000-00005C670000}"/>
    <cellStyle name="Normální 37 5 3 5 2 2 2" xfId="36104" xr:uid="{00000000-0005-0000-0000-00005D670000}"/>
    <cellStyle name="Normální 37 5 3 5 2 3" xfId="27933" xr:uid="{00000000-0005-0000-0000-00005E670000}"/>
    <cellStyle name="Normální 37 5 3 5 3" xfId="13763" xr:uid="{00000000-0005-0000-0000-00005F670000}"/>
    <cellStyle name="Normální 37 5 3 5 3 2" xfId="30927" xr:uid="{00000000-0005-0000-0000-000060670000}"/>
    <cellStyle name="Normální 37 5 3 5 4" xfId="16821" xr:uid="{00000000-0005-0000-0000-000061670000}"/>
    <cellStyle name="Normální 37 5 3 5 4 2" xfId="33919" xr:uid="{00000000-0005-0000-0000-000062670000}"/>
    <cellStyle name="Normální 37 5 3 5 5" xfId="24932" xr:uid="{00000000-0005-0000-0000-000063670000}"/>
    <cellStyle name="Normální 37 5 3 6" xfId="4426" xr:uid="{00000000-0005-0000-0000-000064670000}"/>
    <cellStyle name="Normální 37 5 3 6 2" xfId="19037" xr:uid="{00000000-0005-0000-0000-000065670000}"/>
    <cellStyle name="Normální 37 5 3 6 2 2" xfId="36100" xr:uid="{00000000-0005-0000-0000-000066670000}"/>
    <cellStyle name="Normální 37 5 3 6 3" xfId="22530" xr:uid="{00000000-0005-0000-0000-000067670000}"/>
    <cellStyle name="Normální 37 5 3 7" xfId="8388" xr:uid="{00000000-0005-0000-0000-000068670000}"/>
    <cellStyle name="Normální 37 5 3 7 2" xfId="25625" xr:uid="{00000000-0005-0000-0000-000069670000}"/>
    <cellStyle name="Normální 37 5 3 8" xfId="11439" xr:uid="{00000000-0005-0000-0000-00006A670000}"/>
    <cellStyle name="Normální 37 5 3 8 2" xfId="28617" xr:uid="{00000000-0005-0000-0000-00006B670000}"/>
    <cellStyle name="Normální 37 5 3 9" xfId="14509" xr:uid="{00000000-0005-0000-0000-00006C670000}"/>
    <cellStyle name="Normální 37 5 3 9 2" xfId="31612" xr:uid="{00000000-0005-0000-0000-00006D670000}"/>
    <cellStyle name="Normální 37 5 4" xfId="5278" xr:uid="{00000000-0005-0000-0000-00006E670000}"/>
    <cellStyle name="Normální 37 5 4 2" xfId="8626" xr:uid="{00000000-0005-0000-0000-00006F670000}"/>
    <cellStyle name="Normální 37 5 4 2 2" xfId="19042" xr:uid="{00000000-0005-0000-0000-000070670000}"/>
    <cellStyle name="Normální 37 5 4 2 2 2" xfId="36105" xr:uid="{00000000-0005-0000-0000-000071670000}"/>
    <cellStyle name="Normální 37 5 4 2 3" xfId="25855" xr:uid="{00000000-0005-0000-0000-000072670000}"/>
    <cellStyle name="Normální 37 5 4 3" xfId="11682" xr:uid="{00000000-0005-0000-0000-000073670000}"/>
    <cellStyle name="Normální 37 5 4 3 2" xfId="28848" xr:uid="{00000000-0005-0000-0000-000074670000}"/>
    <cellStyle name="Normální 37 5 4 4" xfId="14743" xr:uid="{00000000-0005-0000-0000-000075670000}"/>
    <cellStyle name="Normální 37 5 4 4 2" xfId="31841" xr:uid="{00000000-0005-0000-0000-000076670000}"/>
    <cellStyle name="Normální 37 5 4 5" xfId="22797" xr:uid="{00000000-0005-0000-0000-000077670000}"/>
    <cellStyle name="Normální 37 5 5" xfId="6275" xr:uid="{00000000-0005-0000-0000-000078670000}"/>
    <cellStyle name="Normální 37 5 5 2" xfId="9500" xr:uid="{00000000-0005-0000-0000-000079670000}"/>
    <cellStyle name="Normální 37 5 5 2 2" xfId="19043" xr:uid="{00000000-0005-0000-0000-00007A670000}"/>
    <cellStyle name="Normální 37 5 5 2 2 2" xfId="36106" xr:uid="{00000000-0005-0000-0000-00007B670000}"/>
    <cellStyle name="Normální 37 5 5 2 3" xfId="26729" xr:uid="{00000000-0005-0000-0000-00007C670000}"/>
    <cellStyle name="Normální 37 5 5 3" xfId="12558" xr:uid="{00000000-0005-0000-0000-00007D670000}"/>
    <cellStyle name="Normální 37 5 5 3 2" xfId="29722" xr:uid="{00000000-0005-0000-0000-00007E670000}"/>
    <cellStyle name="Normální 37 5 5 4" xfId="15617" xr:uid="{00000000-0005-0000-0000-00007F670000}"/>
    <cellStyle name="Normální 37 5 5 4 2" xfId="32715" xr:uid="{00000000-0005-0000-0000-000080670000}"/>
    <cellStyle name="Normální 37 5 5 5" xfId="23728" xr:uid="{00000000-0005-0000-0000-000081670000}"/>
    <cellStyle name="Normální 37 5 6" xfId="6905" xr:uid="{00000000-0005-0000-0000-000082670000}"/>
    <cellStyle name="Normální 37 5 6 2" xfId="10103" xr:uid="{00000000-0005-0000-0000-000083670000}"/>
    <cellStyle name="Normální 37 5 6 2 2" xfId="19044" xr:uid="{00000000-0005-0000-0000-000084670000}"/>
    <cellStyle name="Normální 37 5 6 2 2 2" xfId="36107" xr:uid="{00000000-0005-0000-0000-000085670000}"/>
    <cellStyle name="Normální 37 5 6 2 3" xfId="27331" xr:uid="{00000000-0005-0000-0000-000086670000}"/>
    <cellStyle name="Normální 37 5 6 3" xfId="13161" xr:uid="{00000000-0005-0000-0000-000087670000}"/>
    <cellStyle name="Normální 37 5 6 3 2" xfId="30325" xr:uid="{00000000-0005-0000-0000-000088670000}"/>
    <cellStyle name="Normální 37 5 6 4" xfId="16219" xr:uid="{00000000-0005-0000-0000-000089670000}"/>
    <cellStyle name="Normální 37 5 6 4 2" xfId="33317" xr:uid="{00000000-0005-0000-0000-00008A670000}"/>
    <cellStyle name="Normální 37 5 6 5" xfId="24330" xr:uid="{00000000-0005-0000-0000-00008B670000}"/>
    <cellStyle name="Normální 37 5 7" xfId="7513" xr:uid="{00000000-0005-0000-0000-00008C670000}"/>
    <cellStyle name="Normální 37 5 7 2" xfId="10702" xr:uid="{00000000-0005-0000-0000-00008D670000}"/>
    <cellStyle name="Normální 37 5 7 2 2" xfId="19045" xr:uid="{00000000-0005-0000-0000-00008E670000}"/>
    <cellStyle name="Normální 37 5 7 2 2 2" xfId="36108" xr:uid="{00000000-0005-0000-0000-00008F670000}"/>
    <cellStyle name="Normální 37 5 7 2 3" xfId="27930" xr:uid="{00000000-0005-0000-0000-000090670000}"/>
    <cellStyle name="Normální 37 5 7 3" xfId="13760" xr:uid="{00000000-0005-0000-0000-000091670000}"/>
    <cellStyle name="Normální 37 5 7 3 2" xfId="30924" xr:uid="{00000000-0005-0000-0000-000092670000}"/>
    <cellStyle name="Normální 37 5 7 4" xfId="16818" xr:uid="{00000000-0005-0000-0000-000093670000}"/>
    <cellStyle name="Normální 37 5 7 4 2" xfId="33916" xr:uid="{00000000-0005-0000-0000-000094670000}"/>
    <cellStyle name="Normální 37 5 7 5" xfId="24929" xr:uid="{00000000-0005-0000-0000-000095670000}"/>
    <cellStyle name="Normální 37 5 8" xfId="3323" xr:uid="{00000000-0005-0000-0000-000096670000}"/>
    <cellStyle name="Normální 37 5 8 2" xfId="19026" xr:uid="{00000000-0005-0000-0000-000097670000}"/>
    <cellStyle name="Normální 37 5 8 2 2" xfId="36089" xr:uid="{00000000-0005-0000-0000-000098670000}"/>
    <cellStyle name="Normální 37 5 8 3" xfId="22016" xr:uid="{00000000-0005-0000-0000-000099670000}"/>
    <cellStyle name="Normální 37 5 9" xfId="7966" xr:uid="{00000000-0005-0000-0000-00009A670000}"/>
    <cellStyle name="Normální 37 5 9 2" xfId="25211" xr:uid="{00000000-0005-0000-0000-00009B670000}"/>
    <cellStyle name="Normální 37 6" xfId="2043" xr:uid="{00000000-0005-0000-0000-00009C670000}"/>
    <cellStyle name="Normální 37 6 10" xfId="14145" xr:uid="{00000000-0005-0000-0000-00009D670000}"/>
    <cellStyle name="Normální 37 6 10 2" xfId="31255" xr:uid="{00000000-0005-0000-0000-00009E670000}"/>
    <cellStyle name="Normální 37 6 11" xfId="21008" xr:uid="{00000000-0005-0000-0000-00009F670000}"/>
    <cellStyle name="Normální 37 6 2" xfId="2450" xr:uid="{00000000-0005-0000-0000-0000A0670000}"/>
    <cellStyle name="Normální 37 6 2 10" xfId="21264" xr:uid="{00000000-0005-0000-0000-0000A1670000}"/>
    <cellStyle name="Normální 37 6 2 2" xfId="3002" xr:uid="{00000000-0005-0000-0000-0000A2670000}"/>
    <cellStyle name="Normální 37 6 2 2 2" xfId="5723" xr:uid="{00000000-0005-0000-0000-0000A3670000}"/>
    <cellStyle name="Normální 37 6 2 2 2 2" xfId="19048" xr:uid="{00000000-0005-0000-0000-0000A4670000}"/>
    <cellStyle name="Normální 37 6 2 2 2 2 2" xfId="36111" xr:uid="{00000000-0005-0000-0000-0000A5670000}"/>
    <cellStyle name="Normální 37 6 2 2 2 3" xfId="23204" xr:uid="{00000000-0005-0000-0000-0000A6670000}"/>
    <cellStyle name="Normální 37 6 2 2 3" xfId="9026" xr:uid="{00000000-0005-0000-0000-0000A7670000}"/>
    <cellStyle name="Normální 37 6 2 2 3 2" xfId="26255" xr:uid="{00000000-0005-0000-0000-0000A8670000}"/>
    <cellStyle name="Normální 37 6 2 2 4" xfId="12082" xr:uid="{00000000-0005-0000-0000-0000A9670000}"/>
    <cellStyle name="Normální 37 6 2 2 4 2" xfId="29248" xr:uid="{00000000-0005-0000-0000-0000AA670000}"/>
    <cellStyle name="Normální 37 6 2 2 5" xfId="15143" xr:uid="{00000000-0005-0000-0000-0000AB670000}"/>
    <cellStyle name="Normální 37 6 2 2 5 2" xfId="32241" xr:uid="{00000000-0005-0000-0000-0000AC670000}"/>
    <cellStyle name="Normální 37 6 2 2 6" xfId="21776" xr:uid="{00000000-0005-0000-0000-0000AD670000}"/>
    <cellStyle name="Normální 37 6 2 3" xfId="6280" xr:uid="{00000000-0005-0000-0000-0000AE670000}"/>
    <cellStyle name="Normální 37 6 2 3 2" xfId="9505" xr:uid="{00000000-0005-0000-0000-0000AF670000}"/>
    <cellStyle name="Normální 37 6 2 3 2 2" xfId="19049" xr:uid="{00000000-0005-0000-0000-0000B0670000}"/>
    <cellStyle name="Normální 37 6 2 3 2 2 2" xfId="36112" xr:uid="{00000000-0005-0000-0000-0000B1670000}"/>
    <cellStyle name="Normální 37 6 2 3 2 3" xfId="26734" xr:uid="{00000000-0005-0000-0000-0000B2670000}"/>
    <cellStyle name="Normální 37 6 2 3 3" xfId="12563" xr:uid="{00000000-0005-0000-0000-0000B3670000}"/>
    <cellStyle name="Normální 37 6 2 3 3 2" xfId="29727" xr:uid="{00000000-0005-0000-0000-0000B4670000}"/>
    <cellStyle name="Normální 37 6 2 3 4" xfId="15622" xr:uid="{00000000-0005-0000-0000-0000B5670000}"/>
    <cellStyle name="Normální 37 6 2 3 4 2" xfId="32720" xr:uid="{00000000-0005-0000-0000-0000B6670000}"/>
    <cellStyle name="Normální 37 6 2 3 5" xfId="23733" xr:uid="{00000000-0005-0000-0000-0000B7670000}"/>
    <cellStyle name="Normální 37 6 2 4" xfId="6910" xr:uid="{00000000-0005-0000-0000-0000B8670000}"/>
    <cellStyle name="Normální 37 6 2 4 2" xfId="10108" xr:uid="{00000000-0005-0000-0000-0000B9670000}"/>
    <cellStyle name="Normální 37 6 2 4 2 2" xfId="19050" xr:uid="{00000000-0005-0000-0000-0000BA670000}"/>
    <cellStyle name="Normální 37 6 2 4 2 2 2" xfId="36113" xr:uid="{00000000-0005-0000-0000-0000BB670000}"/>
    <cellStyle name="Normální 37 6 2 4 2 3" xfId="27336" xr:uid="{00000000-0005-0000-0000-0000BC670000}"/>
    <cellStyle name="Normální 37 6 2 4 3" xfId="13166" xr:uid="{00000000-0005-0000-0000-0000BD670000}"/>
    <cellStyle name="Normální 37 6 2 4 3 2" xfId="30330" xr:uid="{00000000-0005-0000-0000-0000BE670000}"/>
    <cellStyle name="Normální 37 6 2 4 4" xfId="16224" xr:uid="{00000000-0005-0000-0000-0000BF670000}"/>
    <cellStyle name="Normální 37 6 2 4 4 2" xfId="33322" xr:uid="{00000000-0005-0000-0000-0000C0670000}"/>
    <cellStyle name="Normální 37 6 2 4 5" xfId="24335" xr:uid="{00000000-0005-0000-0000-0000C1670000}"/>
    <cellStyle name="Normální 37 6 2 5" xfId="7518" xr:uid="{00000000-0005-0000-0000-0000C2670000}"/>
    <cellStyle name="Normální 37 6 2 5 2" xfId="10707" xr:uid="{00000000-0005-0000-0000-0000C3670000}"/>
    <cellStyle name="Normální 37 6 2 5 2 2" xfId="19051" xr:uid="{00000000-0005-0000-0000-0000C4670000}"/>
    <cellStyle name="Normální 37 6 2 5 2 2 2" xfId="36114" xr:uid="{00000000-0005-0000-0000-0000C5670000}"/>
    <cellStyle name="Normální 37 6 2 5 2 3" xfId="27935" xr:uid="{00000000-0005-0000-0000-0000C6670000}"/>
    <cellStyle name="Normální 37 6 2 5 3" xfId="13765" xr:uid="{00000000-0005-0000-0000-0000C7670000}"/>
    <cellStyle name="Normální 37 6 2 5 3 2" xfId="30929" xr:uid="{00000000-0005-0000-0000-0000C8670000}"/>
    <cellStyle name="Normální 37 6 2 5 4" xfId="16823" xr:uid="{00000000-0005-0000-0000-0000C9670000}"/>
    <cellStyle name="Normální 37 6 2 5 4 2" xfId="33921" xr:uid="{00000000-0005-0000-0000-0000CA670000}"/>
    <cellStyle name="Normální 37 6 2 5 5" xfId="24934" xr:uid="{00000000-0005-0000-0000-0000CB670000}"/>
    <cellStyle name="Normální 37 6 2 6" xfId="4428" xr:uid="{00000000-0005-0000-0000-0000CC670000}"/>
    <cellStyle name="Normální 37 6 2 6 2" xfId="19047" xr:uid="{00000000-0005-0000-0000-0000CD670000}"/>
    <cellStyle name="Normální 37 6 2 6 2 2" xfId="36110" xr:uid="{00000000-0005-0000-0000-0000CE670000}"/>
    <cellStyle name="Normální 37 6 2 6 3" xfId="22532" xr:uid="{00000000-0005-0000-0000-0000CF670000}"/>
    <cellStyle name="Normální 37 6 2 7" xfId="8390" xr:uid="{00000000-0005-0000-0000-0000D0670000}"/>
    <cellStyle name="Normální 37 6 2 7 2" xfId="25627" xr:uid="{00000000-0005-0000-0000-0000D1670000}"/>
    <cellStyle name="Normální 37 6 2 8" xfId="11441" xr:uid="{00000000-0005-0000-0000-0000D2670000}"/>
    <cellStyle name="Normální 37 6 2 8 2" xfId="28619" xr:uid="{00000000-0005-0000-0000-0000D3670000}"/>
    <cellStyle name="Normální 37 6 2 9" xfId="14511" xr:uid="{00000000-0005-0000-0000-0000D4670000}"/>
    <cellStyle name="Normální 37 6 2 9 2" xfId="31614" xr:uid="{00000000-0005-0000-0000-0000D5670000}"/>
    <cellStyle name="Normální 37 6 3" xfId="2744" xr:uid="{00000000-0005-0000-0000-0000D6670000}"/>
    <cellStyle name="Normální 37 6 3 2" xfId="5350" xr:uid="{00000000-0005-0000-0000-0000D7670000}"/>
    <cellStyle name="Normální 37 6 3 2 2" xfId="19052" xr:uid="{00000000-0005-0000-0000-0000D8670000}"/>
    <cellStyle name="Normální 37 6 3 2 2 2" xfId="36115" xr:uid="{00000000-0005-0000-0000-0000D9670000}"/>
    <cellStyle name="Normální 37 6 3 2 3" xfId="22854" xr:uid="{00000000-0005-0000-0000-0000DA670000}"/>
    <cellStyle name="Normální 37 6 3 3" xfId="8679" xr:uid="{00000000-0005-0000-0000-0000DB670000}"/>
    <cellStyle name="Normální 37 6 3 3 2" xfId="25908" xr:uid="{00000000-0005-0000-0000-0000DC670000}"/>
    <cellStyle name="Normální 37 6 3 4" xfId="11735" xr:uid="{00000000-0005-0000-0000-0000DD670000}"/>
    <cellStyle name="Normální 37 6 3 4 2" xfId="28901" xr:uid="{00000000-0005-0000-0000-0000DE670000}"/>
    <cellStyle name="Normální 37 6 3 5" xfId="14796" xr:uid="{00000000-0005-0000-0000-0000DF670000}"/>
    <cellStyle name="Normální 37 6 3 5 2" xfId="31894" xr:uid="{00000000-0005-0000-0000-0000E0670000}"/>
    <cellStyle name="Normální 37 6 3 6" xfId="21520" xr:uid="{00000000-0005-0000-0000-0000E1670000}"/>
    <cellStyle name="Normální 37 6 4" xfId="6279" xr:uid="{00000000-0005-0000-0000-0000E2670000}"/>
    <cellStyle name="Normální 37 6 4 2" xfId="9504" xr:uid="{00000000-0005-0000-0000-0000E3670000}"/>
    <cellStyle name="Normální 37 6 4 2 2" xfId="19053" xr:uid="{00000000-0005-0000-0000-0000E4670000}"/>
    <cellStyle name="Normální 37 6 4 2 2 2" xfId="36116" xr:uid="{00000000-0005-0000-0000-0000E5670000}"/>
    <cellStyle name="Normální 37 6 4 2 3" xfId="26733" xr:uid="{00000000-0005-0000-0000-0000E6670000}"/>
    <cellStyle name="Normální 37 6 4 3" xfId="12562" xr:uid="{00000000-0005-0000-0000-0000E7670000}"/>
    <cellStyle name="Normální 37 6 4 3 2" xfId="29726" xr:uid="{00000000-0005-0000-0000-0000E8670000}"/>
    <cellStyle name="Normální 37 6 4 4" xfId="15621" xr:uid="{00000000-0005-0000-0000-0000E9670000}"/>
    <cellStyle name="Normální 37 6 4 4 2" xfId="32719" xr:uid="{00000000-0005-0000-0000-0000EA670000}"/>
    <cellStyle name="Normální 37 6 4 5" xfId="23732" xr:uid="{00000000-0005-0000-0000-0000EB670000}"/>
    <cellStyle name="Normální 37 6 5" xfId="6909" xr:uid="{00000000-0005-0000-0000-0000EC670000}"/>
    <cellStyle name="Normální 37 6 5 2" xfId="10107" xr:uid="{00000000-0005-0000-0000-0000ED670000}"/>
    <cellStyle name="Normální 37 6 5 2 2" xfId="19054" xr:uid="{00000000-0005-0000-0000-0000EE670000}"/>
    <cellStyle name="Normální 37 6 5 2 2 2" xfId="36117" xr:uid="{00000000-0005-0000-0000-0000EF670000}"/>
    <cellStyle name="Normální 37 6 5 2 3" xfId="27335" xr:uid="{00000000-0005-0000-0000-0000F0670000}"/>
    <cellStyle name="Normální 37 6 5 3" xfId="13165" xr:uid="{00000000-0005-0000-0000-0000F1670000}"/>
    <cellStyle name="Normální 37 6 5 3 2" xfId="30329" xr:uid="{00000000-0005-0000-0000-0000F2670000}"/>
    <cellStyle name="Normální 37 6 5 4" xfId="16223" xr:uid="{00000000-0005-0000-0000-0000F3670000}"/>
    <cellStyle name="Normální 37 6 5 4 2" xfId="33321" xr:uid="{00000000-0005-0000-0000-0000F4670000}"/>
    <cellStyle name="Normální 37 6 5 5" xfId="24334" xr:uid="{00000000-0005-0000-0000-0000F5670000}"/>
    <cellStyle name="Normální 37 6 6" xfId="7517" xr:uid="{00000000-0005-0000-0000-0000F6670000}"/>
    <cellStyle name="Normální 37 6 6 2" xfId="10706" xr:uid="{00000000-0005-0000-0000-0000F7670000}"/>
    <cellStyle name="Normální 37 6 6 2 2" xfId="19055" xr:uid="{00000000-0005-0000-0000-0000F8670000}"/>
    <cellStyle name="Normální 37 6 6 2 2 2" xfId="36118" xr:uid="{00000000-0005-0000-0000-0000F9670000}"/>
    <cellStyle name="Normální 37 6 6 2 3" xfId="27934" xr:uid="{00000000-0005-0000-0000-0000FA670000}"/>
    <cellStyle name="Normální 37 6 6 3" xfId="13764" xr:uid="{00000000-0005-0000-0000-0000FB670000}"/>
    <cellStyle name="Normální 37 6 6 3 2" xfId="30928" xr:uid="{00000000-0005-0000-0000-0000FC670000}"/>
    <cellStyle name="Normální 37 6 6 4" xfId="16822" xr:uid="{00000000-0005-0000-0000-0000FD670000}"/>
    <cellStyle name="Normální 37 6 6 4 2" xfId="33920" xr:uid="{00000000-0005-0000-0000-0000FE670000}"/>
    <cellStyle name="Normální 37 6 6 5" xfId="24933" xr:uid="{00000000-0005-0000-0000-0000FF670000}"/>
    <cellStyle name="Normální 37 6 7" xfId="3680" xr:uid="{00000000-0005-0000-0000-000000680000}"/>
    <cellStyle name="Normální 37 6 7 2" xfId="19046" xr:uid="{00000000-0005-0000-0000-000001680000}"/>
    <cellStyle name="Normální 37 6 7 2 2" xfId="36109" xr:uid="{00000000-0005-0000-0000-000002680000}"/>
    <cellStyle name="Normální 37 6 7 3" xfId="22146" xr:uid="{00000000-0005-0000-0000-000003680000}"/>
    <cellStyle name="Normální 37 6 8" xfId="8019" xr:uid="{00000000-0005-0000-0000-000004680000}"/>
    <cellStyle name="Normální 37 6 8 2" xfId="25264" xr:uid="{00000000-0005-0000-0000-000005680000}"/>
    <cellStyle name="Normální 37 6 9" xfId="11061" xr:uid="{00000000-0005-0000-0000-000006680000}"/>
    <cellStyle name="Normální 37 6 9 2" xfId="28257" xr:uid="{00000000-0005-0000-0000-000007680000}"/>
    <cellStyle name="Normální 37 7" xfId="2121" xr:uid="{00000000-0005-0000-0000-000008680000}"/>
    <cellStyle name="Normální 37 7 10" xfId="21043" xr:uid="{00000000-0005-0000-0000-000009680000}"/>
    <cellStyle name="Normální 37 7 2" xfId="2482" xr:uid="{00000000-0005-0000-0000-00000A680000}"/>
    <cellStyle name="Normální 37 7 2 2" xfId="3037" xr:uid="{00000000-0005-0000-0000-00000B680000}"/>
    <cellStyle name="Normální 37 7 2 2 2" xfId="19057" xr:uid="{00000000-0005-0000-0000-00000C680000}"/>
    <cellStyle name="Normální 37 7 2 2 2 2" xfId="36120" xr:uid="{00000000-0005-0000-0000-00000D680000}"/>
    <cellStyle name="Normální 37 7 2 2 3" xfId="21811" xr:uid="{00000000-0005-0000-0000-00000E680000}"/>
    <cellStyle name="Normální 37 7 2 3" xfId="5714" xr:uid="{00000000-0005-0000-0000-00000F680000}"/>
    <cellStyle name="Normální 37 7 2 3 2" xfId="23195" xr:uid="{00000000-0005-0000-0000-000010680000}"/>
    <cellStyle name="Normální 37 7 2 4" xfId="9017" xr:uid="{00000000-0005-0000-0000-000011680000}"/>
    <cellStyle name="Normální 37 7 2 4 2" xfId="26246" xr:uid="{00000000-0005-0000-0000-000012680000}"/>
    <cellStyle name="Normální 37 7 2 5" xfId="12073" xr:uid="{00000000-0005-0000-0000-000013680000}"/>
    <cellStyle name="Normální 37 7 2 5 2" xfId="29239" xr:uid="{00000000-0005-0000-0000-000014680000}"/>
    <cellStyle name="Normální 37 7 2 6" xfId="15134" xr:uid="{00000000-0005-0000-0000-000015680000}"/>
    <cellStyle name="Normální 37 7 2 6 2" xfId="32232" xr:uid="{00000000-0005-0000-0000-000016680000}"/>
    <cellStyle name="Normální 37 7 2 7" xfId="21299" xr:uid="{00000000-0005-0000-0000-000017680000}"/>
    <cellStyle name="Normální 37 7 3" xfId="2780" xr:uid="{00000000-0005-0000-0000-000018680000}"/>
    <cellStyle name="Normální 37 7 3 2" xfId="6281" xr:uid="{00000000-0005-0000-0000-000019680000}"/>
    <cellStyle name="Normální 37 7 3 2 2" xfId="19058" xr:uid="{00000000-0005-0000-0000-00001A680000}"/>
    <cellStyle name="Normální 37 7 3 2 2 2" xfId="36121" xr:uid="{00000000-0005-0000-0000-00001B680000}"/>
    <cellStyle name="Normální 37 7 3 2 3" xfId="23734" xr:uid="{00000000-0005-0000-0000-00001C680000}"/>
    <cellStyle name="Normální 37 7 3 3" xfId="9506" xr:uid="{00000000-0005-0000-0000-00001D680000}"/>
    <cellStyle name="Normální 37 7 3 3 2" xfId="26735" xr:uid="{00000000-0005-0000-0000-00001E680000}"/>
    <cellStyle name="Normální 37 7 3 4" xfId="12564" xr:uid="{00000000-0005-0000-0000-00001F680000}"/>
    <cellStyle name="Normální 37 7 3 4 2" xfId="29728" xr:uid="{00000000-0005-0000-0000-000020680000}"/>
    <cellStyle name="Normální 37 7 3 5" xfId="15623" xr:uid="{00000000-0005-0000-0000-000021680000}"/>
    <cellStyle name="Normální 37 7 3 5 2" xfId="32721" xr:uid="{00000000-0005-0000-0000-000022680000}"/>
    <cellStyle name="Normální 37 7 3 6" xfId="21555" xr:uid="{00000000-0005-0000-0000-000023680000}"/>
    <cellStyle name="Normální 37 7 4" xfId="6911" xr:uid="{00000000-0005-0000-0000-000024680000}"/>
    <cellStyle name="Normální 37 7 4 2" xfId="10109" xr:uid="{00000000-0005-0000-0000-000025680000}"/>
    <cellStyle name="Normální 37 7 4 2 2" xfId="19059" xr:uid="{00000000-0005-0000-0000-000026680000}"/>
    <cellStyle name="Normální 37 7 4 2 2 2" xfId="36122" xr:uid="{00000000-0005-0000-0000-000027680000}"/>
    <cellStyle name="Normální 37 7 4 2 3" xfId="27337" xr:uid="{00000000-0005-0000-0000-000028680000}"/>
    <cellStyle name="Normální 37 7 4 3" xfId="13167" xr:uid="{00000000-0005-0000-0000-000029680000}"/>
    <cellStyle name="Normální 37 7 4 3 2" xfId="30331" xr:uid="{00000000-0005-0000-0000-00002A680000}"/>
    <cellStyle name="Normální 37 7 4 4" xfId="16225" xr:uid="{00000000-0005-0000-0000-00002B680000}"/>
    <cellStyle name="Normální 37 7 4 4 2" xfId="33323" xr:uid="{00000000-0005-0000-0000-00002C680000}"/>
    <cellStyle name="Normální 37 7 4 5" xfId="24336" xr:uid="{00000000-0005-0000-0000-00002D680000}"/>
    <cellStyle name="Normální 37 7 5" xfId="7519" xr:uid="{00000000-0005-0000-0000-00002E680000}"/>
    <cellStyle name="Normální 37 7 5 2" xfId="10708" xr:uid="{00000000-0005-0000-0000-00002F680000}"/>
    <cellStyle name="Normální 37 7 5 2 2" xfId="19060" xr:uid="{00000000-0005-0000-0000-000030680000}"/>
    <cellStyle name="Normální 37 7 5 2 2 2" xfId="36123" xr:uid="{00000000-0005-0000-0000-000031680000}"/>
    <cellStyle name="Normální 37 7 5 2 3" xfId="27936" xr:uid="{00000000-0005-0000-0000-000032680000}"/>
    <cellStyle name="Normální 37 7 5 3" xfId="13766" xr:uid="{00000000-0005-0000-0000-000033680000}"/>
    <cellStyle name="Normální 37 7 5 3 2" xfId="30930" xr:uid="{00000000-0005-0000-0000-000034680000}"/>
    <cellStyle name="Normální 37 7 5 4" xfId="16824" xr:uid="{00000000-0005-0000-0000-000035680000}"/>
    <cellStyle name="Normální 37 7 5 4 2" xfId="33922" xr:uid="{00000000-0005-0000-0000-000036680000}"/>
    <cellStyle name="Normální 37 7 5 5" xfId="24935" xr:uid="{00000000-0005-0000-0000-000037680000}"/>
    <cellStyle name="Normální 37 7 6" xfId="4419" xr:uid="{00000000-0005-0000-0000-000038680000}"/>
    <cellStyle name="Normální 37 7 6 2" xfId="19056" xr:uid="{00000000-0005-0000-0000-000039680000}"/>
    <cellStyle name="Normální 37 7 6 2 2" xfId="36119" xr:uid="{00000000-0005-0000-0000-00003A680000}"/>
    <cellStyle name="Normální 37 7 6 3" xfId="22523" xr:uid="{00000000-0005-0000-0000-00003B680000}"/>
    <cellStyle name="Normální 37 7 7" xfId="8381" xr:uid="{00000000-0005-0000-0000-00003C680000}"/>
    <cellStyle name="Normální 37 7 7 2" xfId="25618" xr:uid="{00000000-0005-0000-0000-00003D680000}"/>
    <cellStyle name="Normální 37 7 8" xfId="11432" xr:uid="{00000000-0005-0000-0000-00003E680000}"/>
    <cellStyle name="Normální 37 7 8 2" xfId="28610" xr:uid="{00000000-0005-0000-0000-00003F680000}"/>
    <cellStyle name="Normální 37 7 9" xfId="14502" xr:uid="{00000000-0005-0000-0000-000040680000}"/>
    <cellStyle name="Normální 37 7 9 2" xfId="31605" xr:uid="{00000000-0005-0000-0000-000041680000}"/>
    <cellStyle name="Normální 37 8" xfId="2196" xr:uid="{00000000-0005-0000-0000-000042680000}"/>
    <cellStyle name="Normální 37 8 10" xfId="21078" xr:uid="{00000000-0005-0000-0000-000043680000}"/>
    <cellStyle name="Normální 37 8 2" xfId="2518" xr:uid="{00000000-0005-0000-0000-000044680000}"/>
    <cellStyle name="Normální 37 8 2 2" xfId="3072" xr:uid="{00000000-0005-0000-0000-000045680000}"/>
    <cellStyle name="Normální 37 8 2 2 2" xfId="19062" xr:uid="{00000000-0005-0000-0000-000046680000}"/>
    <cellStyle name="Normální 37 8 2 2 2 2" xfId="36125" xr:uid="{00000000-0005-0000-0000-000047680000}"/>
    <cellStyle name="Normální 37 8 2 2 3" xfId="21846" xr:uid="{00000000-0005-0000-0000-000048680000}"/>
    <cellStyle name="Normální 37 8 2 3" xfId="5549" xr:uid="{00000000-0005-0000-0000-000049680000}"/>
    <cellStyle name="Normální 37 8 2 3 2" xfId="23030" xr:uid="{00000000-0005-0000-0000-00004A680000}"/>
    <cellStyle name="Normální 37 8 2 4" xfId="8852" xr:uid="{00000000-0005-0000-0000-00004B680000}"/>
    <cellStyle name="Normální 37 8 2 4 2" xfId="26081" xr:uid="{00000000-0005-0000-0000-00004C680000}"/>
    <cellStyle name="Normální 37 8 2 5" xfId="11908" xr:uid="{00000000-0005-0000-0000-00004D680000}"/>
    <cellStyle name="Normální 37 8 2 5 2" xfId="29074" xr:uid="{00000000-0005-0000-0000-00004E680000}"/>
    <cellStyle name="Normální 37 8 2 6" xfId="14969" xr:uid="{00000000-0005-0000-0000-00004F680000}"/>
    <cellStyle name="Normální 37 8 2 6 2" xfId="32067" xr:uid="{00000000-0005-0000-0000-000050680000}"/>
    <cellStyle name="Normální 37 8 2 7" xfId="21334" xr:uid="{00000000-0005-0000-0000-000051680000}"/>
    <cellStyle name="Normální 37 8 3" xfId="2815" xr:uid="{00000000-0005-0000-0000-000052680000}"/>
    <cellStyle name="Normální 37 8 3 2" xfId="6282" xr:uid="{00000000-0005-0000-0000-000053680000}"/>
    <cellStyle name="Normální 37 8 3 2 2" xfId="19063" xr:uid="{00000000-0005-0000-0000-000054680000}"/>
    <cellStyle name="Normální 37 8 3 2 2 2" xfId="36126" xr:uid="{00000000-0005-0000-0000-000055680000}"/>
    <cellStyle name="Normální 37 8 3 2 3" xfId="23735" xr:uid="{00000000-0005-0000-0000-000056680000}"/>
    <cellStyle name="Normální 37 8 3 3" xfId="9507" xr:uid="{00000000-0005-0000-0000-000057680000}"/>
    <cellStyle name="Normální 37 8 3 3 2" xfId="26736" xr:uid="{00000000-0005-0000-0000-000058680000}"/>
    <cellStyle name="Normální 37 8 3 4" xfId="12565" xr:uid="{00000000-0005-0000-0000-000059680000}"/>
    <cellStyle name="Normální 37 8 3 4 2" xfId="29729" xr:uid="{00000000-0005-0000-0000-00005A680000}"/>
    <cellStyle name="Normální 37 8 3 5" xfId="15624" xr:uid="{00000000-0005-0000-0000-00005B680000}"/>
    <cellStyle name="Normální 37 8 3 5 2" xfId="32722" xr:uid="{00000000-0005-0000-0000-00005C680000}"/>
    <cellStyle name="Normální 37 8 3 6" xfId="21590" xr:uid="{00000000-0005-0000-0000-00005D680000}"/>
    <cellStyle name="Normální 37 8 4" xfId="6912" xr:uid="{00000000-0005-0000-0000-00005E680000}"/>
    <cellStyle name="Normální 37 8 4 2" xfId="10110" xr:uid="{00000000-0005-0000-0000-00005F680000}"/>
    <cellStyle name="Normální 37 8 4 2 2" xfId="19064" xr:uid="{00000000-0005-0000-0000-000060680000}"/>
    <cellStyle name="Normální 37 8 4 2 2 2" xfId="36127" xr:uid="{00000000-0005-0000-0000-000061680000}"/>
    <cellStyle name="Normální 37 8 4 2 3" xfId="27338" xr:uid="{00000000-0005-0000-0000-000062680000}"/>
    <cellStyle name="Normální 37 8 4 3" xfId="13168" xr:uid="{00000000-0005-0000-0000-000063680000}"/>
    <cellStyle name="Normální 37 8 4 3 2" xfId="30332" xr:uid="{00000000-0005-0000-0000-000064680000}"/>
    <cellStyle name="Normální 37 8 4 4" xfId="16226" xr:uid="{00000000-0005-0000-0000-000065680000}"/>
    <cellStyle name="Normální 37 8 4 4 2" xfId="33324" xr:uid="{00000000-0005-0000-0000-000066680000}"/>
    <cellStyle name="Normální 37 8 4 5" xfId="24337" xr:uid="{00000000-0005-0000-0000-000067680000}"/>
    <cellStyle name="Normální 37 8 5" xfId="7520" xr:uid="{00000000-0005-0000-0000-000068680000}"/>
    <cellStyle name="Normální 37 8 5 2" xfId="10709" xr:uid="{00000000-0005-0000-0000-000069680000}"/>
    <cellStyle name="Normální 37 8 5 2 2" xfId="19065" xr:uid="{00000000-0005-0000-0000-00006A680000}"/>
    <cellStyle name="Normální 37 8 5 2 2 2" xfId="36128" xr:uid="{00000000-0005-0000-0000-00006B680000}"/>
    <cellStyle name="Normální 37 8 5 2 3" xfId="27937" xr:uid="{00000000-0005-0000-0000-00006C680000}"/>
    <cellStyle name="Normální 37 8 5 3" xfId="13767" xr:uid="{00000000-0005-0000-0000-00006D680000}"/>
    <cellStyle name="Normální 37 8 5 3 2" xfId="30931" xr:uid="{00000000-0005-0000-0000-00006E680000}"/>
    <cellStyle name="Normální 37 8 5 4" xfId="16825" xr:uid="{00000000-0005-0000-0000-00006F680000}"/>
    <cellStyle name="Normální 37 8 5 4 2" xfId="33923" xr:uid="{00000000-0005-0000-0000-000070680000}"/>
    <cellStyle name="Normální 37 8 5 5" xfId="24936" xr:uid="{00000000-0005-0000-0000-000071680000}"/>
    <cellStyle name="Normální 37 8 6" xfId="4187" xr:uid="{00000000-0005-0000-0000-000072680000}"/>
    <cellStyle name="Normální 37 8 6 2" xfId="19061" xr:uid="{00000000-0005-0000-0000-000073680000}"/>
    <cellStyle name="Normální 37 8 6 2 2" xfId="36124" xr:uid="{00000000-0005-0000-0000-000074680000}"/>
    <cellStyle name="Normální 37 8 6 3" xfId="22358" xr:uid="{00000000-0005-0000-0000-000075680000}"/>
    <cellStyle name="Normální 37 8 7" xfId="8216" xr:uid="{00000000-0005-0000-0000-000076680000}"/>
    <cellStyle name="Normální 37 8 7 2" xfId="25453" xr:uid="{00000000-0005-0000-0000-000077680000}"/>
    <cellStyle name="Normální 37 8 8" xfId="11267" xr:uid="{00000000-0005-0000-0000-000078680000}"/>
    <cellStyle name="Normální 37 8 8 2" xfId="28445" xr:uid="{00000000-0005-0000-0000-000079680000}"/>
    <cellStyle name="Normální 37 8 9" xfId="14337" xr:uid="{00000000-0005-0000-0000-00007A680000}"/>
    <cellStyle name="Normální 37 8 9 2" xfId="31440" xr:uid="{00000000-0005-0000-0000-00007B680000}"/>
    <cellStyle name="Normální 37 9" xfId="2239" xr:uid="{00000000-0005-0000-0000-00007C680000}"/>
    <cellStyle name="Normální 37 9 10" xfId="21113" xr:uid="{00000000-0005-0000-0000-00007D680000}"/>
    <cellStyle name="Normální 37 9 2" xfId="2556" xr:uid="{00000000-0005-0000-0000-00007E680000}"/>
    <cellStyle name="Normální 37 9 2 2" xfId="3107" xr:uid="{00000000-0005-0000-0000-00007F680000}"/>
    <cellStyle name="Normální 37 9 2 2 2" xfId="19067" xr:uid="{00000000-0005-0000-0000-000080680000}"/>
    <cellStyle name="Normální 37 9 2 2 2 2" xfId="36130" xr:uid="{00000000-0005-0000-0000-000081680000}"/>
    <cellStyle name="Normální 37 9 2 2 3" xfId="21881" xr:uid="{00000000-0005-0000-0000-000082680000}"/>
    <cellStyle name="Normální 37 9 2 3" xfId="5609" xr:uid="{00000000-0005-0000-0000-000083680000}"/>
    <cellStyle name="Normální 37 9 2 3 2" xfId="23090" xr:uid="{00000000-0005-0000-0000-000084680000}"/>
    <cellStyle name="Normální 37 9 2 4" xfId="8912" xr:uid="{00000000-0005-0000-0000-000085680000}"/>
    <cellStyle name="Normální 37 9 2 4 2" xfId="26141" xr:uid="{00000000-0005-0000-0000-000086680000}"/>
    <cellStyle name="Normální 37 9 2 5" xfId="11968" xr:uid="{00000000-0005-0000-0000-000087680000}"/>
    <cellStyle name="Normální 37 9 2 5 2" xfId="29134" xr:uid="{00000000-0005-0000-0000-000088680000}"/>
    <cellStyle name="Normální 37 9 2 6" xfId="15029" xr:uid="{00000000-0005-0000-0000-000089680000}"/>
    <cellStyle name="Normální 37 9 2 6 2" xfId="32127" xr:uid="{00000000-0005-0000-0000-00008A680000}"/>
    <cellStyle name="Normální 37 9 2 7" xfId="21369" xr:uid="{00000000-0005-0000-0000-00008B680000}"/>
    <cellStyle name="Normální 37 9 3" xfId="2850" xr:uid="{00000000-0005-0000-0000-00008C680000}"/>
    <cellStyle name="Normální 37 9 3 2" xfId="6283" xr:uid="{00000000-0005-0000-0000-00008D680000}"/>
    <cellStyle name="Normální 37 9 3 2 2" xfId="19068" xr:uid="{00000000-0005-0000-0000-00008E680000}"/>
    <cellStyle name="Normální 37 9 3 2 2 2" xfId="36131" xr:uid="{00000000-0005-0000-0000-00008F680000}"/>
    <cellStyle name="Normální 37 9 3 2 3" xfId="23736" xr:uid="{00000000-0005-0000-0000-000090680000}"/>
    <cellStyle name="Normální 37 9 3 3" xfId="9508" xr:uid="{00000000-0005-0000-0000-000091680000}"/>
    <cellStyle name="Normální 37 9 3 3 2" xfId="26737" xr:uid="{00000000-0005-0000-0000-000092680000}"/>
    <cellStyle name="Normální 37 9 3 4" xfId="12566" xr:uid="{00000000-0005-0000-0000-000093680000}"/>
    <cellStyle name="Normální 37 9 3 4 2" xfId="29730" xr:uid="{00000000-0005-0000-0000-000094680000}"/>
    <cellStyle name="Normální 37 9 3 5" xfId="15625" xr:uid="{00000000-0005-0000-0000-000095680000}"/>
    <cellStyle name="Normální 37 9 3 5 2" xfId="32723" xr:uid="{00000000-0005-0000-0000-000096680000}"/>
    <cellStyle name="Normální 37 9 3 6" xfId="21625" xr:uid="{00000000-0005-0000-0000-000097680000}"/>
    <cellStyle name="Normální 37 9 4" xfId="6913" xr:uid="{00000000-0005-0000-0000-000098680000}"/>
    <cellStyle name="Normální 37 9 4 2" xfId="10111" xr:uid="{00000000-0005-0000-0000-000099680000}"/>
    <cellStyle name="Normální 37 9 4 2 2" xfId="19069" xr:uid="{00000000-0005-0000-0000-00009A680000}"/>
    <cellStyle name="Normální 37 9 4 2 2 2" xfId="36132" xr:uid="{00000000-0005-0000-0000-00009B680000}"/>
    <cellStyle name="Normální 37 9 4 2 3" xfId="27339" xr:uid="{00000000-0005-0000-0000-00009C680000}"/>
    <cellStyle name="Normální 37 9 4 3" xfId="13169" xr:uid="{00000000-0005-0000-0000-00009D680000}"/>
    <cellStyle name="Normální 37 9 4 3 2" xfId="30333" xr:uid="{00000000-0005-0000-0000-00009E680000}"/>
    <cellStyle name="Normální 37 9 4 4" xfId="16227" xr:uid="{00000000-0005-0000-0000-00009F680000}"/>
    <cellStyle name="Normální 37 9 4 4 2" xfId="33325" xr:uid="{00000000-0005-0000-0000-0000A0680000}"/>
    <cellStyle name="Normální 37 9 4 5" xfId="24338" xr:uid="{00000000-0005-0000-0000-0000A1680000}"/>
    <cellStyle name="Normální 37 9 5" xfId="7521" xr:uid="{00000000-0005-0000-0000-0000A2680000}"/>
    <cellStyle name="Normální 37 9 5 2" xfId="10710" xr:uid="{00000000-0005-0000-0000-0000A3680000}"/>
    <cellStyle name="Normální 37 9 5 2 2" xfId="19070" xr:uid="{00000000-0005-0000-0000-0000A4680000}"/>
    <cellStyle name="Normální 37 9 5 2 2 2" xfId="36133" xr:uid="{00000000-0005-0000-0000-0000A5680000}"/>
    <cellStyle name="Normální 37 9 5 2 3" xfId="27938" xr:uid="{00000000-0005-0000-0000-0000A6680000}"/>
    <cellStyle name="Normální 37 9 5 3" xfId="13768" xr:uid="{00000000-0005-0000-0000-0000A7680000}"/>
    <cellStyle name="Normální 37 9 5 3 2" xfId="30932" xr:uid="{00000000-0005-0000-0000-0000A8680000}"/>
    <cellStyle name="Normální 37 9 5 4" xfId="16826" xr:uid="{00000000-0005-0000-0000-0000A9680000}"/>
    <cellStyle name="Normální 37 9 5 4 2" xfId="33924" xr:uid="{00000000-0005-0000-0000-0000AA680000}"/>
    <cellStyle name="Normální 37 9 5 5" xfId="24937" xr:uid="{00000000-0005-0000-0000-0000AB680000}"/>
    <cellStyle name="Normální 37 9 6" xfId="4258" xr:uid="{00000000-0005-0000-0000-0000AC680000}"/>
    <cellStyle name="Normální 37 9 6 2" xfId="19066" xr:uid="{00000000-0005-0000-0000-0000AD680000}"/>
    <cellStyle name="Normální 37 9 6 2 2" xfId="36129" xr:uid="{00000000-0005-0000-0000-0000AE680000}"/>
    <cellStyle name="Normální 37 9 6 3" xfId="22418" xr:uid="{00000000-0005-0000-0000-0000AF680000}"/>
    <cellStyle name="Normální 37 9 7" xfId="8276" xr:uid="{00000000-0005-0000-0000-0000B0680000}"/>
    <cellStyle name="Normální 37 9 7 2" xfId="25513" xr:uid="{00000000-0005-0000-0000-0000B1680000}"/>
    <cellStyle name="Normální 37 9 8" xfId="11327" xr:uid="{00000000-0005-0000-0000-0000B2680000}"/>
    <cellStyle name="Normální 37 9 8 2" xfId="28505" xr:uid="{00000000-0005-0000-0000-0000B3680000}"/>
    <cellStyle name="Normální 37 9 9" xfId="14397" xr:uid="{00000000-0005-0000-0000-0000B4680000}"/>
    <cellStyle name="Normální 37 9 9 2" xfId="31500" xr:uid="{00000000-0005-0000-0000-0000B5680000}"/>
    <cellStyle name="Normální 38" xfId="154" xr:uid="{00000000-0005-0000-0000-0000B6680000}"/>
    <cellStyle name="Normální 38 2" xfId="1588" xr:uid="{00000000-0005-0000-0000-0000B7680000}"/>
    <cellStyle name="Normální 38 2 2" xfId="3683" xr:uid="{00000000-0005-0000-0000-0000B8680000}"/>
    <cellStyle name="Normální 38 3" xfId="3684" xr:uid="{00000000-0005-0000-0000-0000B9680000}"/>
    <cellStyle name="Normální 39" xfId="155" xr:uid="{00000000-0005-0000-0000-0000BA680000}"/>
    <cellStyle name="Normální 39 10" xfId="2300" xr:uid="{00000000-0005-0000-0000-0000BB680000}"/>
    <cellStyle name="Normální 39 10 10" xfId="21150" xr:uid="{00000000-0005-0000-0000-0000BC680000}"/>
    <cellStyle name="Normální 39 10 2" xfId="2594" xr:uid="{00000000-0005-0000-0000-0000BD680000}"/>
    <cellStyle name="Normální 39 10 2 2" xfId="3144" xr:uid="{00000000-0005-0000-0000-0000BE680000}"/>
    <cellStyle name="Normální 39 10 2 2 2" xfId="19072" xr:uid="{00000000-0005-0000-0000-0000BF680000}"/>
    <cellStyle name="Normální 39 10 2 2 2 2" xfId="36135" xr:uid="{00000000-0005-0000-0000-0000C0680000}"/>
    <cellStyle name="Normální 39 10 2 2 3" xfId="21918" xr:uid="{00000000-0005-0000-0000-0000C1680000}"/>
    <cellStyle name="Normální 39 10 2 3" xfId="5647" xr:uid="{00000000-0005-0000-0000-0000C2680000}"/>
    <cellStyle name="Normální 39 10 2 3 2" xfId="23128" xr:uid="{00000000-0005-0000-0000-0000C3680000}"/>
    <cellStyle name="Normální 39 10 2 4" xfId="8950" xr:uid="{00000000-0005-0000-0000-0000C4680000}"/>
    <cellStyle name="Normální 39 10 2 4 2" xfId="26179" xr:uid="{00000000-0005-0000-0000-0000C5680000}"/>
    <cellStyle name="Normální 39 10 2 5" xfId="12006" xr:uid="{00000000-0005-0000-0000-0000C6680000}"/>
    <cellStyle name="Normální 39 10 2 5 2" xfId="29172" xr:uid="{00000000-0005-0000-0000-0000C7680000}"/>
    <cellStyle name="Normální 39 10 2 6" xfId="15067" xr:uid="{00000000-0005-0000-0000-0000C8680000}"/>
    <cellStyle name="Normální 39 10 2 6 2" xfId="32165" xr:uid="{00000000-0005-0000-0000-0000C9680000}"/>
    <cellStyle name="Normální 39 10 2 7" xfId="21406" xr:uid="{00000000-0005-0000-0000-0000CA680000}"/>
    <cellStyle name="Normální 39 10 3" xfId="2888" xr:uid="{00000000-0005-0000-0000-0000CB680000}"/>
    <cellStyle name="Normální 39 10 3 2" xfId="6285" xr:uid="{00000000-0005-0000-0000-0000CC680000}"/>
    <cellStyle name="Normální 39 10 3 2 2" xfId="19073" xr:uid="{00000000-0005-0000-0000-0000CD680000}"/>
    <cellStyle name="Normální 39 10 3 2 2 2" xfId="36136" xr:uid="{00000000-0005-0000-0000-0000CE680000}"/>
    <cellStyle name="Normální 39 10 3 2 3" xfId="23738" xr:uid="{00000000-0005-0000-0000-0000CF680000}"/>
    <cellStyle name="Normální 39 10 3 3" xfId="9510" xr:uid="{00000000-0005-0000-0000-0000D0680000}"/>
    <cellStyle name="Normální 39 10 3 3 2" xfId="26739" xr:uid="{00000000-0005-0000-0000-0000D1680000}"/>
    <cellStyle name="Normální 39 10 3 4" xfId="12568" xr:uid="{00000000-0005-0000-0000-0000D2680000}"/>
    <cellStyle name="Normální 39 10 3 4 2" xfId="29732" xr:uid="{00000000-0005-0000-0000-0000D3680000}"/>
    <cellStyle name="Normální 39 10 3 5" xfId="15627" xr:uid="{00000000-0005-0000-0000-0000D4680000}"/>
    <cellStyle name="Normální 39 10 3 5 2" xfId="32725" xr:uid="{00000000-0005-0000-0000-0000D5680000}"/>
    <cellStyle name="Normální 39 10 3 6" xfId="21662" xr:uid="{00000000-0005-0000-0000-0000D6680000}"/>
    <cellStyle name="Normální 39 10 4" xfId="6915" xr:uid="{00000000-0005-0000-0000-0000D7680000}"/>
    <cellStyle name="Normální 39 10 4 2" xfId="10113" xr:uid="{00000000-0005-0000-0000-0000D8680000}"/>
    <cellStyle name="Normální 39 10 4 2 2" xfId="19074" xr:uid="{00000000-0005-0000-0000-0000D9680000}"/>
    <cellStyle name="Normální 39 10 4 2 2 2" xfId="36137" xr:uid="{00000000-0005-0000-0000-0000DA680000}"/>
    <cellStyle name="Normální 39 10 4 2 3" xfId="27341" xr:uid="{00000000-0005-0000-0000-0000DB680000}"/>
    <cellStyle name="Normální 39 10 4 3" xfId="13171" xr:uid="{00000000-0005-0000-0000-0000DC680000}"/>
    <cellStyle name="Normální 39 10 4 3 2" xfId="30335" xr:uid="{00000000-0005-0000-0000-0000DD680000}"/>
    <cellStyle name="Normální 39 10 4 4" xfId="16229" xr:uid="{00000000-0005-0000-0000-0000DE680000}"/>
    <cellStyle name="Normální 39 10 4 4 2" xfId="33327" xr:uid="{00000000-0005-0000-0000-0000DF680000}"/>
    <cellStyle name="Normální 39 10 4 5" xfId="24340" xr:uid="{00000000-0005-0000-0000-0000E0680000}"/>
    <cellStyle name="Normální 39 10 5" xfId="7523" xr:uid="{00000000-0005-0000-0000-0000E1680000}"/>
    <cellStyle name="Normální 39 10 5 2" xfId="10712" xr:uid="{00000000-0005-0000-0000-0000E2680000}"/>
    <cellStyle name="Normální 39 10 5 2 2" xfId="19075" xr:uid="{00000000-0005-0000-0000-0000E3680000}"/>
    <cellStyle name="Normální 39 10 5 2 2 2" xfId="36138" xr:uid="{00000000-0005-0000-0000-0000E4680000}"/>
    <cellStyle name="Normální 39 10 5 2 3" xfId="27940" xr:uid="{00000000-0005-0000-0000-0000E5680000}"/>
    <cellStyle name="Normální 39 10 5 3" xfId="13770" xr:uid="{00000000-0005-0000-0000-0000E6680000}"/>
    <cellStyle name="Normální 39 10 5 3 2" xfId="30934" xr:uid="{00000000-0005-0000-0000-0000E7680000}"/>
    <cellStyle name="Normální 39 10 5 4" xfId="16828" xr:uid="{00000000-0005-0000-0000-0000E8680000}"/>
    <cellStyle name="Normální 39 10 5 4 2" xfId="33926" xr:uid="{00000000-0005-0000-0000-0000E9680000}"/>
    <cellStyle name="Normální 39 10 5 5" xfId="24939" xr:uid="{00000000-0005-0000-0000-0000EA680000}"/>
    <cellStyle name="Normální 39 10 6" xfId="4302" xr:uid="{00000000-0005-0000-0000-0000EB680000}"/>
    <cellStyle name="Normální 39 10 6 2" xfId="19071" xr:uid="{00000000-0005-0000-0000-0000EC680000}"/>
    <cellStyle name="Normální 39 10 6 2 2" xfId="36134" xr:uid="{00000000-0005-0000-0000-0000ED680000}"/>
    <cellStyle name="Normální 39 10 6 3" xfId="22456" xr:uid="{00000000-0005-0000-0000-0000EE680000}"/>
    <cellStyle name="Normální 39 10 7" xfId="8314" xr:uid="{00000000-0005-0000-0000-0000EF680000}"/>
    <cellStyle name="Normální 39 10 7 2" xfId="25551" xr:uid="{00000000-0005-0000-0000-0000F0680000}"/>
    <cellStyle name="Normální 39 10 8" xfId="11365" xr:uid="{00000000-0005-0000-0000-0000F1680000}"/>
    <cellStyle name="Normální 39 10 8 2" xfId="28543" xr:uid="{00000000-0005-0000-0000-0000F2680000}"/>
    <cellStyle name="Normální 39 10 9" xfId="14435" xr:uid="{00000000-0005-0000-0000-0000F3680000}"/>
    <cellStyle name="Normální 39 10 9 2" xfId="31538" xr:uid="{00000000-0005-0000-0000-0000F4680000}"/>
    <cellStyle name="Normální 39 11" xfId="6284" xr:uid="{00000000-0005-0000-0000-0000F5680000}"/>
    <cellStyle name="Normální 39 11 2" xfId="9509" xr:uid="{00000000-0005-0000-0000-0000F6680000}"/>
    <cellStyle name="Normální 39 11 2 2" xfId="19076" xr:uid="{00000000-0005-0000-0000-0000F7680000}"/>
    <cellStyle name="Normální 39 11 2 2 2" xfId="36139" xr:uid="{00000000-0005-0000-0000-0000F8680000}"/>
    <cellStyle name="Normální 39 11 2 3" xfId="26738" xr:uid="{00000000-0005-0000-0000-0000F9680000}"/>
    <cellStyle name="Normální 39 11 3" xfId="12567" xr:uid="{00000000-0005-0000-0000-0000FA680000}"/>
    <cellStyle name="Normální 39 11 3 2" xfId="29731" xr:uid="{00000000-0005-0000-0000-0000FB680000}"/>
    <cellStyle name="Normální 39 11 4" xfId="15626" xr:uid="{00000000-0005-0000-0000-0000FC680000}"/>
    <cellStyle name="Normální 39 11 4 2" xfId="32724" xr:uid="{00000000-0005-0000-0000-0000FD680000}"/>
    <cellStyle name="Normální 39 11 5" xfId="23737" xr:uid="{00000000-0005-0000-0000-0000FE680000}"/>
    <cellStyle name="Normální 39 12" xfId="6914" xr:uid="{00000000-0005-0000-0000-0000FF680000}"/>
    <cellStyle name="Normální 39 12 2" xfId="10112" xr:uid="{00000000-0005-0000-0000-000000690000}"/>
    <cellStyle name="Normální 39 12 2 2" xfId="19077" xr:uid="{00000000-0005-0000-0000-000001690000}"/>
    <cellStyle name="Normální 39 12 2 2 2" xfId="36140" xr:uid="{00000000-0005-0000-0000-000002690000}"/>
    <cellStyle name="Normální 39 12 2 3" xfId="27340" xr:uid="{00000000-0005-0000-0000-000003690000}"/>
    <cellStyle name="Normální 39 12 3" xfId="13170" xr:uid="{00000000-0005-0000-0000-000004690000}"/>
    <cellStyle name="Normální 39 12 3 2" xfId="30334" xr:uid="{00000000-0005-0000-0000-000005690000}"/>
    <cellStyle name="Normální 39 12 4" xfId="16228" xr:uid="{00000000-0005-0000-0000-000006690000}"/>
    <cellStyle name="Normální 39 12 4 2" xfId="33326" xr:uid="{00000000-0005-0000-0000-000007690000}"/>
    <cellStyle name="Normální 39 12 5" xfId="24339" xr:uid="{00000000-0005-0000-0000-000008690000}"/>
    <cellStyle name="Normální 39 13" xfId="7522" xr:uid="{00000000-0005-0000-0000-000009690000}"/>
    <cellStyle name="Normální 39 13 2" xfId="10711" xr:uid="{00000000-0005-0000-0000-00000A690000}"/>
    <cellStyle name="Normální 39 13 2 2" xfId="19078" xr:uid="{00000000-0005-0000-0000-00000B690000}"/>
    <cellStyle name="Normální 39 13 2 2 2" xfId="36141" xr:uid="{00000000-0005-0000-0000-00000C690000}"/>
    <cellStyle name="Normální 39 13 2 3" xfId="27939" xr:uid="{00000000-0005-0000-0000-00000D690000}"/>
    <cellStyle name="Normální 39 13 3" xfId="13769" xr:uid="{00000000-0005-0000-0000-00000E690000}"/>
    <cellStyle name="Normální 39 13 3 2" xfId="30933" xr:uid="{00000000-0005-0000-0000-00000F690000}"/>
    <cellStyle name="Normální 39 13 4" xfId="16827" xr:uid="{00000000-0005-0000-0000-000010690000}"/>
    <cellStyle name="Normální 39 13 4 2" xfId="33925" xr:uid="{00000000-0005-0000-0000-000011690000}"/>
    <cellStyle name="Normální 39 13 5" xfId="24938" xr:uid="{00000000-0005-0000-0000-000012690000}"/>
    <cellStyle name="Normální 39 14" xfId="3222" xr:uid="{00000000-0005-0000-0000-000013690000}"/>
    <cellStyle name="Normální 39 14 2" xfId="21955" xr:uid="{00000000-0005-0000-0000-000014690000}"/>
    <cellStyle name="Normální 39 15" xfId="7911" xr:uid="{00000000-0005-0000-0000-000015690000}"/>
    <cellStyle name="Normální 39 15 2" xfId="25158" xr:uid="{00000000-0005-0000-0000-000016690000}"/>
    <cellStyle name="Normální 39 16" xfId="10946" xr:uid="{00000000-0005-0000-0000-000017690000}"/>
    <cellStyle name="Normální 39 16 2" xfId="28150" xr:uid="{00000000-0005-0000-0000-000018690000}"/>
    <cellStyle name="Normální 39 17" xfId="14034" xr:uid="{00000000-0005-0000-0000-000019690000}"/>
    <cellStyle name="Normální 39 17 2" xfId="31148" xr:uid="{00000000-0005-0000-0000-00001A690000}"/>
    <cellStyle name="Normální 39 2" xfId="1589" xr:uid="{00000000-0005-0000-0000-00001B690000}"/>
    <cellStyle name="Normální 39 2 10" xfId="2657" xr:uid="{00000000-0005-0000-0000-00001C690000}"/>
    <cellStyle name="Normální 39 2 10 2" xfId="6286" xr:uid="{00000000-0005-0000-0000-00001D690000}"/>
    <cellStyle name="Normální 39 2 10 2 2" xfId="19080" xr:uid="{00000000-0005-0000-0000-00001E690000}"/>
    <cellStyle name="Normální 39 2 10 2 2 2" xfId="36143" xr:uid="{00000000-0005-0000-0000-00001F690000}"/>
    <cellStyle name="Normální 39 2 10 2 3" xfId="23739" xr:uid="{00000000-0005-0000-0000-000020690000}"/>
    <cellStyle name="Normální 39 2 10 3" xfId="9511" xr:uid="{00000000-0005-0000-0000-000021690000}"/>
    <cellStyle name="Normální 39 2 10 3 2" xfId="26740" xr:uid="{00000000-0005-0000-0000-000022690000}"/>
    <cellStyle name="Normální 39 2 10 4" xfId="12569" xr:uid="{00000000-0005-0000-0000-000023690000}"/>
    <cellStyle name="Normální 39 2 10 4 2" xfId="29733" xr:uid="{00000000-0005-0000-0000-000024690000}"/>
    <cellStyle name="Normální 39 2 10 5" xfId="15628" xr:uid="{00000000-0005-0000-0000-000025690000}"/>
    <cellStyle name="Normální 39 2 10 5 2" xfId="32726" xr:uid="{00000000-0005-0000-0000-000026690000}"/>
    <cellStyle name="Normální 39 2 10 6" xfId="21440" xr:uid="{00000000-0005-0000-0000-000027690000}"/>
    <cellStyle name="Normální 39 2 11" xfId="6916" xr:uid="{00000000-0005-0000-0000-000028690000}"/>
    <cellStyle name="Normální 39 2 11 2" xfId="10114" xr:uid="{00000000-0005-0000-0000-000029690000}"/>
    <cellStyle name="Normální 39 2 11 2 2" xfId="19081" xr:uid="{00000000-0005-0000-0000-00002A690000}"/>
    <cellStyle name="Normální 39 2 11 2 2 2" xfId="36144" xr:uid="{00000000-0005-0000-0000-00002B690000}"/>
    <cellStyle name="Normální 39 2 11 2 3" xfId="27342" xr:uid="{00000000-0005-0000-0000-00002C690000}"/>
    <cellStyle name="Normální 39 2 11 3" xfId="13172" xr:uid="{00000000-0005-0000-0000-00002D690000}"/>
    <cellStyle name="Normální 39 2 11 3 2" xfId="30336" xr:uid="{00000000-0005-0000-0000-00002E690000}"/>
    <cellStyle name="Normální 39 2 11 4" xfId="16230" xr:uid="{00000000-0005-0000-0000-00002F690000}"/>
    <cellStyle name="Normální 39 2 11 4 2" xfId="33328" xr:uid="{00000000-0005-0000-0000-000030690000}"/>
    <cellStyle name="Normální 39 2 11 5" xfId="24341" xr:uid="{00000000-0005-0000-0000-000031690000}"/>
    <cellStyle name="Normální 39 2 12" xfId="7524" xr:uid="{00000000-0005-0000-0000-000032690000}"/>
    <cellStyle name="Normální 39 2 12 2" xfId="10713" xr:uid="{00000000-0005-0000-0000-000033690000}"/>
    <cellStyle name="Normální 39 2 12 2 2" xfId="19082" xr:uid="{00000000-0005-0000-0000-000034690000}"/>
    <cellStyle name="Normální 39 2 12 2 2 2" xfId="36145" xr:uid="{00000000-0005-0000-0000-000035690000}"/>
    <cellStyle name="Normální 39 2 12 2 3" xfId="27941" xr:uid="{00000000-0005-0000-0000-000036690000}"/>
    <cellStyle name="Normální 39 2 12 3" xfId="13771" xr:uid="{00000000-0005-0000-0000-000037690000}"/>
    <cellStyle name="Normální 39 2 12 3 2" xfId="30935" xr:uid="{00000000-0005-0000-0000-000038690000}"/>
    <cellStyle name="Normální 39 2 12 4" xfId="16829" xr:uid="{00000000-0005-0000-0000-000039690000}"/>
    <cellStyle name="Normální 39 2 12 4 2" xfId="33927" xr:uid="{00000000-0005-0000-0000-00003A690000}"/>
    <cellStyle name="Normální 39 2 12 5" xfId="24940" xr:uid="{00000000-0005-0000-0000-00003B690000}"/>
    <cellStyle name="Normální 39 2 13" xfId="3223" xr:uid="{00000000-0005-0000-0000-00003C690000}"/>
    <cellStyle name="Normální 39 2 13 2" xfId="19079" xr:uid="{00000000-0005-0000-0000-00003D690000}"/>
    <cellStyle name="Normální 39 2 13 2 2" xfId="36142" xr:uid="{00000000-0005-0000-0000-00003E690000}"/>
    <cellStyle name="Normální 39 2 13 3" xfId="21956" xr:uid="{00000000-0005-0000-0000-00003F690000}"/>
    <cellStyle name="Normální 39 2 14" xfId="7912" xr:uid="{00000000-0005-0000-0000-000040690000}"/>
    <cellStyle name="Normální 39 2 14 2" xfId="25159" xr:uid="{00000000-0005-0000-0000-000041690000}"/>
    <cellStyle name="Normální 39 2 15" xfId="10947" xr:uid="{00000000-0005-0000-0000-000042690000}"/>
    <cellStyle name="Normální 39 2 15 2" xfId="28151" xr:uid="{00000000-0005-0000-0000-000043690000}"/>
    <cellStyle name="Normální 39 2 16" xfId="14035" xr:uid="{00000000-0005-0000-0000-000044690000}"/>
    <cellStyle name="Normální 39 2 16 2" xfId="31149" xr:uid="{00000000-0005-0000-0000-000045690000}"/>
    <cellStyle name="Normální 39 2 17" xfId="20866" xr:uid="{00000000-0005-0000-0000-000046690000}"/>
    <cellStyle name="Normální 39 2 2" xfId="1913" xr:uid="{00000000-0005-0000-0000-000047690000}"/>
    <cellStyle name="Normální 39 2 2 10" xfId="11009" xr:uid="{00000000-0005-0000-0000-000048690000}"/>
    <cellStyle name="Normální 39 2 2 10 2" xfId="28208" xr:uid="{00000000-0005-0000-0000-000049690000}"/>
    <cellStyle name="Normální 39 2 2 11" xfId="14095" xr:uid="{00000000-0005-0000-0000-00004A690000}"/>
    <cellStyle name="Normální 39 2 2 11 2" xfId="31206" xr:uid="{00000000-0005-0000-0000-00004B690000}"/>
    <cellStyle name="Normální 39 2 2 12" xfId="20976" xr:uid="{00000000-0005-0000-0000-00004C690000}"/>
    <cellStyle name="Normální 39 2 2 2" xfId="2403" xr:uid="{00000000-0005-0000-0000-00004D690000}"/>
    <cellStyle name="Normální 39 2 2 2 10" xfId="14246" xr:uid="{00000000-0005-0000-0000-00004E690000}"/>
    <cellStyle name="Normální 39 2 2 2 10 2" xfId="31349" xr:uid="{00000000-0005-0000-0000-00004F690000}"/>
    <cellStyle name="Normální 39 2 2 2 11" xfId="21232" xr:uid="{00000000-0005-0000-0000-000050690000}"/>
    <cellStyle name="Normální 39 2 2 2 2" xfId="2969" xr:uid="{00000000-0005-0000-0000-000051690000}"/>
    <cellStyle name="Normální 39 2 2 2 2 10" xfId="21744" xr:uid="{00000000-0005-0000-0000-000052690000}"/>
    <cellStyle name="Normální 39 2 2 2 2 2" xfId="5727" xr:uid="{00000000-0005-0000-0000-000053690000}"/>
    <cellStyle name="Normální 39 2 2 2 2 2 2" xfId="9030" xr:uid="{00000000-0005-0000-0000-000054690000}"/>
    <cellStyle name="Normální 39 2 2 2 2 2 2 2" xfId="19086" xr:uid="{00000000-0005-0000-0000-000055690000}"/>
    <cellStyle name="Normální 39 2 2 2 2 2 2 3" xfId="26259" xr:uid="{00000000-0005-0000-0000-000056690000}"/>
    <cellStyle name="Normální 39 2 2 2 2 2 3" xfId="12086" xr:uid="{00000000-0005-0000-0000-000057690000}"/>
    <cellStyle name="Normální 39 2 2 2 2 2 3 2" xfId="29252" xr:uid="{00000000-0005-0000-0000-000058690000}"/>
    <cellStyle name="Normální 39 2 2 2 2 2 4" xfId="15147" xr:uid="{00000000-0005-0000-0000-000059690000}"/>
    <cellStyle name="Normální 39 2 2 2 2 2 4 2" xfId="32245" xr:uid="{00000000-0005-0000-0000-00005A690000}"/>
    <cellStyle name="Normální 39 2 2 2 2 2 5" xfId="23208" xr:uid="{00000000-0005-0000-0000-00005B690000}"/>
    <cellStyle name="Normální 39 2 2 2 2 3" xfId="6289" xr:uid="{00000000-0005-0000-0000-00005C690000}"/>
    <cellStyle name="Normální 39 2 2 2 2 3 2" xfId="9514" xr:uid="{00000000-0005-0000-0000-00005D690000}"/>
    <cellStyle name="Normální 39 2 2 2 2 3 2 2" xfId="19087" xr:uid="{00000000-0005-0000-0000-00005E690000}"/>
    <cellStyle name="Normální 39 2 2 2 2 3 2 3" xfId="26743" xr:uid="{00000000-0005-0000-0000-00005F690000}"/>
    <cellStyle name="Normální 39 2 2 2 2 3 3" xfId="12572" xr:uid="{00000000-0005-0000-0000-000060690000}"/>
    <cellStyle name="Normální 39 2 2 2 2 3 3 2" xfId="29736" xr:uid="{00000000-0005-0000-0000-000061690000}"/>
    <cellStyle name="Normální 39 2 2 2 2 3 4" xfId="15631" xr:uid="{00000000-0005-0000-0000-000062690000}"/>
    <cellStyle name="Normální 39 2 2 2 2 3 4 2" xfId="32729" xr:uid="{00000000-0005-0000-0000-000063690000}"/>
    <cellStyle name="Normální 39 2 2 2 2 3 5" xfId="23742" xr:uid="{00000000-0005-0000-0000-000064690000}"/>
    <cellStyle name="Normální 39 2 2 2 2 4" xfId="6919" xr:uid="{00000000-0005-0000-0000-000065690000}"/>
    <cellStyle name="Normální 39 2 2 2 2 4 2" xfId="10117" xr:uid="{00000000-0005-0000-0000-000066690000}"/>
    <cellStyle name="Normální 39 2 2 2 2 4 2 2" xfId="19088" xr:uid="{00000000-0005-0000-0000-000067690000}"/>
    <cellStyle name="Normální 39 2 2 2 2 4 2 3" xfId="27345" xr:uid="{00000000-0005-0000-0000-000068690000}"/>
    <cellStyle name="Normální 39 2 2 2 2 4 3" xfId="13175" xr:uid="{00000000-0005-0000-0000-000069690000}"/>
    <cellStyle name="Normální 39 2 2 2 2 4 3 2" xfId="30339" xr:uid="{00000000-0005-0000-0000-00006A690000}"/>
    <cellStyle name="Normální 39 2 2 2 2 4 4" xfId="16233" xr:uid="{00000000-0005-0000-0000-00006B690000}"/>
    <cellStyle name="Normální 39 2 2 2 2 4 4 2" xfId="33331" xr:uid="{00000000-0005-0000-0000-00006C690000}"/>
    <cellStyle name="Normální 39 2 2 2 2 4 5" xfId="24344" xr:uid="{00000000-0005-0000-0000-00006D690000}"/>
    <cellStyle name="Normální 39 2 2 2 2 5" xfId="7527" xr:uid="{00000000-0005-0000-0000-00006E690000}"/>
    <cellStyle name="Normální 39 2 2 2 2 5 2" xfId="10716" xr:uid="{00000000-0005-0000-0000-00006F690000}"/>
    <cellStyle name="Normální 39 2 2 2 2 5 2 2" xfId="19089" xr:uid="{00000000-0005-0000-0000-000070690000}"/>
    <cellStyle name="Normální 39 2 2 2 2 5 2 3" xfId="27944" xr:uid="{00000000-0005-0000-0000-000071690000}"/>
    <cellStyle name="Normální 39 2 2 2 2 5 3" xfId="13774" xr:uid="{00000000-0005-0000-0000-000072690000}"/>
    <cellStyle name="Normální 39 2 2 2 2 5 3 2" xfId="30938" xr:uid="{00000000-0005-0000-0000-000073690000}"/>
    <cellStyle name="Normální 39 2 2 2 2 5 4" xfId="16832" xr:uid="{00000000-0005-0000-0000-000074690000}"/>
    <cellStyle name="Normální 39 2 2 2 2 5 4 2" xfId="33930" xr:uid="{00000000-0005-0000-0000-000075690000}"/>
    <cellStyle name="Normální 39 2 2 2 2 5 5" xfId="24943" xr:uid="{00000000-0005-0000-0000-000076690000}"/>
    <cellStyle name="Normální 39 2 2 2 2 6" xfId="4432" xr:uid="{00000000-0005-0000-0000-000077690000}"/>
    <cellStyle name="Normální 39 2 2 2 2 6 2" xfId="19085" xr:uid="{00000000-0005-0000-0000-000078690000}"/>
    <cellStyle name="Normální 39 2 2 2 2 6 2 2" xfId="36148" xr:uid="{00000000-0005-0000-0000-000079690000}"/>
    <cellStyle name="Normální 39 2 2 2 2 6 3" xfId="22536" xr:uid="{00000000-0005-0000-0000-00007A690000}"/>
    <cellStyle name="Normální 39 2 2 2 2 7" xfId="8394" xr:uid="{00000000-0005-0000-0000-00007B690000}"/>
    <cellStyle name="Normální 39 2 2 2 2 7 2" xfId="25631" xr:uid="{00000000-0005-0000-0000-00007C690000}"/>
    <cellStyle name="Normální 39 2 2 2 2 8" xfId="11445" xr:uid="{00000000-0005-0000-0000-00007D690000}"/>
    <cellStyle name="Normální 39 2 2 2 2 8 2" xfId="28623" xr:uid="{00000000-0005-0000-0000-00007E690000}"/>
    <cellStyle name="Normální 39 2 2 2 2 9" xfId="14515" xr:uid="{00000000-0005-0000-0000-00007F690000}"/>
    <cellStyle name="Normální 39 2 2 2 2 9 2" xfId="31618" xr:uid="{00000000-0005-0000-0000-000080690000}"/>
    <cellStyle name="Normální 39 2 2 2 3" xfId="5455" xr:uid="{00000000-0005-0000-0000-000081690000}"/>
    <cellStyle name="Normální 39 2 2 2 3 2" xfId="8761" xr:uid="{00000000-0005-0000-0000-000082690000}"/>
    <cellStyle name="Normální 39 2 2 2 3 2 2" xfId="19090" xr:uid="{00000000-0005-0000-0000-000083690000}"/>
    <cellStyle name="Normální 39 2 2 2 3 2 3" xfId="25990" xr:uid="{00000000-0005-0000-0000-000084690000}"/>
    <cellStyle name="Normální 39 2 2 2 3 3" xfId="11817" xr:uid="{00000000-0005-0000-0000-000085690000}"/>
    <cellStyle name="Normální 39 2 2 2 3 3 2" xfId="28983" xr:uid="{00000000-0005-0000-0000-000086690000}"/>
    <cellStyle name="Normální 39 2 2 2 3 4" xfId="14878" xr:uid="{00000000-0005-0000-0000-000087690000}"/>
    <cellStyle name="Normální 39 2 2 2 3 4 2" xfId="31976" xr:uid="{00000000-0005-0000-0000-000088690000}"/>
    <cellStyle name="Normální 39 2 2 2 3 5" xfId="22936" xr:uid="{00000000-0005-0000-0000-000089690000}"/>
    <cellStyle name="Normální 39 2 2 2 4" xfId="6288" xr:uid="{00000000-0005-0000-0000-00008A690000}"/>
    <cellStyle name="Normální 39 2 2 2 4 2" xfId="9513" xr:uid="{00000000-0005-0000-0000-00008B690000}"/>
    <cellStyle name="Normální 39 2 2 2 4 2 2" xfId="19091" xr:uid="{00000000-0005-0000-0000-00008C690000}"/>
    <cellStyle name="Normální 39 2 2 2 4 2 3" xfId="26742" xr:uid="{00000000-0005-0000-0000-00008D690000}"/>
    <cellStyle name="Normální 39 2 2 2 4 3" xfId="12571" xr:uid="{00000000-0005-0000-0000-00008E690000}"/>
    <cellStyle name="Normální 39 2 2 2 4 3 2" xfId="29735" xr:uid="{00000000-0005-0000-0000-00008F690000}"/>
    <cellStyle name="Normální 39 2 2 2 4 4" xfId="15630" xr:uid="{00000000-0005-0000-0000-000090690000}"/>
    <cellStyle name="Normální 39 2 2 2 4 4 2" xfId="32728" xr:uid="{00000000-0005-0000-0000-000091690000}"/>
    <cellStyle name="Normální 39 2 2 2 4 5" xfId="23741" xr:uid="{00000000-0005-0000-0000-000092690000}"/>
    <cellStyle name="Normální 39 2 2 2 5" xfId="6918" xr:uid="{00000000-0005-0000-0000-000093690000}"/>
    <cellStyle name="Normální 39 2 2 2 5 2" xfId="10116" xr:uid="{00000000-0005-0000-0000-000094690000}"/>
    <cellStyle name="Normální 39 2 2 2 5 2 2" xfId="19092" xr:uid="{00000000-0005-0000-0000-000095690000}"/>
    <cellStyle name="Normální 39 2 2 2 5 2 3" xfId="27344" xr:uid="{00000000-0005-0000-0000-000096690000}"/>
    <cellStyle name="Normální 39 2 2 2 5 3" xfId="13174" xr:uid="{00000000-0005-0000-0000-000097690000}"/>
    <cellStyle name="Normální 39 2 2 2 5 3 2" xfId="30338" xr:uid="{00000000-0005-0000-0000-000098690000}"/>
    <cellStyle name="Normální 39 2 2 2 5 4" xfId="16232" xr:uid="{00000000-0005-0000-0000-000099690000}"/>
    <cellStyle name="Normální 39 2 2 2 5 4 2" xfId="33330" xr:uid="{00000000-0005-0000-0000-00009A690000}"/>
    <cellStyle name="Normální 39 2 2 2 5 5" xfId="24343" xr:uid="{00000000-0005-0000-0000-00009B690000}"/>
    <cellStyle name="Normální 39 2 2 2 6" xfId="7526" xr:uid="{00000000-0005-0000-0000-00009C690000}"/>
    <cellStyle name="Normální 39 2 2 2 6 2" xfId="10715" xr:uid="{00000000-0005-0000-0000-00009D690000}"/>
    <cellStyle name="Normální 39 2 2 2 6 2 2" xfId="19093" xr:uid="{00000000-0005-0000-0000-00009E690000}"/>
    <cellStyle name="Normální 39 2 2 2 6 2 3" xfId="27943" xr:uid="{00000000-0005-0000-0000-00009F690000}"/>
    <cellStyle name="Normální 39 2 2 2 6 3" xfId="13773" xr:uid="{00000000-0005-0000-0000-0000A0690000}"/>
    <cellStyle name="Normální 39 2 2 2 6 3 2" xfId="30937" xr:uid="{00000000-0005-0000-0000-0000A1690000}"/>
    <cellStyle name="Normální 39 2 2 2 6 4" xfId="16831" xr:uid="{00000000-0005-0000-0000-0000A2690000}"/>
    <cellStyle name="Normální 39 2 2 2 6 4 2" xfId="33929" xr:uid="{00000000-0005-0000-0000-0000A3690000}"/>
    <cellStyle name="Normální 39 2 2 2 6 5" xfId="24942" xr:uid="{00000000-0005-0000-0000-0000A4690000}"/>
    <cellStyle name="Normální 39 2 2 2 7" xfId="3994" xr:uid="{00000000-0005-0000-0000-0000A5690000}"/>
    <cellStyle name="Normální 39 2 2 2 7 2" xfId="19084" xr:uid="{00000000-0005-0000-0000-0000A6690000}"/>
    <cellStyle name="Normální 39 2 2 2 7 2 2" xfId="36147" xr:uid="{00000000-0005-0000-0000-0000A7690000}"/>
    <cellStyle name="Normální 39 2 2 2 7 3" xfId="22245" xr:uid="{00000000-0005-0000-0000-0000A8690000}"/>
    <cellStyle name="Normální 39 2 2 2 8" xfId="8122" xr:uid="{00000000-0005-0000-0000-0000A9690000}"/>
    <cellStyle name="Normální 39 2 2 2 8 2" xfId="25359" xr:uid="{00000000-0005-0000-0000-0000AA690000}"/>
    <cellStyle name="Normální 39 2 2 2 9" xfId="11168" xr:uid="{00000000-0005-0000-0000-0000AB690000}"/>
    <cellStyle name="Normální 39 2 2 2 9 2" xfId="28351" xr:uid="{00000000-0005-0000-0000-0000AC690000}"/>
    <cellStyle name="Normální 39 2 2 3" xfId="2709" xr:uid="{00000000-0005-0000-0000-0000AD690000}"/>
    <cellStyle name="Normální 39 2 2 3 10" xfId="21488" xr:uid="{00000000-0005-0000-0000-0000AE690000}"/>
    <cellStyle name="Normální 39 2 2 3 2" xfId="5726" xr:uid="{00000000-0005-0000-0000-0000AF690000}"/>
    <cellStyle name="Normální 39 2 2 3 2 2" xfId="9029" xr:uid="{00000000-0005-0000-0000-0000B0690000}"/>
    <cellStyle name="Normální 39 2 2 3 2 2 2" xfId="19095" xr:uid="{00000000-0005-0000-0000-0000B1690000}"/>
    <cellStyle name="Normální 39 2 2 3 2 2 3" xfId="26258" xr:uid="{00000000-0005-0000-0000-0000B2690000}"/>
    <cellStyle name="Normální 39 2 2 3 2 3" xfId="12085" xr:uid="{00000000-0005-0000-0000-0000B3690000}"/>
    <cellStyle name="Normální 39 2 2 3 2 3 2" xfId="29251" xr:uid="{00000000-0005-0000-0000-0000B4690000}"/>
    <cellStyle name="Normální 39 2 2 3 2 4" xfId="15146" xr:uid="{00000000-0005-0000-0000-0000B5690000}"/>
    <cellStyle name="Normální 39 2 2 3 2 4 2" xfId="32244" xr:uid="{00000000-0005-0000-0000-0000B6690000}"/>
    <cellStyle name="Normální 39 2 2 3 2 5" xfId="23207" xr:uid="{00000000-0005-0000-0000-0000B7690000}"/>
    <cellStyle name="Normální 39 2 2 3 3" xfId="6290" xr:uid="{00000000-0005-0000-0000-0000B8690000}"/>
    <cellStyle name="Normální 39 2 2 3 3 2" xfId="9515" xr:uid="{00000000-0005-0000-0000-0000B9690000}"/>
    <cellStyle name="Normální 39 2 2 3 3 2 2" xfId="19096" xr:uid="{00000000-0005-0000-0000-0000BA690000}"/>
    <cellStyle name="Normální 39 2 2 3 3 2 3" xfId="26744" xr:uid="{00000000-0005-0000-0000-0000BB690000}"/>
    <cellStyle name="Normální 39 2 2 3 3 3" xfId="12573" xr:uid="{00000000-0005-0000-0000-0000BC690000}"/>
    <cellStyle name="Normální 39 2 2 3 3 3 2" xfId="29737" xr:uid="{00000000-0005-0000-0000-0000BD690000}"/>
    <cellStyle name="Normální 39 2 2 3 3 4" xfId="15632" xr:uid="{00000000-0005-0000-0000-0000BE690000}"/>
    <cellStyle name="Normální 39 2 2 3 3 4 2" xfId="32730" xr:uid="{00000000-0005-0000-0000-0000BF690000}"/>
    <cellStyle name="Normální 39 2 2 3 3 5" xfId="23743" xr:uid="{00000000-0005-0000-0000-0000C0690000}"/>
    <cellStyle name="Normální 39 2 2 3 4" xfId="6920" xr:uid="{00000000-0005-0000-0000-0000C1690000}"/>
    <cellStyle name="Normální 39 2 2 3 4 2" xfId="10118" xr:uid="{00000000-0005-0000-0000-0000C2690000}"/>
    <cellStyle name="Normální 39 2 2 3 4 2 2" xfId="19097" xr:uid="{00000000-0005-0000-0000-0000C3690000}"/>
    <cellStyle name="Normální 39 2 2 3 4 2 3" xfId="27346" xr:uid="{00000000-0005-0000-0000-0000C4690000}"/>
    <cellStyle name="Normální 39 2 2 3 4 3" xfId="13176" xr:uid="{00000000-0005-0000-0000-0000C5690000}"/>
    <cellStyle name="Normální 39 2 2 3 4 3 2" xfId="30340" xr:uid="{00000000-0005-0000-0000-0000C6690000}"/>
    <cellStyle name="Normální 39 2 2 3 4 4" xfId="16234" xr:uid="{00000000-0005-0000-0000-0000C7690000}"/>
    <cellStyle name="Normální 39 2 2 3 4 4 2" xfId="33332" xr:uid="{00000000-0005-0000-0000-0000C8690000}"/>
    <cellStyle name="Normální 39 2 2 3 4 5" xfId="24345" xr:uid="{00000000-0005-0000-0000-0000C9690000}"/>
    <cellStyle name="Normální 39 2 2 3 5" xfId="7528" xr:uid="{00000000-0005-0000-0000-0000CA690000}"/>
    <cellStyle name="Normální 39 2 2 3 5 2" xfId="10717" xr:uid="{00000000-0005-0000-0000-0000CB690000}"/>
    <cellStyle name="Normální 39 2 2 3 5 2 2" xfId="19098" xr:uid="{00000000-0005-0000-0000-0000CC690000}"/>
    <cellStyle name="Normální 39 2 2 3 5 2 3" xfId="27945" xr:uid="{00000000-0005-0000-0000-0000CD690000}"/>
    <cellStyle name="Normální 39 2 2 3 5 3" xfId="13775" xr:uid="{00000000-0005-0000-0000-0000CE690000}"/>
    <cellStyle name="Normální 39 2 2 3 5 3 2" xfId="30939" xr:uid="{00000000-0005-0000-0000-0000CF690000}"/>
    <cellStyle name="Normální 39 2 2 3 5 4" xfId="16833" xr:uid="{00000000-0005-0000-0000-0000D0690000}"/>
    <cellStyle name="Normální 39 2 2 3 5 4 2" xfId="33931" xr:uid="{00000000-0005-0000-0000-0000D1690000}"/>
    <cellStyle name="Normální 39 2 2 3 5 5" xfId="24944" xr:uid="{00000000-0005-0000-0000-0000D2690000}"/>
    <cellStyle name="Normální 39 2 2 3 6" xfId="4431" xr:uid="{00000000-0005-0000-0000-0000D3690000}"/>
    <cellStyle name="Normální 39 2 2 3 6 2" xfId="19094" xr:uid="{00000000-0005-0000-0000-0000D4690000}"/>
    <cellStyle name="Normální 39 2 2 3 6 3" xfId="22535" xr:uid="{00000000-0005-0000-0000-0000D5690000}"/>
    <cellStyle name="Normální 39 2 2 3 7" xfId="8393" xr:uid="{00000000-0005-0000-0000-0000D6690000}"/>
    <cellStyle name="Normální 39 2 2 3 7 2" xfId="17083" xr:uid="{00000000-0005-0000-0000-0000D7690000}"/>
    <cellStyle name="Normální 39 2 2 3 7 2 2" xfId="34170" xr:uid="{00000000-0005-0000-0000-0000D8690000}"/>
    <cellStyle name="Normální 39 2 2 3 7 3" xfId="25630" xr:uid="{00000000-0005-0000-0000-0000D9690000}"/>
    <cellStyle name="Normální 39 2 2 3 8" xfId="11444" xr:uid="{00000000-0005-0000-0000-0000DA690000}"/>
    <cellStyle name="Normální 39 2 2 3 8 2" xfId="28622" xr:uid="{00000000-0005-0000-0000-0000DB690000}"/>
    <cellStyle name="Normální 39 2 2 3 9" xfId="14514" xr:uid="{00000000-0005-0000-0000-0000DC690000}"/>
    <cellStyle name="Normální 39 2 2 3 9 2" xfId="31617" xr:uid="{00000000-0005-0000-0000-0000DD690000}"/>
    <cellStyle name="Normální 39 2 2 4" xfId="5282" xr:uid="{00000000-0005-0000-0000-0000DE690000}"/>
    <cellStyle name="Normální 39 2 2 4 2" xfId="8630" xr:uid="{00000000-0005-0000-0000-0000DF690000}"/>
    <cellStyle name="Normální 39 2 2 4 2 2" xfId="19099" xr:uid="{00000000-0005-0000-0000-0000E0690000}"/>
    <cellStyle name="Normální 39 2 2 4 2 3" xfId="25859" xr:uid="{00000000-0005-0000-0000-0000E1690000}"/>
    <cellStyle name="Normální 39 2 2 4 3" xfId="11686" xr:uid="{00000000-0005-0000-0000-0000E2690000}"/>
    <cellStyle name="Normální 39 2 2 4 3 2" xfId="28852" xr:uid="{00000000-0005-0000-0000-0000E3690000}"/>
    <cellStyle name="Normální 39 2 2 4 4" xfId="14747" xr:uid="{00000000-0005-0000-0000-0000E4690000}"/>
    <cellStyle name="Normální 39 2 2 4 4 2" xfId="31845" xr:uid="{00000000-0005-0000-0000-0000E5690000}"/>
    <cellStyle name="Normální 39 2 2 4 5" xfId="22801" xr:uid="{00000000-0005-0000-0000-0000E6690000}"/>
    <cellStyle name="Normální 39 2 2 5" xfId="6287" xr:uid="{00000000-0005-0000-0000-0000E7690000}"/>
    <cellStyle name="Normální 39 2 2 5 2" xfId="9512" xr:uid="{00000000-0005-0000-0000-0000E8690000}"/>
    <cellStyle name="Normální 39 2 2 5 2 2" xfId="19100" xr:uid="{00000000-0005-0000-0000-0000E9690000}"/>
    <cellStyle name="Normální 39 2 2 5 2 3" xfId="26741" xr:uid="{00000000-0005-0000-0000-0000EA690000}"/>
    <cellStyle name="Normální 39 2 2 5 3" xfId="12570" xr:uid="{00000000-0005-0000-0000-0000EB690000}"/>
    <cellStyle name="Normální 39 2 2 5 3 2" xfId="29734" xr:uid="{00000000-0005-0000-0000-0000EC690000}"/>
    <cellStyle name="Normální 39 2 2 5 4" xfId="15629" xr:uid="{00000000-0005-0000-0000-0000ED690000}"/>
    <cellStyle name="Normální 39 2 2 5 4 2" xfId="32727" xr:uid="{00000000-0005-0000-0000-0000EE690000}"/>
    <cellStyle name="Normální 39 2 2 5 5" xfId="23740" xr:uid="{00000000-0005-0000-0000-0000EF690000}"/>
    <cellStyle name="Normální 39 2 2 6" xfId="6917" xr:uid="{00000000-0005-0000-0000-0000F0690000}"/>
    <cellStyle name="Normální 39 2 2 6 2" xfId="10115" xr:uid="{00000000-0005-0000-0000-0000F1690000}"/>
    <cellStyle name="Normální 39 2 2 6 2 2" xfId="19101" xr:uid="{00000000-0005-0000-0000-0000F2690000}"/>
    <cellStyle name="Normální 39 2 2 6 2 3" xfId="27343" xr:uid="{00000000-0005-0000-0000-0000F3690000}"/>
    <cellStyle name="Normální 39 2 2 6 3" xfId="13173" xr:uid="{00000000-0005-0000-0000-0000F4690000}"/>
    <cellStyle name="Normální 39 2 2 6 3 2" xfId="30337" xr:uid="{00000000-0005-0000-0000-0000F5690000}"/>
    <cellStyle name="Normální 39 2 2 6 4" xfId="16231" xr:uid="{00000000-0005-0000-0000-0000F6690000}"/>
    <cellStyle name="Normální 39 2 2 6 4 2" xfId="33329" xr:uid="{00000000-0005-0000-0000-0000F7690000}"/>
    <cellStyle name="Normální 39 2 2 6 5" xfId="24342" xr:uid="{00000000-0005-0000-0000-0000F8690000}"/>
    <cellStyle name="Normální 39 2 2 7" xfId="7525" xr:uid="{00000000-0005-0000-0000-0000F9690000}"/>
    <cellStyle name="Normální 39 2 2 7 2" xfId="10714" xr:uid="{00000000-0005-0000-0000-0000FA690000}"/>
    <cellStyle name="Normální 39 2 2 7 2 2" xfId="19102" xr:uid="{00000000-0005-0000-0000-0000FB690000}"/>
    <cellStyle name="Normální 39 2 2 7 2 3" xfId="27942" xr:uid="{00000000-0005-0000-0000-0000FC690000}"/>
    <cellStyle name="Normální 39 2 2 7 3" xfId="13772" xr:uid="{00000000-0005-0000-0000-0000FD690000}"/>
    <cellStyle name="Normální 39 2 2 7 3 2" xfId="30936" xr:uid="{00000000-0005-0000-0000-0000FE690000}"/>
    <cellStyle name="Normální 39 2 2 7 4" xfId="16830" xr:uid="{00000000-0005-0000-0000-0000FF690000}"/>
    <cellStyle name="Normální 39 2 2 7 4 2" xfId="33928" xr:uid="{00000000-0005-0000-0000-0000006A0000}"/>
    <cellStyle name="Normální 39 2 2 7 5" xfId="24941" xr:uid="{00000000-0005-0000-0000-0000016A0000}"/>
    <cellStyle name="Normální 39 2 2 8" xfId="3327" xr:uid="{00000000-0005-0000-0000-0000026A0000}"/>
    <cellStyle name="Normální 39 2 2 8 2" xfId="19083" xr:uid="{00000000-0005-0000-0000-0000036A0000}"/>
    <cellStyle name="Normální 39 2 2 8 2 2" xfId="36146" xr:uid="{00000000-0005-0000-0000-0000046A0000}"/>
    <cellStyle name="Normální 39 2 2 8 3" xfId="22020" xr:uid="{00000000-0005-0000-0000-0000056A0000}"/>
    <cellStyle name="Normální 39 2 2 9" xfId="7970" xr:uid="{00000000-0005-0000-0000-0000066A0000}"/>
    <cellStyle name="Normální 39 2 2 9 2" xfId="25215" xr:uid="{00000000-0005-0000-0000-0000076A0000}"/>
    <cellStyle name="Normální 39 2 3" xfId="2046" xr:uid="{00000000-0005-0000-0000-0000086A0000}"/>
    <cellStyle name="Normální 39 2 3 10" xfId="14148" xr:uid="{00000000-0005-0000-0000-0000096A0000}"/>
    <cellStyle name="Normální 39 2 3 10 2" xfId="31258" xr:uid="{00000000-0005-0000-0000-00000A6A0000}"/>
    <cellStyle name="Normální 39 2 3 11" xfId="21011" xr:uid="{00000000-0005-0000-0000-00000B6A0000}"/>
    <cellStyle name="Normální 39 2 3 2" xfId="2453" xr:uid="{00000000-0005-0000-0000-00000C6A0000}"/>
    <cellStyle name="Normální 39 2 3 2 10" xfId="21267" xr:uid="{00000000-0005-0000-0000-00000D6A0000}"/>
    <cellStyle name="Normální 39 2 3 2 2" xfId="3005" xr:uid="{00000000-0005-0000-0000-00000E6A0000}"/>
    <cellStyle name="Normální 39 2 3 2 2 2" xfId="5728" xr:uid="{00000000-0005-0000-0000-00000F6A0000}"/>
    <cellStyle name="Normální 39 2 3 2 2 2 2" xfId="19105" xr:uid="{00000000-0005-0000-0000-0000106A0000}"/>
    <cellStyle name="Normální 39 2 3 2 2 2 3" xfId="23209" xr:uid="{00000000-0005-0000-0000-0000116A0000}"/>
    <cellStyle name="Normální 39 2 3 2 2 3" xfId="9031" xr:uid="{00000000-0005-0000-0000-0000126A0000}"/>
    <cellStyle name="Normální 39 2 3 2 2 3 2" xfId="26260" xr:uid="{00000000-0005-0000-0000-0000136A0000}"/>
    <cellStyle name="Normální 39 2 3 2 2 4" xfId="12087" xr:uid="{00000000-0005-0000-0000-0000146A0000}"/>
    <cellStyle name="Normální 39 2 3 2 2 4 2" xfId="29253" xr:uid="{00000000-0005-0000-0000-0000156A0000}"/>
    <cellStyle name="Normální 39 2 3 2 2 5" xfId="15148" xr:uid="{00000000-0005-0000-0000-0000166A0000}"/>
    <cellStyle name="Normální 39 2 3 2 2 5 2" xfId="32246" xr:uid="{00000000-0005-0000-0000-0000176A0000}"/>
    <cellStyle name="Normální 39 2 3 2 2 6" xfId="21779" xr:uid="{00000000-0005-0000-0000-0000186A0000}"/>
    <cellStyle name="Normální 39 2 3 2 3" xfId="6292" xr:uid="{00000000-0005-0000-0000-0000196A0000}"/>
    <cellStyle name="Normální 39 2 3 2 3 2" xfId="9517" xr:uid="{00000000-0005-0000-0000-00001A6A0000}"/>
    <cellStyle name="Normální 39 2 3 2 3 2 2" xfId="19106" xr:uid="{00000000-0005-0000-0000-00001B6A0000}"/>
    <cellStyle name="Normální 39 2 3 2 3 2 3" xfId="26746" xr:uid="{00000000-0005-0000-0000-00001C6A0000}"/>
    <cellStyle name="Normální 39 2 3 2 3 3" xfId="12575" xr:uid="{00000000-0005-0000-0000-00001D6A0000}"/>
    <cellStyle name="Normální 39 2 3 2 3 3 2" xfId="29739" xr:uid="{00000000-0005-0000-0000-00001E6A0000}"/>
    <cellStyle name="Normální 39 2 3 2 3 4" xfId="15634" xr:uid="{00000000-0005-0000-0000-00001F6A0000}"/>
    <cellStyle name="Normální 39 2 3 2 3 4 2" xfId="32732" xr:uid="{00000000-0005-0000-0000-0000206A0000}"/>
    <cellStyle name="Normální 39 2 3 2 3 5" xfId="23745" xr:uid="{00000000-0005-0000-0000-0000216A0000}"/>
    <cellStyle name="Normální 39 2 3 2 4" xfId="6922" xr:uid="{00000000-0005-0000-0000-0000226A0000}"/>
    <cellStyle name="Normální 39 2 3 2 4 2" xfId="10120" xr:uid="{00000000-0005-0000-0000-0000236A0000}"/>
    <cellStyle name="Normální 39 2 3 2 4 2 2" xfId="19107" xr:uid="{00000000-0005-0000-0000-0000246A0000}"/>
    <cellStyle name="Normální 39 2 3 2 4 2 3" xfId="27348" xr:uid="{00000000-0005-0000-0000-0000256A0000}"/>
    <cellStyle name="Normální 39 2 3 2 4 3" xfId="13178" xr:uid="{00000000-0005-0000-0000-0000266A0000}"/>
    <cellStyle name="Normální 39 2 3 2 4 3 2" xfId="30342" xr:uid="{00000000-0005-0000-0000-0000276A0000}"/>
    <cellStyle name="Normální 39 2 3 2 4 4" xfId="16236" xr:uid="{00000000-0005-0000-0000-0000286A0000}"/>
    <cellStyle name="Normální 39 2 3 2 4 4 2" xfId="33334" xr:uid="{00000000-0005-0000-0000-0000296A0000}"/>
    <cellStyle name="Normální 39 2 3 2 4 5" xfId="24347" xr:uid="{00000000-0005-0000-0000-00002A6A0000}"/>
    <cellStyle name="Normální 39 2 3 2 5" xfId="7530" xr:uid="{00000000-0005-0000-0000-00002B6A0000}"/>
    <cellStyle name="Normální 39 2 3 2 5 2" xfId="10719" xr:uid="{00000000-0005-0000-0000-00002C6A0000}"/>
    <cellStyle name="Normální 39 2 3 2 5 2 2" xfId="19108" xr:uid="{00000000-0005-0000-0000-00002D6A0000}"/>
    <cellStyle name="Normální 39 2 3 2 5 2 3" xfId="27947" xr:uid="{00000000-0005-0000-0000-00002E6A0000}"/>
    <cellStyle name="Normální 39 2 3 2 5 3" xfId="13777" xr:uid="{00000000-0005-0000-0000-00002F6A0000}"/>
    <cellStyle name="Normální 39 2 3 2 5 3 2" xfId="30941" xr:uid="{00000000-0005-0000-0000-0000306A0000}"/>
    <cellStyle name="Normální 39 2 3 2 5 4" xfId="16835" xr:uid="{00000000-0005-0000-0000-0000316A0000}"/>
    <cellStyle name="Normální 39 2 3 2 5 4 2" xfId="33933" xr:uid="{00000000-0005-0000-0000-0000326A0000}"/>
    <cellStyle name="Normální 39 2 3 2 5 5" xfId="24946" xr:uid="{00000000-0005-0000-0000-0000336A0000}"/>
    <cellStyle name="Normální 39 2 3 2 6" xfId="4433" xr:uid="{00000000-0005-0000-0000-0000346A0000}"/>
    <cellStyle name="Normální 39 2 3 2 6 2" xfId="19104" xr:uid="{00000000-0005-0000-0000-0000356A0000}"/>
    <cellStyle name="Normální 39 2 3 2 6 3" xfId="22537" xr:uid="{00000000-0005-0000-0000-0000366A0000}"/>
    <cellStyle name="Normální 39 2 3 2 7" xfId="8395" xr:uid="{00000000-0005-0000-0000-0000376A0000}"/>
    <cellStyle name="Normální 39 2 3 2 7 2" xfId="17080" xr:uid="{00000000-0005-0000-0000-0000386A0000}"/>
    <cellStyle name="Normální 39 2 3 2 7 2 2" xfId="34167" xr:uid="{00000000-0005-0000-0000-0000396A0000}"/>
    <cellStyle name="Normální 39 2 3 2 7 3" xfId="25632" xr:uid="{00000000-0005-0000-0000-00003A6A0000}"/>
    <cellStyle name="Normální 39 2 3 2 8" xfId="11446" xr:uid="{00000000-0005-0000-0000-00003B6A0000}"/>
    <cellStyle name="Normální 39 2 3 2 8 2" xfId="28624" xr:uid="{00000000-0005-0000-0000-00003C6A0000}"/>
    <cellStyle name="Normální 39 2 3 2 9" xfId="14516" xr:uid="{00000000-0005-0000-0000-00003D6A0000}"/>
    <cellStyle name="Normální 39 2 3 2 9 2" xfId="31619" xr:uid="{00000000-0005-0000-0000-00003E6A0000}"/>
    <cellStyle name="Normální 39 2 3 3" xfId="2747" xr:uid="{00000000-0005-0000-0000-00003F6A0000}"/>
    <cellStyle name="Normální 39 2 3 3 2" xfId="5353" xr:uid="{00000000-0005-0000-0000-0000406A0000}"/>
    <cellStyle name="Normální 39 2 3 3 2 2" xfId="19109" xr:uid="{00000000-0005-0000-0000-0000416A0000}"/>
    <cellStyle name="Normální 39 2 3 3 2 3" xfId="22857" xr:uid="{00000000-0005-0000-0000-0000426A0000}"/>
    <cellStyle name="Normální 39 2 3 3 3" xfId="8682" xr:uid="{00000000-0005-0000-0000-0000436A0000}"/>
    <cellStyle name="Normální 39 2 3 3 3 2" xfId="25911" xr:uid="{00000000-0005-0000-0000-0000446A0000}"/>
    <cellStyle name="Normální 39 2 3 3 4" xfId="11738" xr:uid="{00000000-0005-0000-0000-0000456A0000}"/>
    <cellStyle name="Normální 39 2 3 3 4 2" xfId="28904" xr:uid="{00000000-0005-0000-0000-0000466A0000}"/>
    <cellStyle name="Normální 39 2 3 3 5" xfId="14799" xr:uid="{00000000-0005-0000-0000-0000476A0000}"/>
    <cellStyle name="Normální 39 2 3 3 5 2" xfId="31897" xr:uid="{00000000-0005-0000-0000-0000486A0000}"/>
    <cellStyle name="Normální 39 2 3 3 6" xfId="21523" xr:uid="{00000000-0005-0000-0000-0000496A0000}"/>
    <cellStyle name="Normální 39 2 3 4" xfId="6291" xr:uid="{00000000-0005-0000-0000-00004A6A0000}"/>
    <cellStyle name="Normální 39 2 3 4 2" xfId="9516" xr:uid="{00000000-0005-0000-0000-00004B6A0000}"/>
    <cellStyle name="Normální 39 2 3 4 2 2" xfId="19110" xr:uid="{00000000-0005-0000-0000-00004C6A0000}"/>
    <cellStyle name="Normální 39 2 3 4 2 3" xfId="26745" xr:uid="{00000000-0005-0000-0000-00004D6A0000}"/>
    <cellStyle name="Normální 39 2 3 4 3" xfId="12574" xr:uid="{00000000-0005-0000-0000-00004E6A0000}"/>
    <cellStyle name="Normální 39 2 3 4 3 2" xfId="29738" xr:uid="{00000000-0005-0000-0000-00004F6A0000}"/>
    <cellStyle name="Normální 39 2 3 4 4" xfId="15633" xr:uid="{00000000-0005-0000-0000-0000506A0000}"/>
    <cellStyle name="Normální 39 2 3 4 4 2" xfId="32731" xr:uid="{00000000-0005-0000-0000-0000516A0000}"/>
    <cellStyle name="Normální 39 2 3 4 5" xfId="23744" xr:uid="{00000000-0005-0000-0000-0000526A0000}"/>
    <cellStyle name="Normální 39 2 3 5" xfId="6921" xr:uid="{00000000-0005-0000-0000-0000536A0000}"/>
    <cellStyle name="Normální 39 2 3 5 2" xfId="10119" xr:uid="{00000000-0005-0000-0000-0000546A0000}"/>
    <cellStyle name="Normální 39 2 3 5 2 2" xfId="19111" xr:uid="{00000000-0005-0000-0000-0000556A0000}"/>
    <cellStyle name="Normální 39 2 3 5 2 3" xfId="27347" xr:uid="{00000000-0005-0000-0000-0000566A0000}"/>
    <cellStyle name="Normální 39 2 3 5 3" xfId="13177" xr:uid="{00000000-0005-0000-0000-0000576A0000}"/>
    <cellStyle name="Normální 39 2 3 5 3 2" xfId="30341" xr:uid="{00000000-0005-0000-0000-0000586A0000}"/>
    <cellStyle name="Normální 39 2 3 5 4" xfId="16235" xr:uid="{00000000-0005-0000-0000-0000596A0000}"/>
    <cellStyle name="Normální 39 2 3 5 4 2" xfId="33333" xr:uid="{00000000-0005-0000-0000-00005A6A0000}"/>
    <cellStyle name="Normální 39 2 3 5 5" xfId="24346" xr:uid="{00000000-0005-0000-0000-00005B6A0000}"/>
    <cellStyle name="Normální 39 2 3 6" xfId="7529" xr:uid="{00000000-0005-0000-0000-00005C6A0000}"/>
    <cellStyle name="Normální 39 2 3 6 2" xfId="10718" xr:uid="{00000000-0005-0000-0000-00005D6A0000}"/>
    <cellStyle name="Normální 39 2 3 6 2 2" xfId="19112" xr:uid="{00000000-0005-0000-0000-00005E6A0000}"/>
    <cellStyle name="Normální 39 2 3 6 2 3" xfId="27946" xr:uid="{00000000-0005-0000-0000-00005F6A0000}"/>
    <cellStyle name="Normální 39 2 3 6 3" xfId="13776" xr:uid="{00000000-0005-0000-0000-0000606A0000}"/>
    <cellStyle name="Normální 39 2 3 6 3 2" xfId="30940" xr:uid="{00000000-0005-0000-0000-0000616A0000}"/>
    <cellStyle name="Normální 39 2 3 6 4" xfId="16834" xr:uid="{00000000-0005-0000-0000-0000626A0000}"/>
    <cellStyle name="Normální 39 2 3 6 4 2" xfId="33932" xr:uid="{00000000-0005-0000-0000-0000636A0000}"/>
    <cellStyle name="Normální 39 2 3 6 5" xfId="24945" xr:uid="{00000000-0005-0000-0000-0000646A0000}"/>
    <cellStyle name="Normální 39 2 3 7" xfId="3686" xr:uid="{00000000-0005-0000-0000-0000656A0000}"/>
    <cellStyle name="Normální 39 2 3 7 2" xfId="19103" xr:uid="{00000000-0005-0000-0000-0000666A0000}"/>
    <cellStyle name="Normální 39 2 3 7 3" xfId="22149" xr:uid="{00000000-0005-0000-0000-0000676A0000}"/>
    <cellStyle name="Normální 39 2 3 8" xfId="8022" xr:uid="{00000000-0005-0000-0000-0000686A0000}"/>
    <cellStyle name="Normální 39 2 3 8 2" xfId="17081" xr:uid="{00000000-0005-0000-0000-0000696A0000}"/>
    <cellStyle name="Normální 39 2 3 8 2 2" xfId="34168" xr:uid="{00000000-0005-0000-0000-00006A6A0000}"/>
    <cellStyle name="Normální 39 2 3 8 3" xfId="25267" xr:uid="{00000000-0005-0000-0000-00006B6A0000}"/>
    <cellStyle name="Normální 39 2 3 9" xfId="11064" xr:uid="{00000000-0005-0000-0000-00006C6A0000}"/>
    <cellStyle name="Normální 39 2 3 9 2" xfId="28260" xr:uid="{00000000-0005-0000-0000-00006D6A0000}"/>
    <cellStyle name="Normální 39 2 4" xfId="2125" xr:uid="{00000000-0005-0000-0000-00006E6A0000}"/>
    <cellStyle name="Normální 39 2 4 10" xfId="21046" xr:uid="{00000000-0005-0000-0000-00006F6A0000}"/>
    <cellStyle name="Normální 39 2 4 2" xfId="2485" xr:uid="{00000000-0005-0000-0000-0000706A0000}"/>
    <cellStyle name="Normální 39 2 4 2 2" xfId="3040" xr:uid="{00000000-0005-0000-0000-0000716A0000}"/>
    <cellStyle name="Normální 39 2 4 2 2 2" xfId="19114" xr:uid="{00000000-0005-0000-0000-0000726A0000}"/>
    <cellStyle name="Normální 39 2 4 2 2 3" xfId="21814" xr:uid="{00000000-0005-0000-0000-0000736A0000}"/>
    <cellStyle name="Normální 39 2 4 2 3" xfId="5725" xr:uid="{00000000-0005-0000-0000-0000746A0000}"/>
    <cellStyle name="Normální 39 2 4 2 3 2" xfId="23206" xr:uid="{00000000-0005-0000-0000-0000756A0000}"/>
    <cellStyle name="Normální 39 2 4 2 4" xfId="9028" xr:uid="{00000000-0005-0000-0000-0000766A0000}"/>
    <cellStyle name="Normální 39 2 4 2 4 2" xfId="26257" xr:uid="{00000000-0005-0000-0000-0000776A0000}"/>
    <cellStyle name="Normální 39 2 4 2 5" xfId="12084" xr:uid="{00000000-0005-0000-0000-0000786A0000}"/>
    <cellStyle name="Normální 39 2 4 2 5 2" xfId="29250" xr:uid="{00000000-0005-0000-0000-0000796A0000}"/>
    <cellStyle name="Normální 39 2 4 2 6" xfId="15145" xr:uid="{00000000-0005-0000-0000-00007A6A0000}"/>
    <cellStyle name="Normální 39 2 4 2 6 2" xfId="32243" xr:uid="{00000000-0005-0000-0000-00007B6A0000}"/>
    <cellStyle name="Normální 39 2 4 2 7" xfId="21302" xr:uid="{00000000-0005-0000-0000-00007C6A0000}"/>
    <cellStyle name="Normální 39 2 4 3" xfId="2783" xr:uid="{00000000-0005-0000-0000-00007D6A0000}"/>
    <cellStyle name="Normální 39 2 4 3 2" xfId="6293" xr:uid="{00000000-0005-0000-0000-00007E6A0000}"/>
    <cellStyle name="Normální 39 2 4 3 2 2" xfId="19115" xr:uid="{00000000-0005-0000-0000-00007F6A0000}"/>
    <cellStyle name="Normální 39 2 4 3 2 3" xfId="23746" xr:uid="{00000000-0005-0000-0000-0000806A0000}"/>
    <cellStyle name="Normální 39 2 4 3 3" xfId="9518" xr:uid="{00000000-0005-0000-0000-0000816A0000}"/>
    <cellStyle name="Normální 39 2 4 3 3 2" xfId="26747" xr:uid="{00000000-0005-0000-0000-0000826A0000}"/>
    <cellStyle name="Normální 39 2 4 3 4" xfId="12576" xr:uid="{00000000-0005-0000-0000-0000836A0000}"/>
    <cellStyle name="Normální 39 2 4 3 4 2" xfId="29740" xr:uid="{00000000-0005-0000-0000-0000846A0000}"/>
    <cellStyle name="Normální 39 2 4 3 5" xfId="15635" xr:uid="{00000000-0005-0000-0000-0000856A0000}"/>
    <cellStyle name="Normální 39 2 4 3 5 2" xfId="32733" xr:uid="{00000000-0005-0000-0000-0000866A0000}"/>
    <cellStyle name="Normální 39 2 4 3 6" xfId="21558" xr:uid="{00000000-0005-0000-0000-0000876A0000}"/>
    <cellStyle name="Normální 39 2 4 4" xfId="6923" xr:uid="{00000000-0005-0000-0000-0000886A0000}"/>
    <cellStyle name="Normální 39 2 4 4 2" xfId="10121" xr:uid="{00000000-0005-0000-0000-0000896A0000}"/>
    <cellStyle name="Normální 39 2 4 4 2 2" xfId="19116" xr:uid="{00000000-0005-0000-0000-00008A6A0000}"/>
    <cellStyle name="Normální 39 2 4 4 2 3" xfId="27349" xr:uid="{00000000-0005-0000-0000-00008B6A0000}"/>
    <cellStyle name="Normální 39 2 4 4 3" xfId="13179" xr:uid="{00000000-0005-0000-0000-00008C6A0000}"/>
    <cellStyle name="Normální 39 2 4 4 3 2" xfId="30343" xr:uid="{00000000-0005-0000-0000-00008D6A0000}"/>
    <cellStyle name="Normální 39 2 4 4 4" xfId="16237" xr:uid="{00000000-0005-0000-0000-00008E6A0000}"/>
    <cellStyle name="Normální 39 2 4 4 4 2" xfId="33335" xr:uid="{00000000-0005-0000-0000-00008F6A0000}"/>
    <cellStyle name="Normální 39 2 4 4 5" xfId="24348" xr:uid="{00000000-0005-0000-0000-0000906A0000}"/>
    <cellStyle name="Normální 39 2 4 5" xfId="7531" xr:uid="{00000000-0005-0000-0000-0000916A0000}"/>
    <cellStyle name="Normální 39 2 4 5 2" xfId="10720" xr:uid="{00000000-0005-0000-0000-0000926A0000}"/>
    <cellStyle name="Normální 39 2 4 5 2 2" xfId="19117" xr:uid="{00000000-0005-0000-0000-0000936A0000}"/>
    <cellStyle name="Normální 39 2 4 5 2 3" xfId="27948" xr:uid="{00000000-0005-0000-0000-0000946A0000}"/>
    <cellStyle name="Normální 39 2 4 5 3" xfId="13778" xr:uid="{00000000-0005-0000-0000-0000956A0000}"/>
    <cellStyle name="Normální 39 2 4 5 3 2" xfId="30942" xr:uid="{00000000-0005-0000-0000-0000966A0000}"/>
    <cellStyle name="Normální 39 2 4 5 4" xfId="16836" xr:uid="{00000000-0005-0000-0000-0000976A0000}"/>
    <cellStyle name="Normální 39 2 4 5 4 2" xfId="33934" xr:uid="{00000000-0005-0000-0000-0000986A0000}"/>
    <cellStyle name="Normální 39 2 4 5 5" xfId="24947" xr:uid="{00000000-0005-0000-0000-0000996A0000}"/>
    <cellStyle name="Normální 39 2 4 6" xfId="4430" xr:uid="{00000000-0005-0000-0000-00009A6A0000}"/>
    <cellStyle name="Normální 39 2 4 6 2" xfId="19113" xr:uid="{00000000-0005-0000-0000-00009B6A0000}"/>
    <cellStyle name="Normální 39 2 4 6 3" xfId="22534" xr:uid="{00000000-0005-0000-0000-00009C6A0000}"/>
    <cellStyle name="Normální 39 2 4 7" xfId="8392" xr:uid="{00000000-0005-0000-0000-00009D6A0000}"/>
    <cellStyle name="Normální 39 2 4 7 2" xfId="17079" xr:uid="{00000000-0005-0000-0000-00009E6A0000}"/>
    <cellStyle name="Normální 39 2 4 7 2 2" xfId="34166" xr:uid="{00000000-0005-0000-0000-00009F6A0000}"/>
    <cellStyle name="Normální 39 2 4 7 3" xfId="25629" xr:uid="{00000000-0005-0000-0000-0000A06A0000}"/>
    <cellStyle name="Normální 39 2 4 8" xfId="11443" xr:uid="{00000000-0005-0000-0000-0000A16A0000}"/>
    <cellStyle name="Normální 39 2 4 8 2" xfId="28621" xr:uid="{00000000-0005-0000-0000-0000A26A0000}"/>
    <cellStyle name="Normální 39 2 4 9" xfId="14513" xr:uid="{00000000-0005-0000-0000-0000A36A0000}"/>
    <cellStyle name="Normální 39 2 4 9 2" xfId="31616" xr:uid="{00000000-0005-0000-0000-0000A46A0000}"/>
    <cellStyle name="Normální 39 2 5" xfId="2201" xr:uid="{00000000-0005-0000-0000-0000A56A0000}"/>
    <cellStyle name="Normální 39 2 5 10" xfId="21081" xr:uid="{00000000-0005-0000-0000-0000A66A0000}"/>
    <cellStyle name="Normální 39 2 5 2" xfId="2521" xr:uid="{00000000-0005-0000-0000-0000A76A0000}"/>
    <cellStyle name="Normální 39 2 5 2 2" xfId="3075" xr:uid="{00000000-0005-0000-0000-0000A86A0000}"/>
    <cellStyle name="Normální 39 2 5 2 2 2" xfId="19119" xr:uid="{00000000-0005-0000-0000-0000A96A0000}"/>
    <cellStyle name="Normální 39 2 5 2 2 3" xfId="21849" xr:uid="{00000000-0005-0000-0000-0000AA6A0000}"/>
    <cellStyle name="Normální 39 2 5 2 3" xfId="5554" xr:uid="{00000000-0005-0000-0000-0000AB6A0000}"/>
    <cellStyle name="Normální 39 2 5 2 3 2" xfId="23035" xr:uid="{00000000-0005-0000-0000-0000AC6A0000}"/>
    <cellStyle name="Normální 39 2 5 2 4" xfId="8857" xr:uid="{00000000-0005-0000-0000-0000AD6A0000}"/>
    <cellStyle name="Normální 39 2 5 2 4 2" xfId="26086" xr:uid="{00000000-0005-0000-0000-0000AE6A0000}"/>
    <cellStyle name="Normální 39 2 5 2 5" xfId="11913" xr:uid="{00000000-0005-0000-0000-0000AF6A0000}"/>
    <cellStyle name="Normální 39 2 5 2 5 2" xfId="29079" xr:uid="{00000000-0005-0000-0000-0000B06A0000}"/>
    <cellStyle name="Normální 39 2 5 2 6" xfId="14974" xr:uid="{00000000-0005-0000-0000-0000B16A0000}"/>
    <cellStyle name="Normální 39 2 5 2 6 2" xfId="32072" xr:uid="{00000000-0005-0000-0000-0000B26A0000}"/>
    <cellStyle name="Normální 39 2 5 2 7" xfId="21337" xr:uid="{00000000-0005-0000-0000-0000B36A0000}"/>
    <cellStyle name="Normální 39 2 5 3" xfId="2818" xr:uid="{00000000-0005-0000-0000-0000B46A0000}"/>
    <cellStyle name="Normální 39 2 5 3 2" xfId="6294" xr:uid="{00000000-0005-0000-0000-0000B56A0000}"/>
    <cellStyle name="Normální 39 2 5 3 2 2" xfId="19120" xr:uid="{00000000-0005-0000-0000-0000B66A0000}"/>
    <cellStyle name="Normální 39 2 5 3 2 3" xfId="23747" xr:uid="{00000000-0005-0000-0000-0000B76A0000}"/>
    <cellStyle name="Normální 39 2 5 3 3" xfId="9519" xr:uid="{00000000-0005-0000-0000-0000B86A0000}"/>
    <cellStyle name="Normální 39 2 5 3 3 2" xfId="26748" xr:uid="{00000000-0005-0000-0000-0000B96A0000}"/>
    <cellStyle name="Normální 39 2 5 3 4" xfId="12577" xr:uid="{00000000-0005-0000-0000-0000BA6A0000}"/>
    <cellStyle name="Normální 39 2 5 3 4 2" xfId="29741" xr:uid="{00000000-0005-0000-0000-0000BB6A0000}"/>
    <cellStyle name="Normální 39 2 5 3 5" xfId="15636" xr:uid="{00000000-0005-0000-0000-0000BC6A0000}"/>
    <cellStyle name="Normální 39 2 5 3 5 2" xfId="32734" xr:uid="{00000000-0005-0000-0000-0000BD6A0000}"/>
    <cellStyle name="Normální 39 2 5 3 6" xfId="21593" xr:uid="{00000000-0005-0000-0000-0000BE6A0000}"/>
    <cellStyle name="Normální 39 2 5 4" xfId="6924" xr:uid="{00000000-0005-0000-0000-0000BF6A0000}"/>
    <cellStyle name="Normální 39 2 5 4 2" xfId="10122" xr:uid="{00000000-0005-0000-0000-0000C06A0000}"/>
    <cellStyle name="Normální 39 2 5 4 2 2" xfId="19121" xr:uid="{00000000-0005-0000-0000-0000C16A0000}"/>
    <cellStyle name="Normální 39 2 5 4 2 3" xfId="27350" xr:uid="{00000000-0005-0000-0000-0000C26A0000}"/>
    <cellStyle name="Normální 39 2 5 4 3" xfId="13180" xr:uid="{00000000-0005-0000-0000-0000C36A0000}"/>
    <cellStyle name="Normální 39 2 5 4 3 2" xfId="30344" xr:uid="{00000000-0005-0000-0000-0000C46A0000}"/>
    <cellStyle name="Normální 39 2 5 4 4" xfId="16238" xr:uid="{00000000-0005-0000-0000-0000C56A0000}"/>
    <cellStyle name="Normální 39 2 5 4 4 2" xfId="33336" xr:uid="{00000000-0005-0000-0000-0000C66A0000}"/>
    <cellStyle name="Normální 39 2 5 4 5" xfId="24349" xr:uid="{00000000-0005-0000-0000-0000C76A0000}"/>
    <cellStyle name="Normální 39 2 5 5" xfId="7532" xr:uid="{00000000-0005-0000-0000-0000C86A0000}"/>
    <cellStyle name="Normální 39 2 5 5 2" xfId="10721" xr:uid="{00000000-0005-0000-0000-0000C96A0000}"/>
    <cellStyle name="Normální 39 2 5 5 2 2" xfId="19122" xr:uid="{00000000-0005-0000-0000-0000CA6A0000}"/>
    <cellStyle name="Normální 39 2 5 5 2 3" xfId="27949" xr:uid="{00000000-0005-0000-0000-0000CB6A0000}"/>
    <cellStyle name="Normální 39 2 5 5 3" xfId="13779" xr:uid="{00000000-0005-0000-0000-0000CC6A0000}"/>
    <cellStyle name="Normální 39 2 5 5 3 2" xfId="30943" xr:uid="{00000000-0005-0000-0000-0000CD6A0000}"/>
    <cellStyle name="Normální 39 2 5 5 4" xfId="16837" xr:uid="{00000000-0005-0000-0000-0000CE6A0000}"/>
    <cellStyle name="Normální 39 2 5 5 4 2" xfId="33935" xr:uid="{00000000-0005-0000-0000-0000CF6A0000}"/>
    <cellStyle name="Normální 39 2 5 5 5" xfId="24948" xr:uid="{00000000-0005-0000-0000-0000D06A0000}"/>
    <cellStyle name="Normální 39 2 5 6" xfId="4193" xr:uid="{00000000-0005-0000-0000-0000D16A0000}"/>
    <cellStyle name="Normální 39 2 5 6 2" xfId="19118" xr:uid="{00000000-0005-0000-0000-0000D26A0000}"/>
    <cellStyle name="Normální 39 2 5 6 3" xfId="22363" xr:uid="{00000000-0005-0000-0000-0000D36A0000}"/>
    <cellStyle name="Normální 39 2 5 7" xfId="8221" xr:uid="{00000000-0005-0000-0000-0000D46A0000}"/>
    <cellStyle name="Normální 39 2 5 7 2" xfId="17078" xr:uid="{00000000-0005-0000-0000-0000D56A0000}"/>
    <cellStyle name="Normální 39 2 5 7 2 2" xfId="34165" xr:uid="{00000000-0005-0000-0000-0000D66A0000}"/>
    <cellStyle name="Normální 39 2 5 7 3" xfId="25458" xr:uid="{00000000-0005-0000-0000-0000D76A0000}"/>
    <cellStyle name="Normální 39 2 5 8" xfId="11272" xr:uid="{00000000-0005-0000-0000-0000D86A0000}"/>
    <cellStyle name="Normální 39 2 5 8 2" xfId="28450" xr:uid="{00000000-0005-0000-0000-0000D96A0000}"/>
    <cellStyle name="Normální 39 2 5 9" xfId="14342" xr:uid="{00000000-0005-0000-0000-0000DA6A0000}"/>
    <cellStyle name="Normální 39 2 5 9 2" xfId="31445" xr:uid="{00000000-0005-0000-0000-0000DB6A0000}"/>
    <cellStyle name="Normální 39 2 6" xfId="2242" xr:uid="{00000000-0005-0000-0000-0000DC6A0000}"/>
    <cellStyle name="Normální 39 2 6 10" xfId="21116" xr:uid="{00000000-0005-0000-0000-0000DD6A0000}"/>
    <cellStyle name="Normální 39 2 6 2" xfId="2559" xr:uid="{00000000-0005-0000-0000-0000DE6A0000}"/>
    <cellStyle name="Normální 39 2 6 2 2" xfId="3110" xr:uid="{00000000-0005-0000-0000-0000DF6A0000}"/>
    <cellStyle name="Normální 39 2 6 2 2 2" xfId="19124" xr:uid="{00000000-0005-0000-0000-0000E06A0000}"/>
    <cellStyle name="Normální 39 2 6 2 2 3" xfId="21884" xr:uid="{00000000-0005-0000-0000-0000E16A0000}"/>
    <cellStyle name="Normální 39 2 6 2 3" xfId="5612" xr:uid="{00000000-0005-0000-0000-0000E26A0000}"/>
    <cellStyle name="Normální 39 2 6 2 3 2" xfId="23093" xr:uid="{00000000-0005-0000-0000-0000E36A0000}"/>
    <cellStyle name="Normální 39 2 6 2 4" xfId="8915" xr:uid="{00000000-0005-0000-0000-0000E46A0000}"/>
    <cellStyle name="Normální 39 2 6 2 4 2" xfId="26144" xr:uid="{00000000-0005-0000-0000-0000E56A0000}"/>
    <cellStyle name="Normální 39 2 6 2 5" xfId="11971" xr:uid="{00000000-0005-0000-0000-0000E66A0000}"/>
    <cellStyle name="Normální 39 2 6 2 5 2" xfId="29137" xr:uid="{00000000-0005-0000-0000-0000E76A0000}"/>
    <cellStyle name="Normální 39 2 6 2 6" xfId="15032" xr:uid="{00000000-0005-0000-0000-0000E86A0000}"/>
    <cellStyle name="Normální 39 2 6 2 6 2" xfId="32130" xr:uid="{00000000-0005-0000-0000-0000E96A0000}"/>
    <cellStyle name="Normální 39 2 6 2 7" xfId="21372" xr:uid="{00000000-0005-0000-0000-0000EA6A0000}"/>
    <cellStyle name="Normální 39 2 6 3" xfId="2853" xr:uid="{00000000-0005-0000-0000-0000EB6A0000}"/>
    <cellStyle name="Normální 39 2 6 3 2" xfId="6295" xr:uid="{00000000-0005-0000-0000-0000EC6A0000}"/>
    <cellStyle name="Normální 39 2 6 3 2 2" xfId="19125" xr:uid="{00000000-0005-0000-0000-0000ED6A0000}"/>
    <cellStyle name="Normální 39 2 6 3 2 3" xfId="23748" xr:uid="{00000000-0005-0000-0000-0000EE6A0000}"/>
    <cellStyle name="Normální 39 2 6 3 3" xfId="9520" xr:uid="{00000000-0005-0000-0000-0000EF6A0000}"/>
    <cellStyle name="Normální 39 2 6 3 3 2" xfId="26749" xr:uid="{00000000-0005-0000-0000-0000F06A0000}"/>
    <cellStyle name="Normální 39 2 6 3 4" xfId="12578" xr:uid="{00000000-0005-0000-0000-0000F16A0000}"/>
    <cellStyle name="Normální 39 2 6 3 4 2" xfId="29742" xr:uid="{00000000-0005-0000-0000-0000F26A0000}"/>
    <cellStyle name="Normální 39 2 6 3 5" xfId="15637" xr:uid="{00000000-0005-0000-0000-0000F36A0000}"/>
    <cellStyle name="Normální 39 2 6 3 5 2" xfId="32735" xr:uid="{00000000-0005-0000-0000-0000F46A0000}"/>
    <cellStyle name="Normální 39 2 6 3 6" xfId="21628" xr:uid="{00000000-0005-0000-0000-0000F56A0000}"/>
    <cellStyle name="Normální 39 2 6 4" xfId="6925" xr:uid="{00000000-0005-0000-0000-0000F66A0000}"/>
    <cellStyle name="Normální 39 2 6 4 2" xfId="10123" xr:uid="{00000000-0005-0000-0000-0000F76A0000}"/>
    <cellStyle name="Normální 39 2 6 4 2 2" xfId="19126" xr:uid="{00000000-0005-0000-0000-0000F86A0000}"/>
    <cellStyle name="Normální 39 2 6 4 2 3" xfId="27351" xr:uid="{00000000-0005-0000-0000-0000F96A0000}"/>
    <cellStyle name="Normální 39 2 6 4 3" xfId="13181" xr:uid="{00000000-0005-0000-0000-0000FA6A0000}"/>
    <cellStyle name="Normální 39 2 6 4 3 2" xfId="30345" xr:uid="{00000000-0005-0000-0000-0000FB6A0000}"/>
    <cellStyle name="Normální 39 2 6 4 4" xfId="16239" xr:uid="{00000000-0005-0000-0000-0000FC6A0000}"/>
    <cellStyle name="Normální 39 2 6 4 4 2" xfId="33337" xr:uid="{00000000-0005-0000-0000-0000FD6A0000}"/>
    <cellStyle name="Normální 39 2 6 4 5" xfId="24350" xr:uid="{00000000-0005-0000-0000-0000FE6A0000}"/>
    <cellStyle name="Normální 39 2 6 5" xfId="7533" xr:uid="{00000000-0005-0000-0000-0000FF6A0000}"/>
    <cellStyle name="Normální 39 2 6 5 2" xfId="10722" xr:uid="{00000000-0005-0000-0000-0000006B0000}"/>
    <cellStyle name="Normální 39 2 6 5 2 2" xfId="19127" xr:uid="{00000000-0005-0000-0000-0000016B0000}"/>
    <cellStyle name="Normální 39 2 6 5 2 3" xfId="27950" xr:uid="{00000000-0005-0000-0000-0000026B0000}"/>
    <cellStyle name="Normální 39 2 6 5 3" xfId="13780" xr:uid="{00000000-0005-0000-0000-0000036B0000}"/>
    <cellStyle name="Normální 39 2 6 5 3 2" xfId="30944" xr:uid="{00000000-0005-0000-0000-0000046B0000}"/>
    <cellStyle name="Normální 39 2 6 5 4" xfId="16838" xr:uid="{00000000-0005-0000-0000-0000056B0000}"/>
    <cellStyle name="Normální 39 2 6 5 4 2" xfId="33936" xr:uid="{00000000-0005-0000-0000-0000066B0000}"/>
    <cellStyle name="Normální 39 2 6 5 5" xfId="24949" xr:uid="{00000000-0005-0000-0000-0000076B0000}"/>
    <cellStyle name="Normální 39 2 6 6" xfId="4261" xr:uid="{00000000-0005-0000-0000-0000086B0000}"/>
    <cellStyle name="Normální 39 2 6 6 2" xfId="19123" xr:uid="{00000000-0005-0000-0000-0000096B0000}"/>
    <cellStyle name="Normální 39 2 6 6 3" xfId="22421" xr:uid="{00000000-0005-0000-0000-00000A6B0000}"/>
    <cellStyle name="Normální 39 2 6 7" xfId="8279" xr:uid="{00000000-0005-0000-0000-00000B6B0000}"/>
    <cellStyle name="Normální 39 2 6 7 2" xfId="17075" xr:uid="{00000000-0005-0000-0000-00000C6B0000}"/>
    <cellStyle name="Normální 39 2 6 7 2 2" xfId="34162" xr:uid="{00000000-0005-0000-0000-00000D6B0000}"/>
    <cellStyle name="Normální 39 2 6 7 3" xfId="25516" xr:uid="{00000000-0005-0000-0000-00000E6B0000}"/>
    <cellStyle name="Normální 39 2 6 8" xfId="11330" xr:uid="{00000000-0005-0000-0000-00000F6B0000}"/>
    <cellStyle name="Normální 39 2 6 8 2" xfId="28508" xr:uid="{00000000-0005-0000-0000-0000106B0000}"/>
    <cellStyle name="Normální 39 2 6 9" xfId="14400" xr:uid="{00000000-0005-0000-0000-0000116B0000}"/>
    <cellStyle name="Normální 39 2 6 9 2" xfId="31503" xr:uid="{00000000-0005-0000-0000-0000126B0000}"/>
    <cellStyle name="Normální 39 2 7" xfId="2301" xr:uid="{00000000-0005-0000-0000-0000136B0000}"/>
    <cellStyle name="Normální 39 2 7 10" xfId="21151" xr:uid="{00000000-0005-0000-0000-0000146B0000}"/>
    <cellStyle name="Normální 39 2 7 2" xfId="2595" xr:uid="{00000000-0005-0000-0000-0000156B0000}"/>
    <cellStyle name="Normální 39 2 7 2 2" xfId="3145" xr:uid="{00000000-0005-0000-0000-0000166B0000}"/>
    <cellStyle name="Normální 39 2 7 2 2 2" xfId="19129" xr:uid="{00000000-0005-0000-0000-0000176B0000}"/>
    <cellStyle name="Normální 39 2 7 2 2 3" xfId="21919" xr:uid="{00000000-0005-0000-0000-0000186B0000}"/>
    <cellStyle name="Normální 39 2 7 2 3" xfId="5648" xr:uid="{00000000-0005-0000-0000-0000196B0000}"/>
    <cellStyle name="Normální 39 2 7 2 3 2" xfId="23129" xr:uid="{00000000-0005-0000-0000-00001A6B0000}"/>
    <cellStyle name="Normální 39 2 7 2 4" xfId="8951" xr:uid="{00000000-0005-0000-0000-00001B6B0000}"/>
    <cellStyle name="Normální 39 2 7 2 4 2" xfId="26180" xr:uid="{00000000-0005-0000-0000-00001C6B0000}"/>
    <cellStyle name="Normální 39 2 7 2 5" xfId="12007" xr:uid="{00000000-0005-0000-0000-00001D6B0000}"/>
    <cellStyle name="Normální 39 2 7 2 5 2" xfId="29173" xr:uid="{00000000-0005-0000-0000-00001E6B0000}"/>
    <cellStyle name="Normální 39 2 7 2 6" xfId="15068" xr:uid="{00000000-0005-0000-0000-00001F6B0000}"/>
    <cellStyle name="Normální 39 2 7 2 6 2" xfId="32166" xr:uid="{00000000-0005-0000-0000-0000206B0000}"/>
    <cellStyle name="Normální 39 2 7 2 7" xfId="21407" xr:uid="{00000000-0005-0000-0000-0000216B0000}"/>
    <cellStyle name="Normální 39 2 7 3" xfId="2889" xr:uid="{00000000-0005-0000-0000-0000226B0000}"/>
    <cellStyle name="Normální 39 2 7 3 2" xfId="6296" xr:uid="{00000000-0005-0000-0000-0000236B0000}"/>
    <cellStyle name="Normální 39 2 7 3 2 2" xfId="19130" xr:uid="{00000000-0005-0000-0000-0000246B0000}"/>
    <cellStyle name="Normální 39 2 7 3 2 3" xfId="23749" xr:uid="{00000000-0005-0000-0000-0000256B0000}"/>
    <cellStyle name="Normální 39 2 7 3 3" xfId="9521" xr:uid="{00000000-0005-0000-0000-0000266B0000}"/>
    <cellStyle name="Normální 39 2 7 3 3 2" xfId="26750" xr:uid="{00000000-0005-0000-0000-0000276B0000}"/>
    <cellStyle name="Normální 39 2 7 3 4" xfId="12579" xr:uid="{00000000-0005-0000-0000-0000286B0000}"/>
    <cellStyle name="Normální 39 2 7 3 4 2" xfId="29743" xr:uid="{00000000-0005-0000-0000-0000296B0000}"/>
    <cellStyle name="Normální 39 2 7 3 5" xfId="15638" xr:uid="{00000000-0005-0000-0000-00002A6B0000}"/>
    <cellStyle name="Normální 39 2 7 3 5 2" xfId="32736" xr:uid="{00000000-0005-0000-0000-00002B6B0000}"/>
    <cellStyle name="Normální 39 2 7 3 6" xfId="21663" xr:uid="{00000000-0005-0000-0000-00002C6B0000}"/>
    <cellStyle name="Normální 39 2 7 4" xfId="6926" xr:uid="{00000000-0005-0000-0000-00002D6B0000}"/>
    <cellStyle name="Normální 39 2 7 4 2" xfId="10124" xr:uid="{00000000-0005-0000-0000-00002E6B0000}"/>
    <cellStyle name="Normální 39 2 7 4 2 2" xfId="19131" xr:uid="{00000000-0005-0000-0000-00002F6B0000}"/>
    <cellStyle name="Normální 39 2 7 4 2 3" xfId="27352" xr:uid="{00000000-0005-0000-0000-0000306B0000}"/>
    <cellStyle name="Normální 39 2 7 4 3" xfId="13182" xr:uid="{00000000-0005-0000-0000-0000316B0000}"/>
    <cellStyle name="Normální 39 2 7 4 3 2" xfId="30346" xr:uid="{00000000-0005-0000-0000-0000326B0000}"/>
    <cellStyle name="Normální 39 2 7 4 4" xfId="16240" xr:uid="{00000000-0005-0000-0000-0000336B0000}"/>
    <cellStyle name="Normální 39 2 7 4 4 2" xfId="33338" xr:uid="{00000000-0005-0000-0000-0000346B0000}"/>
    <cellStyle name="Normální 39 2 7 4 5" xfId="24351" xr:uid="{00000000-0005-0000-0000-0000356B0000}"/>
    <cellStyle name="Normální 39 2 7 5" xfId="7534" xr:uid="{00000000-0005-0000-0000-0000366B0000}"/>
    <cellStyle name="Normální 39 2 7 5 2" xfId="10723" xr:uid="{00000000-0005-0000-0000-0000376B0000}"/>
    <cellStyle name="Normální 39 2 7 5 2 2" xfId="19132" xr:uid="{00000000-0005-0000-0000-0000386B0000}"/>
    <cellStyle name="Normální 39 2 7 5 2 3" xfId="27951" xr:uid="{00000000-0005-0000-0000-0000396B0000}"/>
    <cellStyle name="Normální 39 2 7 5 3" xfId="13781" xr:uid="{00000000-0005-0000-0000-00003A6B0000}"/>
    <cellStyle name="Normální 39 2 7 5 3 2" xfId="30945" xr:uid="{00000000-0005-0000-0000-00003B6B0000}"/>
    <cellStyle name="Normální 39 2 7 5 4" xfId="16839" xr:uid="{00000000-0005-0000-0000-00003C6B0000}"/>
    <cellStyle name="Normální 39 2 7 5 4 2" xfId="33937" xr:uid="{00000000-0005-0000-0000-00003D6B0000}"/>
    <cellStyle name="Normální 39 2 7 5 5" xfId="24950" xr:uid="{00000000-0005-0000-0000-00003E6B0000}"/>
    <cellStyle name="Normální 39 2 7 6" xfId="4304" xr:uid="{00000000-0005-0000-0000-00003F6B0000}"/>
    <cellStyle name="Normální 39 2 7 6 2" xfId="19128" xr:uid="{00000000-0005-0000-0000-0000406B0000}"/>
    <cellStyle name="Normální 39 2 7 6 3" xfId="22457" xr:uid="{00000000-0005-0000-0000-0000416B0000}"/>
    <cellStyle name="Normální 39 2 7 7" xfId="8315" xr:uid="{00000000-0005-0000-0000-0000426B0000}"/>
    <cellStyle name="Normální 39 2 7 7 2" xfId="17073" xr:uid="{00000000-0005-0000-0000-0000436B0000}"/>
    <cellStyle name="Normální 39 2 7 7 2 2" xfId="34160" xr:uid="{00000000-0005-0000-0000-0000446B0000}"/>
    <cellStyle name="Normální 39 2 7 7 3" xfId="25552" xr:uid="{00000000-0005-0000-0000-0000456B0000}"/>
    <cellStyle name="Normální 39 2 7 8" xfId="11366" xr:uid="{00000000-0005-0000-0000-0000466B0000}"/>
    <cellStyle name="Normální 39 2 7 8 2" xfId="28544" xr:uid="{00000000-0005-0000-0000-0000476B0000}"/>
    <cellStyle name="Normální 39 2 7 9" xfId="14436" xr:uid="{00000000-0005-0000-0000-0000486B0000}"/>
    <cellStyle name="Normální 39 2 7 9 2" xfId="31539" xr:uid="{00000000-0005-0000-0000-0000496B0000}"/>
    <cellStyle name="Normální 39 2 8" xfId="2353" xr:uid="{00000000-0005-0000-0000-00004A6B0000}"/>
    <cellStyle name="Normální 39 2 8 10" xfId="21184" xr:uid="{00000000-0005-0000-0000-00004B6B0000}"/>
    <cellStyle name="Normální 39 2 8 2" xfId="2922" xr:uid="{00000000-0005-0000-0000-00004C6B0000}"/>
    <cellStyle name="Normální 39 2 8 2 2" xfId="5738" xr:uid="{00000000-0005-0000-0000-00004D6B0000}"/>
    <cellStyle name="Normální 39 2 8 2 2 2" xfId="19134" xr:uid="{00000000-0005-0000-0000-00004E6B0000}"/>
    <cellStyle name="Normální 39 2 8 2 2 3" xfId="23219" xr:uid="{00000000-0005-0000-0000-00004F6B0000}"/>
    <cellStyle name="Normální 39 2 8 2 3" xfId="9041" xr:uid="{00000000-0005-0000-0000-0000506B0000}"/>
    <cellStyle name="Normální 39 2 8 2 3 2" xfId="26270" xr:uid="{00000000-0005-0000-0000-0000516B0000}"/>
    <cellStyle name="Normální 39 2 8 2 4" xfId="12097" xr:uid="{00000000-0005-0000-0000-0000526B0000}"/>
    <cellStyle name="Normální 39 2 8 2 4 2" xfId="29263" xr:uid="{00000000-0005-0000-0000-0000536B0000}"/>
    <cellStyle name="Normální 39 2 8 2 5" xfId="15158" xr:uid="{00000000-0005-0000-0000-0000546B0000}"/>
    <cellStyle name="Normální 39 2 8 2 5 2" xfId="32256" xr:uid="{00000000-0005-0000-0000-0000556B0000}"/>
    <cellStyle name="Normální 39 2 8 2 6" xfId="21696" xr:uid="{00000000-0005-0000-0000-0000566B0000}"/>
    <cellStyle name="Normální 39 2 8 3" xfId="6297" xr:uid="{00000000-0005-0000-0000-0000576B0000}"/>
    <cellStyle name="Normální 39 2 8 3 2" xfId="9522" xr:uid="{00000000-0005-0000-0000-0000586B0000}"/>
    <cellStyle name="Normální 39 2 8 3 2 2" xfId="19135" xr:uid="{00000000-0005-0000-0000-0000596B0000}"/>
    <cellStyle name="Normální 39 2 8 3 2 3" xfId="26751" xr:uid="{00000000-0005-0000-0000-00005A6B0000}"/>
    <cellStyle name="Normální 39 2 8 3 3" xfId="12580" xr:uid="{00000000-0005-0000-0000-00005B6B0000}"/>
    <cellStyle name="Normální 39 2 8 3 3 2" xfId="29744" xr:uid="{00000000-0005-0000-0000-00005C6B0000}"/>
    <cellStyle name="Normální 39 2 8 3 4" xfId="15639" xr:uid="{00000000-0005-0000-0000-00005D6B0000}"/>
    <cellStyle name="Normální 39 2 8 3 4 2" xfId="32737" xr:uid="{00000000-0005-0000-0000-00005E6B0000}"/>
    <cellStyle name="Normální 39 2 8 3 5" xfId="23750" xr:uid="{00000000-0005-0000-0000-00005F6B0000}"/>
    <cellStyle name="Normální 39 2 8 4" xfId="6927" xr:uid="{00000000-0005-0000-0000-0000606B0000}"/>
    <cellStyle name="Normální 39 2 8 4 2" xfId="10125" xr:uid="{00000000-0005-0000-0000-0000616B0000}"/>
    <cellStyle name="Normální 39 2 8 4 2 2" xfId="19136" xr:uid="{00000000-0005-0000-0000-0000626B0000}"/>
    <cellStyle name="Normální 39 2 8 4 2 3" xfId="27353" xr:uid="{00000000-0005-0000-0000-0000636B0000}"/>
    <cellStyle name="Normální 39 2 8 4 3" xfId="13183" xr:uid="{00000000-0005-0000-0000-0000646B0000}"/>
    <cellStyle name="Normální 39 2 8 4 3 2" xfId="30347" xr:uid="{00000000-0005-0000-0000-0000656B0000}"/>
    <cellStyle name="Normální 39 2 8 4 4" xfId="16241" xr:uid="{00000000-0005-0000-0000-0000666B0000}"/>
    <cellStyle name="Normální 39 2 8 4 4 2" xfId="33339" xr:uid="{00000000-0005-0000-0000-0000676B0000}"/>
    <cellStyle name="Normální 39 2 8 4 5" xfId="24352" xr:uid="{00000000-0005-0000-0000-0000686B0000}"/>
    <cellStyle name="Normální 39 2 8 5" xfId="7535" xr:uid="{00000000-0005-0000-0000-0000696B0000}"/>
    <cellStyle name="Normální 39 2 8 5 2" xfId="10724" xr:uid="{00000000-0005-0000-0000-00006A6B0000}"/>
    <cellStyle name="Normální 39 2 8 5 2 2" xfId="19137" xr:uid="{00000000-0005-0000-0000-00006B6B0000}"/>
    <cellStyle name="Normální 39 2 8 5 2 3" xfId="27952" xr:uid="{00000000-0005-0000-0000-00006C6B0000}"/>
    <cellStyle name="Normální 39 2 8 5 3" xfId="13782" xr:uid="{00000000-0005-0000-0000-00006D6B0000}"/>
    <cellStyle name="Normální 39 2 8 5 3 2" xfId="30946" xr:uid="{00000000-0005-0000-0000-00006E6B0000}"/>
    <cellStyle name="Normální 39 2 8 5 4" xfId="16840" xr:uid="{00000000-0005-0000-0000-00006F6B0000}"/>
    <cellStyle name="Normální 39 2 8 5 4 2" xfId="33938" xr:uid="{00000000-0005-0000-0000-0000706B0000}"/>
    <cellStyle name="Normální 39 2 8 5 5" xfId="24951" xr:uid="{00000000-0005-0000-0000-0000716B0000}"/>
    <cellStyle name="Normální 39 2 8 6" xfId="4468" xr:uid="{00000000-0005-0000-0000-0000726B0000}"/>
    <cellStyle name="Normální 39 2 8 6 2" xfId="19133" xr:uid="{00000000-0005-0000-0000-0000736B0000}"/>
    <cellStyle name="Normální 39 2 8 6 3" xfId="22547" xr:uid="{00000000-0005-0000-0000-0000746B0000}"/>
    <cellStyle name="Normální 39 2 8 7" xfId="8405" xr:uid="{00000000-0005-0000-0000-0000756B0000}"/>
    <cellStyle name="Normální 39 2 8 7 2" xfId="17072" xr:uid="{00000000-0005-0000-0000-0000766B0000}"/>
    <cellStyle name="Normální 39 2 8 7 2 2" xfId="34159" xr:uid="{00000000-0005-0000-0000-0000776B0000}"/>
    <cellStyle name="Normální 39 2 8 7 3" xfId="25642" xr:uid="{00000000-0005-0000-0000-0000786B0000}"/>
    <cellStyle name="Normální 39 2 8 8" xfId="11456" xr:uid="{00000000-0005-0000-0000-0000796B0000}"/>
    <cellStyle name="Normální 39 2 8 8 2" xfId="28634" xr:uid="{00000000-0005-0000-0000-00007A6B0000}"/>
    <cellStyle name="Normální 39 2 8 9" xfId="14526" xr:uid="{00000000-0005-0000-0000-00007B6B0000}"/>
    <cellStyle name="Normální 39 2 8 9 2" xfId="31629" xr:uid="{00000000-0005-0000-0000-00007C6B0000}"/>
    <cellStyle name="Normální 39 2 9" xfId="1772" xr:uid="{00000000-0005-0000-0000-00007D6B0000}"/>
    <cellStyle name="Normální 39 2 9 2" xfId="5152" xr:uid="{00000000-0005-0000-0000-00007E6B0000}"/>
    <cellStyle name="Normální 39 2 9 2 2" xfId="19138" xr:uid="{00000000-0005-0000-0000-00007F6B0000}"/>
    <cellStyle name="Normální 39 2 9 2 3" xfId="22711" xr:uid="{00000000-0005-0000-0000-0000806B0000}"/>
    <cellStyle name="Normální 39 2 9 3" xfId="8547" xr:uid="{00000000-0005-0000-0000-0000816B0000}"/>
    <cellStyle name="Normální 39 2 9 3 2" xfId="25776" xr:uid="{00000000-0005-0000-0000-0000826B0000}"/>
    <cellStyle name="Normální 39 2 9 4" xfId="11603" xr:uid="{00000000-0005-0000-0000-0000836B0000}"/>
    <cellStyle name="Normální 39 2 9 4 2" xfId="28769" xr:uid="{00000000-0005-0000-0000-0000846B0000}"/>
    <cellStyle name="Normální 39 2 9 5" xfId="14664" xr:uid="{00000000-0005-0000-0000-0000856B0000}"/>
    <cellStyle name="Normální 39 2 9 5 2" xfId="31762" xr:uid="{00000000-0005-0000-0000-0000866B0000}"/>
    <cellStyle name="Normální 39 2 9 6" xfId="20909" xr:uid="{00000000-0005-0000-0000-0000876B0000}"/>
    <cellStyle name="Normální 39 3" xfId="1590" xr:uid="{00000000-0005-0000-0000-0000886B0000}"/>
    <cellStyle name="Normální 39 3 2" xfId="3687" xr:uid="{00000000-0005-0000-0000-0000896B0000}"/>
    <cellStyle name="Normální 39 3 2 2" xfId="19140" xr:uid="{00000000-0005-0000-0000-00008A6B0000}"/>
    <cellStyle name="Normální 39 3 3" xfId="19139" xr:uid="{00000000-0005-0000-0000-00008B6B0000}"/>
    <cellStyle name="Normální 39 4" xfId="1773" xr:uid="{00000000-0005-0000-0000-00008C6B0000}"/>
    <cellStyle name="Normální 39 4 10" xfId="11010" xr:uid="{00000000-0005-0000-0000-00008D6B0000}"/>
    <cellStyle name="Normální 39 4 10 2" xfId="17071" xr:uid="{00000000-0005-0000-0000-00008E6B0000}"/>
    <cellStyle name="Normální 39 4 10 2 2" xfId="34158" xr:uid="{00000000-0005-0000-0000-00008F6B0000}"/>
    <cellStyle name="Normální 39 4 10 3" xfId="28209" xr:uid="{00000000-0005-0000-0000-0000906B0000}"/>
    <cellStyle name="Normální 39 4 11" xfId="14096" xr:uid="{00000000-0005-0000-0000-0000916B0000}"/>
    <cellStyle name="Normální 39 4 11 2" xfId="31207" xr:uid="{00000000-0005-0000-0000-0000926B0000}"/>
    <cellStyle name="Normální 39 4 12" xfId="20910" xr:uid="{00000000-0005-0000-0000-0000936B0000}"/>
    <cellStyle name="Normální 39 4 2" xfId="2354" xr:uid="{00000000-0005-0000-0000-0000946B0000}"/>
    <cellStyle name="Normální 39 4 2 10" xfId="14247" xr:uid="{00000000-0005-0000-0000-0000956B0000}"/>
    <cellStyle name="Normální 39 4 2 10 2" xfId="31350" xr:uid="{00000000-0005-0000-0000-0000966B0000}"/>
    <cellStyle name="Normální 39 4 2 11" xfId="21185" xr:uid="{00000000-0005-0000-0000-0000976B0000}"/>
    <cellStyle name="Normální 39 4 2 2" xfId="2923" xr:uid="{00000000-0005-0000-0000-0000986B0000}"/>
    <cellStyle name="Normální 39 4 2 2 10" xfId="21697" xr:uid="{00000000-0005-0000-0000-0000996B0000}"/>
    <cellStyle name="Normální 39 4 2 2 2" xfId="5730" xr:uid="{00000000-0005-0000-0000-00009A6B0000}"/>
    <cellStyle name="Normální 39 4 2 2 2 2" xfId="9033" xr:uid="{00000000-0005-0000-0000-00009B6B0000}"/>
    <cellStyle name="Normální 39 4 2 2 2 2 2" xfId="19144" xr:uid="{00000000-0005-0000-0000-00009C6B0000}"/>
    <cellStyle name="Normální 39 4 2 2 2 2 3" xfId="26262" xr:uid="{00000000-0005-0000-0000-00009D6B0000}"/>
    <cellStyle name="Normální 39 4 2 2 2 3" xfId="12089" xr:uid="{00000000-0005-0000-0000-00009E6B0000}"/>
    <cellStyle name="Normální 39 4 2 2 2 3 2" xfId="29255" xr:uid="{00000000-0005-0000-0000-00009F6B0000}"/>
    <cellStyle name="Normální 39 4 2 2 2 4" xfId="15150" xr:uid="{00000000-0005-0000-0000-0000A06B0000}"/>
    <cellStyle name="Normální 39 4 2 2 2 4 2" xfId="32248" xr:uid="{00000000-0005-0000-0000-0000A16B0000}"/>
    <cellStyle name="Normální 39 4 2 2 2 5" xfId="23211" xr:uid="{00000000-0005-0000-0000-0000A26B0000}"/>
    <cellStyle name="Normální 39 4 2 2 3" xfId="6300" xr:uid="{00000000-0005-0000-0000-0000A36B0000}"/>
    <cellStyle name="Normální 39 4 2 2 3 2" xfId="9525" xr:uid="{00000000-0005-0000-0000-0000A46B0000}"/>
    <cellStyle name="Normální 39 4 2 2 3 2 2" xfId="19145" xr:uid="{00000000-0005-0000-0000-0000A56B0000}"/>
    <cellStyle name="Normální 39 4 2 2 3 2 3" xfId="26754" xr:uid="{00000000-0005-0000-0000-0000A66B0000}"/>
    <cellStyle name="Normální 39 4 2 2 3 3" xfId="12583" xr:uid="{00000000-0005-0000-0000-0000A76B0000}"/>
    <cellStyle name="Normální 39 4 2 2 3 3 2" xfId="29747" xr:uid="{00000000-0005-0000-0000-0000A86B0000}"/>
    <cellStyle name="Normální 39 4 2 2 3 4" xfId="15642" xr:uid="{00000000-0005-0000-0000-0000A96B0000}"/>
    <cellStyle name="Normální 39 4 2 2 3 4 2" xfId="32740" xr:uid="{00000000-0005-0000-0000-0000AA6B0000}"/>
    <cellStyle name="Normální 39 4 2 2 3 5" xfId="23753" xr:uid="{00000000-0005-0000-0000-0000AB6B0000}"/>
    <cellStyle name="Normální 39 4 2 2 4" xfId="6930" xr:uid="{00000000-0005-0000-0000-0000AC6B0000}"/>
    <cellStyle name="Normální 39 4 2 2 4 2" xfId="10128" xr:uid="{00000000-0005-0000-0000-0000AD6B0000}"/>
    <cellStyle name="Normální 39 4 2 2 4 2 2" xfId="19146" xr:uid="{00000000-0005-0000-0000-0000AE6B0000}"/>
    <cellStyle name="Normální 39 4 2 2 4 2 3" xfId="27356" xr:uid="{00000000-0005-0000-0000-0000AF6B0000}"/>
    <cellStyle name="Normální 39 4 2 2 4 3" xfId="13186" xr:uid="{00000000-0005-0000-0000-0000B06B0000}"/>
    <cellStyle name="Normální 39 4 2 2 4 3 2" xfId="30350" xr:uid="{00000000-0005-0000-0000-0000B16B0000}"/>
    <cellStyle name="Normální 39 4 2 2 4 4" xfId="16244" xr:uid="{00000000-0005-0000-0000-0000B26B0000}"/>
    <cellStyle name="Normální 39 4 2 2 4 4 2" xfId="33342" xr:uid="{00000000-0005-0000-0000-0000B36B0000}"/>
    <cellStyle name="Normální 39 4 2 2 4 5" xfId="24355" xr:uid="{00000000-0005-0000-0000-0000B46B0000}"/>
    <cellStyle name="Normální 39 4 2 2 5" xfId="7538" xr:uid="{00000000-0005-0000-0000-0000B56B0000}"/>
    <cellStyle name="Normální 39 4 2 2 5 2" xfId="10727" xr:uid="{00000000-0005-0000-0000-0000B66B0000}"/>
    <cellStyle name="Normální 39 4 2 2 5 2 2" xfId="19147" xr:uid="{00000000-0005-0000-0000-0000B76B0000}"/>
    <cellStyle name="Normální 39 4 2 2 5 2 3" xfId="27955" xr:uid="{00000000-0005-0000-0000-0000B86B0000}"/>
    <cellStyle name="Normální 39 4 2 2 5 3" xfId="13785" xr:uid="{00000000-0005-0000-0000-0000B96B0000}"/>
    <cellStyle name="Normální 39 4 2 2 5 3 2" xfId="30949" xr:uid="{00000000-0005-0000-0000-0000BA6B0000}"/>
    <cellStyle name="Normální 39 4 2 2 5 4" xfId="16843" xr:uid="{00000000-0005-0000-0000-0000BB6B0000}"/>
    <cellStyle name="Normální 39 4 2 2 5 4 2" xfId="33941" xr:uid="{00000000-0005-0000-0000-0000BC6B0000}"/>
    <cellStyle name="Normální 39 4 2 2 5 5" xfId="24954" xr:uid="{00000000-0005-0000-0000-0000BD6B0000}"/>
    <cellStyle name="Normální 39 4 2 2 6" xfId="4435" xr:uid="{00000000-0005-0000-0000-0000BE6B0000}"/>
    <cellStyle name="Normální 39 4 2 2 6 2" xfId="19143" xr:uid="{00000000-0005-0000-0000-0000BF6B0000}"/>
    <cellStyle name="Normální 39 4 2 2 6 3" xfId="22539" xr:uid="{00000000-0005-0000-0000-0000C06B0000}"/>
    <cellStyle name="Normální 39 4 2 2 7" xfId="8397" xr:uid="{00000000-0005-0000-0000-0000C16B0000}"/>
    <cellStyle name="Normální 39 4 2 2 7 2" xfId="17067" xr:uid="{00000000-0005-0000-0000-0000C26B0000}"/>
    <cellStyle name="Normální 39 4 2 2 7 2 2" xfId="34154" xr:uid="{00000000-0005-0000-0000-0000C36B0000}"/>
    <cellStyle name="Normální 39 4 2 2 7 3" xfId="25634" xr:uid="{00000000-0005-0000-0000-0000C46B0000}"/>
    <cellStyle name="Normální 39 4 2 2 8" xfId="11448" xr:uid="{00000000-0005-0000-0000-0000C56B0000}"/>
    <cellStyle name="Normální 39 4 2 2 8 2" xfId="28626" xr:uid="{00000000-0005-0000-0000-0000C66B0000}"/>
    <cellStyle name="Normální 39 4 2 2 9" xfId="14518" xr:uid="{00000000-0005-0000-0000-0000C76B0000}"/>
    <cellStyle name="Normální 39 4 2 2 9 2" xfId="31621" xr:uid="{00000000-0005-0000-0000-0000C86B0000}"/>
    <cellStyle name="Normální 39 4 2 3" xfId="5456" xr:uid="{00000000-0005-0000-0000-0000C96B0000}"/>
    <cellStyle name="Normální 39 4 2 3 2" xfId="8762" xr:uid="{00000000-0005-0000-0000-0000CA6B0000}"/>
    <cellStyle name="Normální 39 4 2 3 2 2" xfId="19148" xr:uid="{00000000-0005-0000-0000-0000CB6B0000}"/>
    <cellStyle name="Normální 39 4 2 3 2 3" xfId="25991" xr:uid="{00000000-0005-0000-0000-0000CC6B0000}"/>
    <cellStyle name="Normální 39 4 2 3 3" xfId="11818" xr:uid="{00000000-0005-0000-0000-0000CD6B0000}"/>
    <cellStyle name="Normální 39 4 2 3 3 2" xfId="28984" xr:uid="{00000000-0005-0000-0000-0000CE6B0000}"/>
    <cellStyle name="Normální 39 4 2 3 4" xfId="14879" xr:uid="{00000000-0005-0000-0000-0000CF6B0000}"/>
    <cellStyle name="Normální 39 4 2 3 4 2" xfId="31977" xr:uid="{00000000-0005-0000-0000-0000D06B0000}"/>
    <cellStyle name="Normální 39 4 2 3 5" xfId="22937" xr:uid="{00000000-0005-0000-0000-0000D16B0000}"/>
    <cellStyle name="Normální 39 4 2 4" xfId="6299" xr:uid="{00000000-0005-0000-0000-0000D26B0000}"/>
    <cellStyle name="Normální 39 4 2 4 2" xfId="9524" xr:uid="{00000000-0005-0000-0000-0000D36B0000}"/>
    <cellStyle name="Normální 39 4 2 4 2 2" xfId="19149" xr:uid="{00000000-0005-0000-0000-0000D46B0000}"/>
    <cellStyle name="Normální 39 4 2 4 2 3" xfId="26753" xr:uid="{00000000-0005-0000-0000-0000D56B0000}"/>
    <cellStyle name="Normální 39 4 2 4 3" xfId="12582" xr:uid="{00000000-0005-0000-0000-0000D66B0000}"/>
    <cellStyle name="Normální 39 4 2 4 3 2" xfId="29746" xr:uid="{00000000-0005-0000-0000-0000D76B0000}"/>
    <cellStyle name="Normální 39 4 2 4 4" xfId="15641" xr:uid="{00000000-0005-0000-0000-0000D86B0000}"/>
    <cellStyle name="Normální 39 4 2 4 4 2" xfId="32739" xr:uid="{00000000-0005-0000-0000-0000D96B0000}"/>
    <cellStyle name="Normální 39 4 2 4 5" xfId="23752" xr:uid="{00000000-0005-0000-0000-0000DA6B0000}"/>
    <cellStyle name="Normální 39 4 2 5" xfId="6929" xr:uid="{00000000-0005-0000-0000-0000DB6B0000}"/>
    <cellStyle name="Normální 39 4 2 5 2" xfId="10127" xr:uid="{00000000-0005-0000-0000-0000DC6B0000}"/>
    <cellStyle name="Normální 39 4 2 5 2 2" xfId="19150" xr:uid="{00000000-0005-0000-0000-0000DD6B0000}"/>
    <cellStyle name="Normální 39 4 2 5 2 3" xfId="27355" xr:uid="{00000000-0005-0000-0000-0000DE6B0000}"/>
    <cellStyle name="Normální 39 4 2 5 3" xfId="13185" xr:uid="{00000000-0005-0000-0000-0000DF6B0000}"/>
    <cellStyle name="Normální 39 4 2 5 3 2" xfId="30349" xr:uid="{00000000-0005-0000-0000-0000E06B0000}"/>
    <cellStyle name="Normální 39 4 2 5 4" xfId="16243" xr:uid="{00000000-0005-0000-0000-0000E16B0000}"/>
    <cellStyle name="Normální 39 4 2 5 4 2" xfId="33341" xr:uid="{00000000-0005-0000-0000-0000E26B0000}"/>
    <cellStyle name="Normální 39 4 2 5 5" xfId="24354" xr:uid="{00000000-0005-0000-0000-0000E36B0000}"/>
    <cellStyle name="Normální 39 4 2 6" xfId="7537" xr:uid="{00000000-0005-0000-0000-0000E46B0000}"/>
    <cellStyle name="Normální 39 4 2 6 2" xfId="10726" xr:uid="{00000000-0005-0000-0000-0000E56B0000}"/>
    <cellStyle name="Normální 39 4 2 6 2 2" xfId="19151" xr:uid="{00000000-0005-0000-0000-0000E66B0000}"/>
    <cellStyle name="Normální 39 4 2 6 2 3" xfId="27954" xr:uid="{00000000-0005-0000-0000-0000E76B0000}"/>
    <cellStyle name="Normální 39 4 2 6 3" xfId="13784" xr:uid="{00000000-0005-0000-0000-0000E86B0000}"/>
    <cellStyle name="Normální 39 4 2 6 3 2" xfId="30948" xr:uid="{00000000-0005-0000-0000-0000E96B0000}"/>
    <cellStyle name="Normální 39 4 2 6 4" xfId="16842" xr:uid="{00000000-0005-0000-0000-0000EA6B0000}"/>
    <cellStyle name="Normální 39 4 2 6 4 2" xfId="33940" xr:uid="{00000000-0005-0000-0000-0000EB6B0000}"/>
    <cellStyle name="Normální 39 4 2 6 5" xfId="24953" xr:uid="{00000000-0005-0000-0000-0000EC6B0000}"/>
    <cellStyle name="Normální 39 4 2 7" xfId="3995" xr:uid="{00000000-0005-0000-0000-0000ED6B0000}"/>
    <cellStyle name="Normální 39 4 2 7 2" xfId="19152" xr:uid="{00000000-0005-0000-0000-0000EE6B0000}"/>
    <cellStyle name="Normální 39 4 2 7 3" xfId="22246" xr:uid="{00000000-0005-0000-0000-0000EF6B0000}"/>
    <cellStyle name="Normální 39 4 2 8" xfId="8123" xr:uid="{00000000-0005-0000-0000-0000F06B0000}"/>
    <cellStyle name="Normální 39 4 2 8 2" xfId="19142" xr:uid="{00000000-0005-0000-0000-0000F16B0000}"/>
    <cellStyle name="Normální 39 4 2 8 3" xfId="25360" xr:uid="{00000000-0005-0000-0000-0000F26B0000}"/>
    <cellStyle name="Normální 39 4 2 9" xfId="11169" xr:uid="{00000000-0005-0000-0000-0000F36B0000}"/>
    <cellStyle name="Normální 39 4 2 9 2" xfId="17070" xr:uid="{00000000-0005-0000-0000-0000F46B0000}"/>
    <cellStyle name="Normální 39 4 2 9 2 2" xfId="34157" xr:uid="{00000000-0005-0000-0000-0000F56B0000}"/>
    <cellStyle name="Normální 39 4 2 9 3" xfId="28352" xr:uid="{00000000-0005-0000-0000-0000F66B0000}"/>
    <cellStyle name="Normální 39 4 3" xfId="2658" xr:uid="{00000000-0005-0000-0000-0000F76B0000}"/>
    <cellStyle name="Normální 39 4 3 10" xfId="21441" xr:uid="{00000000-0005-0000-0000-0000F86B0000}"/>
    <cellStyle name="Normální 39 4 3 2" xfId="5729" xr:uid="{00000000-0005-0000-0000-0000F96B0000}"/>
    <cellStyle name="Normální 39 4 3 2 2" xfId="9032" xr:uid="{00000000-0005-0000-0000-0000FA6B0000}"/>
    <cellStyle name="Normální 39 4 3 2 2 2" xfId="19154" xr:uid="{00000000-0005-0000-0000-0000FB6B0000}"/>
    <cellStyle name="Normální 39 4 3 2 2 3" xfId="26261" xr:uid="{00000000-0005-0000-0000-0000FC6B0000}"/>
    <cellStyle name="Normální 39 4 3 2 3" xfId="12088" xr:uid="{00000000-0005-0000-0000-0000FD6B0000}"/>
    <cellStyle name="Normální 39 4 3 2 3 2" xfId="29254" xr:uid="{00000000-0005-0000-0000-0000FE6B0000}"/>
    <cellStyle name="Normální 39 4 3 2 4" xfId="15149" xr:uid="{00000000-0005-0000-0000-0000FF6B0000}"/>
    <cellStyle name="Normální 39 4 3 2 4 2" xfId="32247" xr:uid="{00000000-0005-0000-0000-0000006C0000}"/>
    <cellStyle name="Normální 39 4 3 2 5" xfId="23210" xr:uid="{00000000-0005-0000-0000-0000016C0000}"/>
    <cellStyle name="Normální 39 4 3 3" xfId="6301" xr:uid="{00000000-0005-0000-0000-0000026C0000}"/>
    <cellStyle name="Normální 39 4 3 3 2" xfId="9526" xr:uid="{00000000-0005-0000-0000-0000036C0000}"/>
    <cellStyle name="Normální 39 4 3 3 2 2" xfId="19155" xr:uid="{00000000-0005-0000-0000-0000046C0000}"/>
    <cellStyle name="Normální 39 4 3 3 2 3" xfId="26755" xr:uid="{00000000-0005-0000-0000-0000056C0000}"/>
    <cellStyle name="Normální 39 4 3 3 3" xfId="12584" xr:uid="{00000000-0005-0000-0000-0000066C0000}"/>
    <cellStyle name="Normální 39 4 3 3 3 2" xfId="29748" xr:uid="{00000000-0005-0000-0000-0000076C0000}"/>
    <cellStyle name="Normální 39 4 3 3 4" xfId="15643" xr:uid="{00000000-0005-0000-0000-0000086C0000}"/>
    <cellStyle name="Normální 39 4 3 3 4 2" xfId="32741" xr:uid="{00000000-0005-0000-0000-0000096C0000}"/>
    <cellStyle name="Normální 39 4 3 3 5" xfId="23754" xr:uid="{00000000-0005-0000-0000-00000A6C0000}"/>
    <cellStyle name="Normální 39 4 3 4" xfId="6931" xr:uid="{00000000-0005-0000-0000-00000B6C0000}"/>
    <cellStyle name="Normální 39 4 3 4 2" xfId="10129" xr:uid="{00000000-0005-0000-0000-00000C6C0000}"/>
    <cellStyle name="Normální 39 4 3 4 2 2" xfId="19156" xr:uid="{00000000-0005-0000-0000-00000D6C0000}"/>
    <cellStyle name="Normální 39 4 3 4 2 3" xfId="27357" xr:uid="{00000000-0005-0000-0000-00000E6C0000}"/>
    <cellStyle name="Normální 39 4 3 4 3" xfId="13187" xr:uid="{00000000-0005-0000-0000-00000F6C0000}"/>
    <cellStyle name="Normální 39 4 3 4 3 2" xfId="30351" xr:uid="{00000000-0005-0000-0000-0000106C0000}"/>
    <cellStyle name="Normální 39 4 3 4 4" xfId="16245" xr:uid="{00000000-0005-0000-0000-0000116C0000}"/>
    <cellStyle name="Normální 39 4 3 4 4 2" xfId="33343" xr:uid="{00000000-0005-0000-0000-0000126C0000}"/>
    <cellStyle name="Normální 39 4 3 4 5" xfId="24356" xr:uid="{00000000-0005-0000-0000-0000136C0000}"/>
    <cellStyle name="Normální 39 4 3 5" xfId="7539" xr:uid="{00000000-0005-0000-0000-0000146C0000}"/>
    <cellStyle name="Normální 39 4 3 5 2" xfId="10728" xr:uid="{00000000-0005-0000-0000-0000156C0000}"/>
    <cellStyle name="Normální 39 4 3 5 2 2" xfId="19157" xr:uid="{00000000-0005-0000-0000-0000166C0000}"/>
    <cellStyle name="Normální 39 4 3 5 2 3" xfId="27956" xr:uid="{00000000-0005-0000-0000-0000176C0000}"/>
    <cellStyle name="Normální 39 4 3 5 3" xfId="13786" xr:uid="{00000000-0005-0000-0000-0000186C0000}"/>
    <cellStyle name="Normální 39 4 3 5 3 2" xfId="30950" xr:uid="{00000000-0005-0000-0000-0000196C0000}"/>
    <cellStyle name="Normální 39 4 3 5 4" xfId="16844" xr:uid="{00000000-0005-0000-0000-00001A6C0000}"/>
    <cellStyle name="Normální 39 4 3 5 4 2" xfId="33942" xr:uid="{00000000-0005-0000-0000-00001B6C0000}"/>
    <cellStyle name="Normální 39 4 3 5 5" xfId="24955" xr:uid="{00000000-0005-0000-0000-00001C6C0000}"/>
    <cellStyle name="Normální 39 4 3 6" xfId="4434" xr:uid="{00000000-0005-0000-0000-00001D6C0000}"/>
    <cellStyle name="Normální 39 4 3 6 2" xfId="19153" xr:uid="{00000000-0005-0000-0000-00001E6C0000}"/>
    <cellStyle name="Normální 39 4 3 6 3" xfId="22538" xr:uid="{00000000-0005-0000-0000-00001F6C0000}"/>
    <cellStyle name="Normální 39 4 3 7" xfId="8396" xr:uid="{00000000-0005-0000-0000-0000206C0000}"/>
    <cellStyle name="Normální 39 4 3 7 2" xfId="17065" xr:uid="{00000000-0005-0000-0000-0000216C0000}"/>
    <cellStyle name="Normální 39 4 3 7 2 2" xfId="34152" xr:uid="{00000000-0005-0000-0000-0000226C0000}"/>
    <cellStyle name="Normální 39 4 3 7 3" xfId="25633" xr:uid="{00000000-0005-0000-0000-0000236C0000}"/>
    <cellStyle name="Normální 39 4 3 8" xfId="11447" xr:uid="{00000000-0005-0000-0000-0000246C0000}"/>
    <cellStyle name="Normální 39 4 3 8 2" xfId="28625" xr:uid="{00000000-0005-0000-0000-0000256C0000}"/>
    <cellStyle name="Normální 39 4 3 9" xfId="14517" xr:uid="{00000000-0005-0000-0000-0000266C0000}"/>
    <cellStyle name="Normální 39 4 3 9 2" xfId="31620" xr:uid="{00000000-0005-0000-0000-0000276C0000}"/>
    <cellStyle name="Normální 39 4 4" xfId="5283" xr:uid="{00000000-0005-0000-0000-0000286C0000}"/>
    <cellStyle name="Normální 39 4 4 2" xfId="8631" xr:uid="{00000000-0005-0000-0000-0000296C0000}"/>
    <cellStyle name="Normální 39 4 4 2 2" xfId="19158" xr:uid="{00000000-0005-0000-0000-00002A6C0000}"/>
    <cellStyle name="Normální 39 4 4 2 3" xfId="25860" xr:uid="{00000000-0005-0000-0000-00002B6C0000}"/>
    <cellStyle name="Normální 39 4 4 3" xfId="11687" xr:uid="{00000000-0005-0000-0000-00002C6C0000}"/>
    <cellStyle name="Normální 39 4 4 3 2" xfId="28853" xr:uid="{00000000-0005-0000-0000-00002D6C0000}"/>
    <cellStyle name="Normální 39 4 4 4" xfId="14748" xr:uid="{00000000-0005-0000-0000-00002E6C0000}"/>
    <cellStyle name="Normální 39 4 4 4 2" xfId="31846" xr:uid="{00000000-0005-0000-0000-00002F6C0000}"/>
    <cellStyle name="Normální 39 4 4 5" xfId="22802" xr:uid="{00000000-0005-0000-0000-0000306C0000}"/>
    <cellStyle name="Normální 39 4 5" xfId="6298" xr:uid="{00000000-0005-0000-0000-0000316C0000}"/>
    <cellStyle name="Normální 39 4 5 2" xfId="9523" xr:uid="{00000000-0005-0000-0000-0000326C0000}"/>
    <cellStyle name="Normální 39 4 5 2 2" xfId="19159" xr:uid="{00000000-0005-0000-0000-0000336C0000}"/>
    <cellStyle name="Normální 39 4 5 2 3" xfId="26752" xr:uid="{00000000-0005-0000-0000-0000346C0000}"/>
    <cellStyle name="Normální 39 4 5 3" xfId="12581" xr:uid="{00000000-0005-0000-0000-0000356C0000}"/>
    <cellStyle name="Normální 39 4 5 3 2" xfId="29745" xr:uid="{00000000-0005-0000-0000-0000366C0000}"/>
    <cellStyle name="Normální 39 4 5 4" xfId="15640" xr:uid="{00000000-0005-0000-0000-0000376C0000}"/>
    <cellStyle name="Normální 39 4 5 4 2" xfId="32738" xr:uid="{00000000-0005-0000-0000-0000386C0000}"/>
    <cellStyle name="Normální 39 4 5 5" xfId="23751" xr:uid="{00000000-0005-0000-0000-0000396C0000}"/>
    <cellStyle name="Normální 39 4 6" xfId="6928" xr:uid="{00000000-0005-0000-0000-00003A6C0000}"/>
    <cellStyle name="Normální 39 4 6 2" xfId="10126" xr:uid="{00000000-0005-0000-0000-00003B6C0000}"/>
    <cellStyle name="Normální 39 4 6 2 2" xfId="19160" xr:uid="{00000000-0005-0000-0000-00003C6C0000}"/>
    <cellStyle name="Normální 39 4 6 2 3" xfId="27354" xr:uid="{00000000-0005-0000-0000-00003D6C0000}"/>
    <cellStyle name="Normální 39 4 6 3" xfId="13184" xr:uid="{00000000-0005-0000-0000-00003E6C0000}"/>
    <cellStyle name="Normální 39 4 6 3 2" xfId="30348" xr:uid="{00000000-0005-0000-0000-00003F6C0000}"/>
    <cellStyle name="Normální 39 4 6 4" xfId="16242" xr:uid="{00000000-0005-0000-0000-0000406C0000}"/>
    <cellStyle name="Normální 39 4 6 4 2" xfId="33340" xr:uid="{00000000-0005-0000-0000-0000416C0000}"/>
    <cellStyle name="Normální 39 4 6 5" xfId="24353" xr:uid="{00000000-0005-0000-0000-0000426C0000}"/>
    <cellStyle name="Normální 39 4 7" xfId="7536" xr:uid="{00000000-0005-0000-0000-0000436C0000}"/>
    <cellStyle name="Normální 39 4 7 2" xfId="10725" xr:uid="{00000000-0005-0000-0000-0000446C0000}"/>
    <cellStyle name="Normální 39 4 7 2 2" xfId="19161" xr:uid="{00000000-0005-0000-0000-0000456C0000}"/>
    <cellStyle name="Normální 39 4 7 2 3" xfId="27953" xr:uid="{00000000-0005-0000-0000-0000466C0000}"/>
    <cellStyle name="Normální 39 4 7 3" xfId="13783" xr:uid="{00000000-0005-0000-0000-0000476C0000}"/>
    <cellStyle name="Normální 39 4 7 3 2" xfId="30947" xr:uid="{00000000-0005-0000-0000-0000486C0000}"/>
    <cellStyle name="Normální 39 4 7 4" xfId="16841" xr:uid="{00000000-0005-0000-0000-0000496C0000}"/>
    <cellStyle name="Normální 39 4 7 4 2" xfId="33939" xr:uid="{00000000-0005-0000-0000-00004A6C0000}"/>
    <cellStyle name="Normální 39 4 7 5" xfId="24952" xr:uid="{00000000-0005-0000-0000-00004B6C0000}"/>
    <cellStyle name="Normální 39 4 8" xfId="3328" xr:uid="{00000000-0005-0000-0000-00004C6C0000}"/>
    <cellStyle name="Normální 39 4 8 2" xfId="19162" xr:uid="{00000000-0005-0000-0000-00004D6C0000}"/>
    <cellStyle name="Normální 39 4 8 3" xfId="22021" xr:uid="{00000000-0005-0000-0000-00004E6C0000}"/>
    <cellStyle name="Normální 39 4 9" xfId="7971" xr:uid="{00000000-0005-0000-0000-00004F6C0000}"/>
    <cellStyle name="Normální 39 4 9 2" xfId="19141" xr:uid="{00000000-0005-0000-0000-0000506C0000}"/>
    <cellStyle name="Normální 39 4 9 3" xfId="25216" xr:uid="{00000000-0005-0000-0000-0000516C0000}"/>
    <cellStyle name="Normální 39 5" xfId="1912" xr:uid="{00000000-0005-0000-0000-0000526C0000}"/>
    <cellStyle name="Normální 39 5 10" xfId="11008" xr:uid="{00000000-0005-0000-0000-0000536C0000}"/>
    <cellStyle name="Normální 39 5 10 2" xfId="17061" xr:uid="{00000000-0005-0000-0000-0000546C0000}"/>
    <cellStyle name="Normální 39 5 10 2 2" xfId="34148" xr:uid="{00000000-0005-0000-0000-0000556C0000}"/>
    <cellStyle name="Normální 39 5 10 3" xfId="28207" xr:uid="{00000000-0005-0000-0000-0000566C0000}"/>
    <cellStyle name="Normální 39 5 11" xfId="14094" xr:uid="{00000000-0005-0000-0000-0000576C0000}"/>
    <cellStyle name="Normální 39 5 11 2" xfId="31205" xr:uid="{00000000-0005-0000-0000-0000586C0000}"/>
    <cellStyle name="Normální 39 5 12" xfId="20975" xr:uid="{00000000-0005-0000-0000-0000596C0000}"/>
    <cellStyle name="Normální 39 5 2" xfId="2402" xr:uid="{00000000-0005-0000-0000-00005A6C0000}"/>
    <cellStyle name="Normální 39 5 2 10" xfId="14245" xr:uid="{00000000-0005-0000-0000-00005B6C0000}"/>
    <cellStyle name="Normální 39 5 2 10 2" xfId="31348" xr:uid="{00000000-0005-0000-0000-00005C6C0000}"/>
    <cellStyle name="Normální 39 5 2 11" xfId="21231" xr:uid="{00000000-0005-0000-0000-00005D6C0000}"/>
    <cellStyle name="Normální 39 5 2 2" xfId="2968" xr:uid="{00000000-0005-0000-0000-00005E6C0000}"/>
    <cellStyle name="Normální 39 5 2 2 10" xfId="21743" xr:uid="{00000000-0005-0000-0000-00005F6C0000}"/>
    <cellStyle name="Normální 39 5 2 2 2" xfId="5732" xr:uid="{00000000-0005-0000-0000-0000606C0000}"/>
    <cellStyle name="Normální 39 5 2 2 2 2" xfId="9035" xr:uid="{00000000-0005-0000-0000-0000616C0000}"/>
    <cellStyle name="Normální 39 5 2 2 2 2 2" xfId="19166" xr:uid="{00000000-0005-0000-0000-0000626C0000}"/>
    <cellStyle name="Normální 39 5 2 2 2 2 3" xfId="26264" xr:uid="{00000000-0005-0000-0000-0000636C0000}"/>
    <cellStyle name="Normální 39 5 2 2 2 3" xfId="12091" xr:uid="{00000000-0005-0000-0000-0000646C0000}"/>
    <cellStyle name="Normální 39 5 2 2 2 3 2" xfId="29257" xr:uid="{00000000-0005-0000-0000-0000656C0000}"/>
    <cellStyle name="Normální 39 5 2 2 2 4" xfId="15152" xr:uid="{00000000-0005-0000-0000-0000666C0000}"/>
    <cellStyle name="Normální 39 5 2 2 2 4 2" xfId="32250" xr:uid="{00000000-0005-0000-0000-0000676C0000}"/>
    <cellStyle name="Normální 39 5 2 2 2 5" xfId="23213" xr:uid="{00000000-0005-0000-0000-0000686C0000}"/>
    <cellStyle name="Normální 39 5 2 2 3" xfId="6304" xr:uid="{00000000-0005-0000-0000-0000696C0000}"/>
    <cellStyle name="Normální 39 5 2 2 3 2" xfId="9529" xr:uid="{00000000-0005-0000-0000-00006A6C0000}"/>
    <cellStyle name="Normální 39 5 2 2 3 2 2" xfId="19167" xr:uid="{00000000-0005-0000-0000-00006B6C0000}"/>
    <cellStyle name="Normální 39 5 2 2 3 2 3" xfId="26758" xr:uid="{00000000-0005-0000-0000-00006C6C0000}"/>
    <cellStyle name="Normální 39 5 2 2 3 3" xfId="12587" xr:uid="{00000000-0005-0000-0000-00006D6C0000}"/>
    <cellStyle name="Normální 39 5 2 2 3 3 2" xfId="29751" xr:uid="{00000000-0005-0000-0000-00006E6C0000}"/>
    <cellStyle name="Normální 39 5 2 2 3 4" xfId="15646" xr:uid="{00000000-0005-0000-0000-00006F6C0000}"/>
    <cellStyle name="Normální 39 5 2 2 3 4 2" xfId="32744" xr:uid="{00000000-0005-0000-0000-0000706C0000}"/>
    <cellStyle name="Normální 39 5 2 2 3 5" xfId="23757" xr:uid="{00000000-0005-0000-0000-0000716C0000}"/>
    <cellStyle name="Normální 39 5 2 2 4" xfId="6934" xr:uid="{00000000-0005-0000-0000-0000726C0000}"/>
    <cellStyle name="Normální 39 5 2 2 4 2" xfId="10132" xr:uid="{00000000-0005-0000-0000-0000736C0000}"/>
    <cellStyle name="Normální 39 5 2 2 4 2 2" xfId="19168" xr:uid="{00000000-0005-0000-0000-0000746C0000}"/>
    <cellStyle name="Normální 39 5 2 2 4 2 3" xfId="27360" xr:uid="{00000000-0005-0000-0000-0000756C0000}"/>
    <cellStyle name="Normální 39 5 2 2 4 3" xfId="13190" xr:uid="{00000000-0005-0000-0000-0000766C0000}"/>
    <cellStyle name="Normální 39 5 2 2 4 3 2" xfId="30354" xr:uid="{00000000-0005-0000-0000-0000776C0000}"/>
    <cellStyle name="Normální 39 5 2 2 4 4" xfId="16248" xr:uid="{00000000-0005-0000-0000-0000786C0000}"/>
    <cellStyle name="Normální 39 5 2 2 4 4 2" xfId="33346" xr:uid="{00000000-0005-0000-0000-0000796C0000}"/>
    <cellStyle name="Normální 39 5 2 2 4 5" xfId="24359" xr:uid="{00000000-0005-0000-0000-00007A6C0000}"/>
    <cellStyle name="Normální 39 5 2 2 5" xfId="7542" xr:uid="{00000000-0005-0000-0000-00007B6C0000}"/>
    <cellStyle name="Normální 39 5 2 2 5 2" xfId="10731" xr:uid="{00000000-0005-0000-0000-00007C6C0000}"/>
    <cellStyle name="Normální 39 5 2 2 5 2 2" xfId="19169" xr:uid="{00000000-0005-0000-0000-00007D6C0000}"/>
    <cellStyle name="Normální 39 5 2 2 5 2 3" xfId="27959" xr:uid="{00000000-0005-0000-0000-00007E6C0000}"/>
    <cellStyle name="Normální 39 5 2 2 5 3" xfId="13789" xr:uid="{00000000-0005-0000-0000-00007F6C0000}"/>
    <cellStyle name="Normální 39 5 2 2 5 3 2" xfId="30953" xr:uid="{00000000-0005-0000-0000-0000806C0000}"/>
    <cellStyle name="Normální 39 5 2 2 5 4" xfId="16847" xr:uid="{00000000-0005-0000-0000-0000816C0000}"/>
    <cellStyle name="Normální 39 5 2 2 5 4 2" xfId="33945" xr:uid="{00000000-0005-0000-0000-0000826C0000}"/>
    <cellStyle name="Normální 39 5 2 2 5 5" xfId="24958" xr:uid="{00000000-0005-0000-0000-0000836C0000}"/>
    <cellStyle name="Normální 39 5 2 2 6" xfId="4437" xr:uid="{00000000-0005-0000-0000-0000846C0000}"/>
    <cellStyle name="Normální 39 5 2 2 6 2" xfId="19165" xr:uid="{00000000-0005-0000-0000-0000856C0000}"/>
    <cellStyle name="Normální 39 5 2 2 6 3" xfId="22541" xr:uid="{00000000-0005-0000-0000-0000866C0000}"/>
    <cellStyle name="Normální 39 5 2 2 7" xfId="8399" xr:uid="{00000000-0005-0000-0000-0000876C0000}"/>
    <cellStyle name="Normální 39 5 2 2 7 2" xfId="17055" xr:uid="{00000000-0005-0000-0000-0000886C0000}"/>
    <cellStyle name="Normální 39 5 2 2 7 2 2" xfId="34142" xr:uid="{00000000-0005-0000-0000-0000896C0000}"/>
    <cellStyle name="Normální 39 5 2 2 7 3" xfId="25636" xr:uid="{00000000-0005-0000-0000-00008A6C0000}"/>
    <cellStyle name="Normální 39 5 2 2 8" xfId="11450" xr:uid="{00000000-0005-0000-0000-00008B6C0000}"/>
    <cellStyle name="Normální 39 5 2 2 8 2" xfId="28628" xr:uid="{00000000-0005-0000-0000-00008C6C0000}"/>
    <cellStyle name="Normální 39 5 2 2 9" xfId="14520" xr:uid="{00000000-0005-0000-0000-00008D6C0000}"/>
    <cellStyle name="Normální 39 5 2 2 9 2" xfId="31623" xr:uid="{00000000-0005-0000-0000-00008E6C0000}"/>
    <cellStyle name="Normální 39 5 2 3" xfId="5454" xr:uid="{00000000-0005-0000-0000-00008F6C0000}"/>
    <cellStyle name="Normální 39 5 2 3 2" xfId="8760" xr:uid="{00000000-0005-0000-0000-0000906C0000}"/>
    <cellStyle name="Normální 39 5 2 3 2 2" xfId="19170" xr:uid="{00000000-0005-0000-0000-0000916C0000}"/>
    <cellStyle name="Normální 39 5 2 3 2 3" xfId="25989" xr:uid="{00000000-0005-0000-0000-0000926C0000}"/>
    <cellStyle name="Normální 39 5 2 3 3" xfId="11816" xr:uid="{00000000-0005-0000-0000-0000936C0000}"/>
    <cellStyle name="Normální 39 5 2 3 3 2" xfId="28982" xr:uid="{00000000-0005-0000-0000-0000946C0000}"/>
    <cellStyle name="Normální 39 5 2 3 4" xfId="14877" xr:uid="{00000000-0005-0000-0000-0000956C0000}"/>
    <cellStyle name="Normální 39 5 2 3 4 2" xfId="31975" xr:uid="{00000000-0005-0000-0000-0000966C0000}"/>
    <cellStyle name="Normální 39 5 2 3 5" xfId="22935" xr:uid="{00000000-0005-0000-0000-0000976C0000}"/>
    <cellStyle name="Normální 39 5 2 4" xfId="6303" xr:uid="{00000000-0005-0000-0000-0000986C0000}"/>
    <cellStyle name="Normální 39 5 2 4 2" xfId="9528" xr:uid="{00000000-0005-0000-0000-0000996C0000}"/>
    <cellStyle name="Normální 39 5 2 4 2 2" xfId="19171" xr:uid="{00000000-0005-0000-0000-00009A6C0000}"/>
    <cellStyle name="Normální 39 5 2 4 2 3" xfId="26757" xr:uid="{00000000-0005-0000-0000-00009B6C0000}"/>
    <cellStyle name="Normální 39 5 2 4 3" xfId="12586" xr:uid="{00000000-0005-0000-0000-00009C6C0000}"/>
    <cellStyle name="Normální 39 5 2 4 3 2" xfId="29750" xr:uid="{00000000-0005-0000-0000-00009D6C0000}"/>
    <cellStyle name="Normální 39 5 2 4 4" xfId="15645" xr:uid="{00000000-0005-0000-0000-00009E6C0000}"/>
    <cellStyle name="Normální 39 5 2 4 4 2" xfId="32743" xr:uid="{00000000-0005-0000-0000-00009F6C0000}"/>
    <cellStyle name="Normální 39 5 2 4 5" xfId="23756" xr:uid="{00000000-0005-0000-0000-0000A06C0000}"/>
    <cellStyle name="Normální 39 5 2 5" xfId="6933" xr:uid="{00000000-0005-0000-0000-0000A16C0000}"/>
    <cellStyle name="Normální 39 5 2 5 2" xfId="10131" xr:uid="{00000000-0005-0000-0000-0000A26C0000}"/>
    <cellStyle name="Normální 39 5 2 5 2 2" xfId="19172" xr:uid="{00000000-0005-0000-0000-0000A36C0000}"/>
    <cellStyle name="Normální 39 5 2 5 2 3" xfId="27359" xr:uid="{00000000-0005-0000-0000-0000A46C0000}"/>
    <cellStyle name="Normální 39 5 2 5 3" xfId="13189" xr:uid="{00000000-0005-0000-0000-0000A56C0000}"/>
    <cellStyle name="Normální 39 5 2 5 3 2" xfId="30353" xr:uid="{00000000-0005-0000-0000-0000A66C0000}"/>
    <cellStyle name="Normální 39 5 2 5 4" xfId="16247" xr:uid="{00000000-0005-0000-0000-0000A76C0000}"/>
    <cellStyle name="Normální 39 5 2 5 4 2" xfId="33345" xr:uid="{00000000-0005-0000-0000-0000A86C0000}"/>
    <cellStyle name="Normální 39 5 2 5 5" xfId="24358" xr:uid="{00000000-0005-0000-0000-0000A96C0000}"/>
    <cellStyle name="Normální 39 5 2 6" xfId="7541" xr:uid="{00000000-0005-0000-0000-0000AA6C0000}"/>
    <cellStyle name="Normální 39 5 2 6 2" xfId="10730" xr:uid="{00000000-0005-0000-0000-0000AB6C0000}"/>
    <cellStyle name="Normální 39 5 2 6 2 2" xfId="19173" xr:uid="{00000000-0005-0000-0000-0000AC6C0000}"/>
    <cellStyle name="Normální 39 5 2 6 2 3" xfId="27958" xr:uid="{00000000-0005-0000-0000-0000AD6C0000}"/>
    <cellStyle name="Normální 39 5 2 6 3" xfId="13788" xr:uid="{00000000-0005-0000-0000-0000AE6C0000}"/>
    <cellStyle name="Normální 39 5 2 6 3 2" xfId="30952" xr:uid="{00000000-0005-0000-0000-0000AF6C0000}"/>
    <cellStyle name="Normální 39 5 2 6 4" xfId="16846" xr:uid="{00000000-0005-0000-0000-0000B06C0000}"/>
    <cellStyle name="Normální 39 5 2 6 4 2" xfId="33944" xr:uid="{00000000-0005-0000-0000-0000B16C0000}"/>
    <cellStyle name="Normální 39 5 2 6 5" xfId="24957" xr:uid="{00000000-0005-0000-0000-0000B26C0000}"/>
    <cellStyle name="Normální 39 5 2 7" xfId="3993" xr:uid="{00000000-0005-0000-0000-0000B36C0000}"/>
    <cellStyle name="Normální 39 5 2 7 2" xfId="19174" xr:uid="{00000000-0005-0000-0000-0000B46C0000}"/>
    <cellStyle name="Normální 39 5 2 7 3" xfId="22244" xr:uid="{00000000-0005-0000-0000-0000B56C0000}"/>
    <cellStyle name="Normální 39 5 2 8" xfId="8121" xr:uid="{00000000-0005-0000-0000-0000B66C0000}"/>
    <cellStyle name="Normální 39 5 2 8 2" xfId="19164" xr:uid="{00000000-0005-0000-0000-0000B76C0000}"/>
    <cellStyle name="Normální 39 5 2 8 3" xfId="25358" xr:uid="{00000000-0005-0000-0000-0000B86C0000}"/>
    <cellStyle name="Normální 39 5 2 9" xfId="11167" xr:uid="{00000000-0005-0000-0000-0000B96C0000}"/>
    <cellStyle name="Normální 39 5 2 9 2" xfId="17059" xr:uid="{00000000-0005-0000-0000-0000BA6C0000}"/>
    <cellStyle name="Normální 39 5 2 9 2 2" xfId="34146" xr:uid="{00000000-0005-0000-0000-0000BB6C0000}"/>
    <cellStyle name="Normální 39 5 2 9 3" xfId="28350" xr:uid="{00000000-0005-0000-0000-0000BC6C0000}"/>
    <cellStyle name="Normální 39 5 3" xfId="2708" xr:uid="{00000000-0005-0000-0000-0000BD6C0000}"/>
    <cellStyle name="Normální 39 5 3 10" xfId="21487" xr:uid="{00000000-0005-0000-0000-0000BE6C0000}"/>
    <cellStyle name="Normální 39 5 3 2" xfId="5731" xr:uid="{00000000-0005-0000-0000-0000BF6C0000}"/>
    <cellStyle name="Normální 39 5 3 2 2" xfId="9034" xr:uid="{00000000-0005-0000-0000-0000C06C0000}"/>
    <cellStyle name="Normální 39 5 3 2 2 2" xfId="19176" xr:uid="{00000000-0005-0000-0000-0000C16C0000}"/>
    <cellStyle name="Normální 39 5 3 2 2 3" xfId="26263" xr:uid="{00000000-0005-0000-0000-0000C26C0000}"/>
    <cellStyle name="Normální 39 5 3 2 3" xfId="12090" xr:uid="{00000000-0005-0000-0000-0000C36C0000}"/>
    <cellStyle name="Normální 39 5 3 2 3 2" xfId="29256" xr:uid="{00000000-0005-0000-0000-0000C46C0000}"/>
    <cellStyle name="Normální 39 5 3 2 4" xfId="15151" xr:uid="{00000000-0005-0000-0000-0000C56C0000}"/>
    <cellStyle name="Normální 39 5 3 2 4 2" xfId="32249" xr:uid="{00000000-0005-0000-0000-0000C66C0000}"/>
    <cellStyle name="Normální 39 5 3 2 5" xfId="23212" xr:uid="{00000000-0005-0000-0000-0000C76C0000}"/>
    <cellStyle name="Normální 39 5 3 3" xfId="6305" xr:uid="{00000000-0005-0000-0000-0000C86C0000}"/>
    <cellStyle name="Normální 39 5 3 3 2" xfId="9530" xr:uid="{00000000-0005-0000-0000-0000C96C0000}"/>
    <cellStyle name="Normální 39 5 3 3 2 2" xfId="19177" xr:uid="{00000000-0005-0000-0000-0000CA6C0000}"/>
    <cellStyle name="Normální 39 5 3 3 2 3" xfId="26759" xr:uid="{00000000-0005-0000-0000-0000CB6C0000}"/>
    <cellStyle name="Normální 39 5 3 3 3" xfId="12588" xr:uid="{00000000-0005-0000-0000-0000CC6C0000}"/>
    <cellStyle name="Normální 39 5 3 3 3 2" xfId="29752" xr:uid="{00000000-0005-0000-0000-0000CD6C0000}"/>
    <cellStyle name="Normální 39 5 3 3 4" xfId="15647" xr:uid="{00000000-0005-0000-0000-0000CE6C0000}"/>
    <cellStyle name="Normální 39 5 3 3 4 2" xfId="32745" xr:uid="{00000000-0005-0000-0000-0000CF6C0000}"/>
    <cellStyle name="Normální 39 5 3 3 5" xfId="23758" xr:uid="{00000000-0005-0000-0000-0000D06C0000}"/>
    <cellStyle name="Normální 39 5 3 4" xfId="6935" xr:uid="{00000000-0005-0000-0000-0000D16C0000}"/>
    <cellStyle name="Normální 39 5 3 4 2" xfId="10133" xr:uid="{00000000-0005-0000-0000-0000D26C0000}"/>
    <cellStyle name="Normální 39 5 3 4 2 2" xfId="19178" xr:uid="{00000000-0005-0000-0000-0000D36C0000}"/>
    <cellStyle name="Normální 39 5 3 4 2 3" xfId="27361" xr:uid="{00000000-0005-0000-0000-0000D46C0000}"/>
    <cellStyle name="Normální 39 5 3 4 3" xfId="13191" xr:uid="{00000000-0005-0000-0000-0000D56C0000}"/>
    <cellStyle name="Normální 39 5 3 4 3 2" xfId="30355" xr:uid="{00000000-0005-0000-0000-0000D66C0000}"/>
    <cellStyle name="Normální 39 5 3 4 4" xfId="16249" xr:uid="{00000000-0005-0000-0000-0000D76C0000}"/>
    <cellStyle name="Normální 39 5 3 4 4 2" xfId="33347" xr:uid="{00000000-0005-0000-0000-0000D86C0000}"/>
    <cellStyle name="Normální 39 5 3 4 5" xfId="24360" xr:uid="{00000000-0005-0000-0000-0000D96C0000}"/>
    <cellStyle name="Normální 39 5 3 5" xfId="7543" xr:uid="{00000000-0005-0000-0000-0000DA6C0000}"/>
    <cellStyle name="Normální 39 5 3 5 2" xfId="10732" xr:uid="{00000000-0005-0000-0000-0000DB6C0000}"/>
    <cellStyle name="Normální 39 5 3 5 2 2" xfId="19179" xr:uid="{00000000-0005-0000-0000-0000DC6C0000}"/>
    <cellStyle name="Normální 39 5 3 5 2 3" xfId="27960" xr:uid="{00000000-0005-0000-0000-0000DD6C0000}"/>
    <cellStyle name="Normální 39 5 3 5 3" xfId="13790" xr:uid="{00000000-0005-0000-0000-0000DE6C0000}"/>
    <cellStyle name="Normální 39 5 3 5 3 2" xfId="30954" xr:uid="{00000000-0005-0000-0000-0000DF6C0000}"/>
    <cellStyle name="Normální 39 5 3 5 4" xfId="16848" xr:uid="{00000000-0005-0000-0000-0000E06C0000}"/>
    <cellStyle name="Normální 39 5 3 5 4 2" xfId="33946" xr:uid="{00000000-0005-0000-0000-0000E16C0000}"/>
    <cellStyle name="Normální 39 5 3 5 5" xfId="24959" xr:uid="{00000000-0005-0000-0000-0000E26C0000}"/>
    <cellStyle name="Normální 39 5 3 6" xfId="4436" xr:uid="{00000000-0005-0000-0000-0000E36C0000}"/>
    <cellStyle name="Normální 39 5 3 6 2" xfId="19175" xr:uid="{00000000-0005-0000-0000-0000E46C0000}"/>
    <cellStyle name="Normální 39 5 3 6 3" xfId="22540" xr:uid="{00000000-0005-0000-0000-0000E56C0000}"/>
    <cellStyle name="Normální 39 5 3 7" xfId="8398" xr:uid="{00000000-0005-0000-0000-0000E66C0000}"/>
    <cellStyle name="Normální 39 5 3 7 2" xfId="17053" xr:uid="{00000000-0005-0000-0000-0000E76C0000}"/>
    <cellStyle name="Normální 39 5 3 7 2 2" xfId="34140" xr:uid="{00000000-0005-0000-0000-0000E86C0000}"/>
    <cellStyle name="Normální 39 5 3 7 3" xfId="25635" xr:uid="{00000000-0005-0000-0000-0000E96C0000}"/>
    <cellStyle name="Normální 39 5 3 8" xfId="11449" xr:uid="{00000000-0005-0000-0000-0000EA6C0000}"/>
    <cellStyle name="Normální 39 5 3 8 2" xfId="28627" xr:uid="{00000000-0005-0000-0000-0000EB6C0000}"/>
    <cellStyle name="Normální 39 5 3 9" xfId="14519" xr:uid="{00000000-0005-0000-0000-0000EC6C0000}"/>
    <cellStyle name="Normální 39 5 3 9 2" xfId="31622" xr:uid="{00000000-0005-0000-0000-0000ED6C0000}"/>
    <cellStyle name="Normální 39 5 4" xfId="5281" xr:uid="{00000000-0005-0000-0000-0000EE6C0000}"/>
    <cellStyle name="Normální 39 5 4 2" xfId="8629" xr:uid="{00000000-0005-0000-0000-0000EF6C0000}"/>
    <cellStyle name="Normální 39 5 4 2 2" xfId="19180" xr:uid="{00000000-0005-0000-0000-0000F06C0000}"/>
    <cellStyle name="Normální 39 5 4 2 3" xfId="25858" xr:uid="{00000000-0005-0000-0000-0000F16C0000}"/>
    <cellStyle name="Normální 39 5 4 3" xfId="11685" xr:uid="{00000000-0005-0000-0000-0000F26C0000}"/>
    <cellStyle name="Normální 39 5 4 3 2" xfId="28851" xr:uid="{00000000-0005-0000-0000-0000F36C0000}"/>
    <cellStyle name="Normální 39 5 4 4" xfId="14746" xr:uid="{00000000-0005-0000-0000-0000F46C0000}"/>
    <cellStyle name="Normální 39 5 4 4 2" xfId="31844" xr:uid="{00000000-0005-0000-0000-0000F56C0000}"/>
    <cellStyle name="Normální 39 5 4 5" xfId="22800" xr:uid="{00000000-0005-0000-0000-0000F66C0000}"/>
    <cellStyle name="Normální 39 5 5" xfId="6302" xr:uid="{00000000-0005-0000-0000-0000F76C0000}"/>
    <cellStyle name="Normální 39 5 5 2" xfId="9527" xr:uid="{00000000-0005-0000-0000-0000F86C0000}"/>
    <cellStyle name="Normální 39 5 5 2 2" xfId="19181" xr:uid="{00000000-0005-0000-0000-0000F96C0000}"/>
    <cellStyle name="Normální 39 5 5 2 3" xfId="26756" xr:uid="{00000000-0005-0000-0000-0000FA6C0000}"/>
    <cellStyle name="Normální 39 5 5 3" xfId="12585" xr:uid="{00000000-0005-0000-0000-0000FB6C0000}"/>
    <cellStyle name="Normální 39 5 5 3 2" xfId="29749" xr:uid="{00000000-0005-0000-0000-0000FC6C0000}"/>
    <cellStyle name="Normální 39 5 5 4" xfId="15644" xr:uid="{00000000-0005-0000-0000-0000FD6C0000}"/>
    <cellStyle name="Normální 39 5 5 4 2" xfId="32742" xr:uid="{00000000-0005-0000-0000-0000FE6C0000}"/>
    <cellStyle name="Normální 39 5 5 5" xfId="23755" xr:uid="{00000000-0005-0000-0000-0000FF6C0000}"/>
    <cellStyle name="Normální 39 5 6" xfId="6932" xr:uid="{00000000-0005-0000-0000-0000006D0000}"/>
    <cellStyle name="Normální 39 5 6 2" xfId="10130" xr:uid="{00000000-0005-0000-0000-0000016D0000}"/>
    <cellStyle name="Normální 39 5 6 2 2" xfId="19182" xr:uid="{00000000-0005-0000-0000-0000026D0000}"/>
    <cellStyle name="Normální 39 5 6 2 3" xfId="27358" xr:uid="{00000000-0005-0000-0000-0000036D0000}"/>
    <cellStyle name="Normální 39 5 6 3" xfId="13188" xr:uid="{00000000-0005-0000-0000-0000046D0000}"/>
    <cellStyle name="Normální 39 5 6 3 2" xfId="30352" xr:uid="{00000000-0005-0000-0000-0000056D0000}"/>
    <cellStyle name="Normální 39 5 6 4" xfId="16246" xr:uid="{00000000-0005-0000-0000-0000066D0000}"/>
    <cellStyle name="Normální 39 5 6 4 2" xfId="33344" xr:uid="{00000000-0005-0000-0000-0000076D0000}"/>
    <cellStyle name="Normální 39 5 6 5" xfId="24357" xr:uid="{00000000-0005-0000-0000-0000086D0000}"/>
    <cellStyle name="Normální 39 5 7" xfId="7540" xr:uid="{00000000-0005-0000-0000-0000096D0000}"/>
    <cellStyle name="Normální 39 5 7 2" xfId="10729" xr:uid="{00000000-0005-0000-0000-00000A6D0000}"/>
    <cellStyle name="Normální 39 5 7 2 2" xfId="19183" xr:uid="{00000000-0005-0000-0000-00000B6D0000}"/>
    <cellStyle name="Normální 39 5 7 2 3" xfId="27957" xr:uid="{00000000-0005-0000-0000-00000C6D0000}"/>
    <cellStyle name="Normální 39 5 7 3" xfId="13787" xr:uid="{00000000-0005-0000-0000-00000D6D0000}"/>
    <cellStyle name="Normální 39 5 7 3 2" xfId="30951" xr:uid="{00000000-0005-0000-0000-00000E6D0000}"/>
    <cellStyle name="Normální 39 5 7 4" xfId="16845" xr:uid="{00000000-0005-0000-0000-00000F6D0000}"/>
    <cellStyle name="Normální 39 5 7 4 2" xfId="33943" xr:uid="{00000000-0005-0000-0000-0000106D0000}"/>
    <cellStyle name="Normální 39 5 7 5" xfId="24956" xr:uid="{00000000-0005-0000-0000-0000116D0000}"/>
    <cellStyle name="Normální 39 5 8" xfId="3326" xr:uid="{00000000-0005-0000-0000-0000126D0000}"/>
    <cellStyle name="Normální 39 5 8 2" xfId="19184" xr:uid="{00000000-0005-0000-0000-0000136D0000}"/>
    <cellStyle name="Normální 39 5 8 3" xfId="22019" xr:uid="{00000000-0005-0000-0000-0000146D0000}"/>
    <cellStyle name="Normální 39 5 9" xfId="7969" xr:uid="{00000000-0005-0000-0000-0000156D0000}"/>
    <cellStyle name="Normální 39 5 9 2" xfId="19163" xr:uid="{00000000-0005-0000-0000-0000166D0000}"/>
    <cellStyle name="Normální 39 5 9 3" xfId="25214" xr:uid="{00000000-0005-0000-0000-0000176D0000}"/>
    <cellStyle name="Normální 39 6" xfId="2045" xr:uid="{00000000-0005-0000-0000-0000186D0000}"/>
    <cellStyle name="Normální 39 6 10" xfId="14147" xr:uid="{00000000-0005-0000-0000-0000196D0000}"/>
    <cellStyle name="Normální 39 6 10 2" xfId="31257" xr:uid="{00000000-0005-0000-0000-00001A6D0000}"/>
    <cellStyle name="Normální 39 6 11" xfId="21010" xr:uid="{00000000-0005-0000-0000-00001B6D0000}"/>
    <cellStyle name="Normální 39 6 2" xfId="2452" xr:uid="{00000000-0005-0000-0000-00001C6D0000}"/>
    <cellStyle name="Normální 39 6 2 10" xfId="21266" xr:uid="{00000000-0005-0000-0000-00001D6D0000}"/>
    <cellStyle name="Normální 39 6 2 2" xfId="3004" xr:uid="{00000000-0005-0000-0000-00001E6D0000}"/>
    <cellStyle name="Normální 39 6 2 2 2" xfId="5733" xr:uid="{00000000-0005-0000-0000-00001F6D0000}"/>
    <cellStyle name="Normální 39 6 2 2 2 2" xfId="19187" xr:uid="{00000000-0005-0000-0000-0000206D0000}"/>
    <cellStyle name="Normální 39 6 2 2 2 3" xfId="23214" xr:uid="{00000000-0005-0000-0000-0000216D0000}"/>
    <cellStyle name="Normální 39 6 2 2 3" xfId="9036" xr:uid="{00000000-0005-0000-0000-0000226D0000}"/>
    <cellStyle name="Normální 39 6 2 2 3 2" xfId="26265" xr:uid="{00000000-0005-0000-0000-0000236D0000}"/>
    <cellStyle name="Normální 39 6 2 2 4" xfId="12092" xr:uid="{00000000-0005-0000-0000-0000246D0000}"/>
    <cellStyle name="Normální 39 6 2 2 4 2" xfId="29258" xr:uid="{00000000-0005-0000-0000-0000256D0000}"/>
    <cellStyle name="Normální 39 6 2 2 5" xfId="15153" xr:uid="{00000000-0005-0000-0000-0000266D0000}"/>
    <cellStyle name="Normální 39 6 2 2 5 2" xfId="32251" xr:uid="{00000000-0005-0000-0000-0000276D0000}"/>
    <cellStyle name="Normální 39 6 2 2 6" xfId="21778" xr:uid="{00000000-0005-0000-0000-0000286D0000}"/>
    <cellStyle name="Normální 39 6 2 3" xfId="6307" xr:uid="{00000000-0005-0000-0000-0000296D0000}"/>
    <cellStyle name="Normální 39 6 2 3 2" xfId="9532" xr:uid="{00000000-0005-0000-0000-00002A6D0000}"/>
    <cellStyle name="Normální 39 6 2 3 2 2" xfId="19188" xr:uid="{00000000-0005-0000-0000-00002B6D0000}"/>
    <cellStyle name="Normální 39 6 2 3 2 3" xfId="26761" xr:uid="{00000000-0005-0000-0000-00002C6D0000}"/>
    <cellStyle name="Normální 39 6 2 3 3" xfId="12590" xr:uid="{00000000-0005-0000-0000-00002D6D0000}"/>
    <cellStyle name="Normální 39 6 2 3 3 2" xfId="29754" xr:uid="{00000000-0005-0000-0000-00002E6D0000}"/>
    <cellStyle name="Normální 39 6 2 3 4" xfId="15649" xr:uid="{00000000-0005-0000-0000-00002F6D0000}"/>
    <cellStyle name="Normální 39 6 2 3 4 2" xfId="32747" xr:uid="{00000000-0005-0000-0000-0000306D0000}"/>
    <cellStyle name="Normální 39 6 2 3 5" xfId="23760" xr:uid="{00000000-0005-0000-0000-0000316D0000}"/>
    <cellStyle name="Normální 39 6 2 4" xfId="6937" xr:uid="{00000000-0005-0000-0000-0000326D0000}"/>
    <cellStyle name="Normální 39 6 2 4 2" xfId="10135" xr:uid="{00000000-0005-0000-0000-0000336D0000}"/>
    <cellStyle name="Normální 39 6 2 4 2 2" xfId="19189" xr:uid="{00000000-0005-0000-0000-0000346D0000}"/>
    <cellStyle name="Normální 39 6 2 4 2 3" xfId="27363" xr:uid="{00000000-0005-0000-0000-0000356D0000}"/>
    <cellStyle name="Normální 39 6 2 4 3" xfId="13193" xr:uid="{00000000-0005-0000-0000-0000366D0000}"/>
    <cellStyle name="Normální 39 6 2 4 3 2" xfId="30357" xr:uid="{00000000-0005-0000-0000-0000376D0000}"/>
    <cellStyle name="Normální 39 6 2 4 4" xfId="16251" xr:uid="{00000000-0005-0000-0000-0000386D0000}"/>
    <cellStyle name="Normální 39 6 2 4 4 2" xfId="33349" xr:uid="{00000000-0005-0000-0000-0000396D0000}"/>
    <cellStyle name="Normální 39 6 2 4 5" xfId="24362" xr:uid="{00000000-0005-0000-0000-00003A6D0000}"/>
    <cellStyle name="Normální 39 6 2 5" xfId="7545" xr:uid="{00000000-0005-0000-0000-00003B6D0000}"/>
    <cellStyle name="Normální 39 6 2 5 2" xfId="10734" xr:uid="{00000000-0005-0000-0000-00003C6D0000}"/>
    <cellStyle name="Normální 39 6 2 5 2 2" xfId="19190" xr:uid="{00000000-0005-0000-0000-00003D6D0000}"/>
    <cellStyle name="Normální 39 6 2 5 2 3" xfId="27962" xr:uid="{00000000-0005-0000-0000-00003E6D0000}"/>
    <cellStyle name="Normální 39 6 2 5 3" xfId="13792" xr:uid="{00000000-0005-0000-0000-00003F6D0000}"/>
    <cellStyle name="Normální 39 6 2 5 3 2" xfId="30956" xr:uid="{00000000-0005-0000-0000-0000406D0000}"/>
    <cellStyle name="Normální 39 6 2 5 4" xfId="16850" xr:uid="{00000000-0005-0000-0000-0000416D0000}"/>
    <cellStyle name="Normální 39 6 2 5 4 2" xfId="33948" xr:uid="{00000000-0005-0000-0000-0000426D0000}"/>
    <cellStyle name="Normální 39 6 2 5 5" xfId="24961" xr:uid="{00000000-0005-0000-0000-0000436D0000}"/>
    <cellStyle name="Normální 39 6 2 6" xfId="4438" xr:uid="{00000000-0005-0000-0000-0000446D0000}"/>
    <cellStyle name="Normální 39 6 2 6 2" xfId="19186" xr:uid="{00000000-0005-0000-0000-0000456D0000}"/>
    <cellStyle name="Normální 39 6 2 6 3" xfId="22542" xr:uid="{00000000-0005-0000-0000-0000466D0000}"/>
    <cellStyle name="Normální 39 6 2 7" xfId="8400" xr:uid="{00000000-0005-0000-0000-0000476D0000}"/>
    <cellStyle name="Normální 39 6 2 7 2" xfId="17048" xr:uid="{00000000-0005-0000-0000-0000486D0000}"/>
    <cellStyle name="Normální 39 6 2 7 2 2" xfId="34135" xr:uid="{00000000-0005-0000-0000-0000496D0000}"/>
    <cellStyle name="Normální 39 6 2 7 3" xfId="25637" xr:uid="{00000000-0005-0000-0000-00004A6D0000}"/>
    <cellStyle name="Normální 39 6 2 8" xfId="11451" xr:uid="{00000000-0005-0000-0000-00004B6D0000}"/>
    <cellStyle name="Normální 39 6 2 8 2" xfId="28629" xr:uid="{00000000-0005-0000-0000-00004C6D0000}"/>
    <cellStyle name="Normální 39 6 2 9" xfId="14521" xr:uid="{00000000-0005-0000-0000-00004D6D0000}"/>
    <cellStyle name="Normální 39 6 2 9 2" xfId="31624" xr:uid="{00000000-0005-0000-0000-00004E6D0000}"/>
    <cellStyle name="Normální 39 6 3" xfId="2746" xr:uid="{00000000-0005-0000-0000-00004F6D0000}"/>
    <cellStyle name="Normální 39 6 3 2" xfId="5352" xr:uid="{00000000-0005-0000-0000-0000506D0000}"/>
    <cellStyle name="Normální 39 6 3 2 2" xfId="19191" xr:uid="{00000000-0005-0000-0000-0000516D0000}"/>
    <cellStyle name="Normální 39 6 3 2 3" xfId="22856" xr:uid="{00000000-0005-0000-0000-0000526D0000}"/>
    <cellStyle name="Normální 39 6 3 3" xfId="8681" xr:uid="{00000000-0005-0000-0000-0000536D0000}"/>
    <cellStyle name="Normální 39 6 3 3 2" xfId="25910" xr:uid="{00000000-0005-0000-0000-0000546D0000}"/>
    <cellStyle name="Normální 39 6 3 4" xfId="11737" xr:uid="{00000000-0005-0000-0000-0000556D0000}"/>
    <cellStyle name="Normální 39 6 3 4 2" xfId="28903" xr:uid="{00000000-0005-0000-0000-0000566D0000}"/>
    <cellStyle name="Normální 39 6 3 5" xfId="14798" xr:uid="{00000000-0005-0000-0000-0000576D0000}"/>
    <cellStyle name="Normální 39 6 3 5 2" xfId="31896" xr:uid="{00000000-0005-0000-0000-0000586D0000}"/>
    <cellStyle name="Normální 39 6 3 6" xfId="21522" xr:uid="{00000000-0005-0000-0000-0000596D0000}"/>
    <cellStyle name="Normální 39 6 4" xfId="6306" xr:uid="{00000000-0005-0000-0000-00005A6D0000}"/>
    <cellStyle name="Normální 39 6 4 2" xfId="9531" xr:uid="{00000000-0005-0000-0000-00005B6D0000}"/>
    <cellStyle name="Normální 39 6 4 2 2" xfId="19192" xr:uid="{00000000-0005-0000-0000-00005C6D0000}"/>
    <cellStyle name="Normální 39 6 4 2 3" xfId="26760" xr:uid="{00000000-0005-0000-0000-00005D6D0000}"/>
    <cellStyle name="Normální 39 6 4 3" xfId="12589" xr:uid="{00000000-0005-0000-0000-00005E6D0000}"/>
    <cellStyle name="Normální 39 6 4 3 2" xfId="29753" xr:uid="{00000000-0005-0000-0000-00005F6D0000}"/>
    <cellStyle name="Normální 39 6 4 4" xfId="15648" xr:uid="{00000000-0005-0000-0000-0000606D0000}"/>
    <cellStyle name="Normální 39 6 4 4 2" xfId="32746" xr:uid="{00000000-0005-0000-0000-0000616D0000}"/>
    <cellStyle name="Normální 39 6 4 5" xfId="23759" xr:uid="{00000000-0005-0000-0000-0000626D0000}"/>
    <cellStyle name="Normální 39 6 5" xfId="6936" xr:uid="{00000000-0005-0000-0000-0000636D0000}"/>
    <cellStyle name="Normální 39 6 5 2" xfId="10134" xr:uid="{00000000-0005-0000-0000-0000646D0000}"/>
    <cellStyle name="Normální 39 6 5 2 2" xfId="19193" xr:uid="{00000000-0005-0000-0000-0000656D0000}"/>
    <cellStyle name="Normální 39 6 5 2 3" xfId="27362" xr:uid="{00000000-0005-0000-0000-0000666D0000}"/>
    <cellStyle name="Normální 39 6 5 3" xfId="13192" xr:uid="{00000000-0005-0000-0000-0000676D0000}"/>
    <cellStyle name="Normální 39 6 5 3 2" xfId="30356" xr:uid="{00000000-0005-0000-0000-0000686D0000}"/>
    <cellStyle name="Normální 39 6 5 4" xfId="16250" xr:uid="{00000000-0005-0000-0000-0000696D0000}"/>
    <cellStyle name="Normální 39 6 5 4 2" xfId="33348" xr:uid="{00000000-0005-0000-0000-00006A6D0000}"/>
    <cellStyle name="Normální 39 6 5 5" xfId="24361" xr:uid="{00000000-0005-0000-0000-00006B6D0000}"/>
    <cellStyle name="Normální 39 6 6" xfId="7544" xr:uid="{00000000-0005-0000-0000-00006C6D0000}"/>
    <cellStyle name="Normální 39 6 6 2" xfId="10733" xr:uid="{00000000-0005-0000-0000-00006D6D0000}"/>
    <cellStyle name="Normální 39 6 6 2 2" xfId="19194" xr:uid="{00000000-0005-0000-0000-00006E6D0000}"/>
    <cellStyle name="Normální 39 6 6 2 3" xfId="27961" xr:uid="{00000000-0005-0000-0000-00006F6D0000}"/>
    <cellStyle name="Normální 39 6 6 3" xfId="13791" xr:uid="{00000000-0005-0000-0000-0000706D0000}"/>
    <cellStyle name="Normální 39 6 6 3 2" xfId="30955" xr:uid="{00000000-0005-0000-0000-0000716D0000}"/>
    <cellStyle name="Normální 39 6 6 4" xfId="16849" xr:uid="{00000000-0005-0000-0000-0000726D0000}"/>
    <cellStyle name="Normální 39 6 6 4 2" xfId="33947" xr:uid="{00000000-0005-0000-0000-0000736D0000}"/>
    <cellStyle name="Normální 39 6 6 5" xfId="24960" xr:uid="{00000000-0005-0000-0000-0000746D0000}"/>
    <cellStyle name="Normální 39 6 7" xfId="3685" xr:uid="{00000000-0005-0000-0000-0000756D0000}"/>
    <cellStyle name="Normální 39 6 7 2" xfId="19195" xr:uid="{00000000-0005-0000-0000-0000766D0000}"/>
    <cellStyle name="Normální 39 6 7 3" xfId="22148" xr:uid="{00000000-0005-0000-0000-0000776D0000}"/>
    <cellStyle name="Normální 39 6 8" xfId="8021" xr:uid="{00000000-0005-0000-0000-0000786D0000}"/>
    <cellStyle name="Normální 39 6 8 2" xfId="19185" xr:uid="{00000000-0005-0000-0000-0000796D0000}"/>
    <cellStyle name="Normální 39 6 8 3" xfId="25266" xr:uid="{00000000-0005-0000-0000-00007A6D0000}"/>
    <cellStyle name="Normální 39 6 9" xfId="11063" xr:uid="{00000000-0005-0000-0000-00007B6D0000}"/>
    <cellStyle name="Normální 39 6 9 2" xfId="17049" xr:uid="{00000000-0005-0000-0000-00007C6D0000}"/>
    <cellStyle name="Normální 39 6 9 2 2" xfId="34136" xr:uid="{00000000-0005-0000-0000-00007D6D0000}"/>
    <cellStyle name="Normální 39 6 9 3" xfId="28259" xr:uid="{00000000-0005-0000-0000-00007E6D0000}"/>
    <cellStyle name="Normální 39 7" xfId="2124" xr:uid="{00000000-0005-0000-0000-00007F6D0000}"/>
    <cellStyle name="Normální 39 7 10" xfId="21045" xr:uid="{00000000-0005-0000-0000-0000806D0000}"/>
    <cellStyle name="Normální 39 7 2" xfId="2484" xr:uid="{00000000-0005-0000-0000-0000816D0000}"/>
    <cellStyle name="Normální 39 7 2 2" xfId="3039" xr:uid="{00000000-0005-0000-0000-0000826D0000}"/>
    <cellStyle name="Normální 39 7 2 2 2" xfId="19197" xr:uid="{00000000-0005-0000-0000-0000836D0000}"/>
    <cellStyle name="Normální 39 7 2 2 3" xfId="21813" xr:uid="{00000000-0005-0000-0000-0000846D0000}"/>
    <cellStyle name="Normální 39 7 2 3" xfId="5724" xr:uid="{00000000-0005-0000-0000-0000856D0000}"/>
    <cellStyle name="Normální 39 7 2 3 2" xfId="23205" xr:uid="{00000000-0005-0000-0000-0000866D0000}"/>
    <cellStyle name="Normální 39 7 2 4" xfId="9027" xr:uid="{00000000-0005-0000-0000-0000876D0000}"/>
    <cellStyle name="Normální 39 7 2 4 2" xfId="26256" xr:uid="{00000000-0005-0000-0000-0000886D0000}"/>
    <cellStyle name="Normální 39 7 2 5" xfId="12083" xr:uid="{00000000-0005-0000-0000-0000896D0000}"/>
    <cellStyle name="Normální 39 7 2 5 2" xfId="29249" xr:uid="{00000000-0005-0000-0000-00008A6D0000}"/>
    <cellStyle name="Normální 39 7 2 6" xfId="15144" xr:uid="{00000000-0005-0000-0000-00008B6D0000}"/>
    <cellStyle name="Normální 39 7 2 6 2" xfId="32242" xr:uid="{00000000-0005-0000-0000-00008C6D0000}"/>
    <cellStyle name="Normální 39 7 2 7" xfId="21301" xr:uid="{00000000-0005-0000-0000-00008D6D0000}"/>
    <cellStyle name="Normální 39 7 3" xfId="2782" xr:uid="{00000000-0005-0000-0000-00008E6D0000}"/>
    <cellStyle name="Normální 39 7 3 2" xfId="6308" xr:uid="{00000000-0005-0000-0000-00008F6D0000}"/>
    <cellStyle name="Normální 39 7 3 2 2" xfId="19198" xr:uid="{00000000-0005-0000-0000-0000906D0000}"/>
    <cellStyle name="Normální 39 7 3 2 3" xfId="23761" xr:uid="{00000000-0005-0000-0000-0000916D0000}"/>
    <cellStyle name="Normální 39 7 3 3" xfId="9533" xr:uid="{00000000-0005-0000-0000-0000926D0000}"/>
    <cellStyle name="Normální 39 7 3 3 2" xfId="26762" xr:uid="{00000000-0005-0000-0000-0000936D0000}"/>
    <cellStyle name="Normální 39 7 3 4" xfId="12591" xr:uid="{00000000-0005-0000-0000-0000946D0000}"/>
    <cellStyle name="Normální 39 7 3 4 2" xfId="29755" xr:uid="{00000000-0005-0000-0000-0000956D0000}"/>
    <cellStyle name="Normální 39 7 3 5" xfId="15650" xr:uid="{00000000-0005-0000-0000-0000966D0000}"/>
    <cellStyle name="Normální 39 7 3 5 2" xfId="32748" xr:uid="{00000000-0005-0000-0000-0000976D0000}"/>
    <cellStyle name="Normální 39 7 3 6" xfId="21557" xr:uid="{00000000-0005-0000-0000-0000986D0000}"/>
    <cellStyle name="Normální 39 7 4" xfId="6938" xr:uid="{00000000-0005-0000-0000-0000996D0000}"/>
    <cellStyle name="Normální 39 7 4 2" xfId="10136" xr:uid="{00000000-0005-0000-0000-00009A6D0000}"/>
    <cellStyle name="Normální 39 7 4 2 2" xfId="19199" xr:uid="{00000000-0005-0000-0000-00009B6D0000}"/>
    <cellStyle name="Normální 39 7 4 2 3" xfId="27364" xr:uid="{00000000-0005-0000-0000-00009C6D0000}"/>
    <cellStyle name="Normální 39 7 4 3" xfId="13194" xr:uid="{00000000-0005-0000-0000-00009D6D0000}"/>
    <cellStyle name="Normální 39 7 4 3 2" xfId="30358" xr:uid="{00000000-0005-0000-0000-00009E6D0000}"/>
    <cellStyle name="Normální 39 7 4 4" xfId="16252" xr:uid="{00000000-0005-0000-0000-00009F6D0000}"/>
    <cellStyle name="Normální 39 7 4 4 2" xfId="33350" xr:uid="{00000000-0005-0000-0000-0000A06D0000}"/>
    <cellStyle name="Normální 39 7 4 5" xfId="24363" xr:uid="{00000000-0005-0000-0000-0000A16D0000}"/>
    <cellStyle name="Normální 39 7 5" xfId="7546" xr:uid="{00000000-0005-0000-0000-0000A26D0000}"/>
    <cellStyle name="Normální 39 7 5 2" xfId="10735" xr:uid="{00000000-0005-0000-0000-0000A36D0000}"/>
    <cellStyle name="Normální 39 7 5 2 2" xfId="19200" xr:uid="{00000000-0005-0000-0000-0000A46D0000}"/>
    <cellStyle name="Normální 39 7 5 2 3" xfId="27963" xr:uid="{00000000-0005-0000-0000-0000A56D0000}"/>
    <cellStyle name="Normální 39 7 5 3" xfId="13793" xr:uid="{00000000-0005-0000-0000-0000A66D0000}"/>
    <cellStyle name="Normální 39 7 5 3 2" xfId="30957" xr:uid="{00000000-0005-0000-0000-0000A76D0000}"/>
    <cellStyle name="Normální 39 7 5 4" xfId="16851" xr:uid="{00000000-0005-0000-0000-0000A86D0000}"/>
    <cellStyle name="Normální 39 7 5 4 2" xfId="33949" xr:uid="{00000000-0005-0000-0000-0000A96D0000}"/>
    <cellStyle name="Normální 39 7 5 5" xfId="24962" xr:uid="{00000000-0005-0000-0000-0000AA6D0000}"/>
    <cellStyle name="Normální 39 7 6" xfId="4429" xr:uid="{00000000-0005-0000-0000-0000AB6D0000}"/>
    <cellStyle name="Normální 39 7 6 2" xfId="19201" xr:uid="{00000000-0005-0000-0000-0000AC6D0000}"/>
    <cellStyle name="Normální 39 7 6 3" xfId="22533" xr:uid="{00000000-0005-0000-0000-0000AD6D0000}"/>
    <cellStyle name="Normální 39 7 7" xfId="8391" xr:uid="{00000000-0005-0000-0000-0000AE6D0000}"/>
    <cellStyle name="Normální 39 7 7 2" xfId="19196" xr:uid="{00000000-0005-0000-0000-0000AF6D0000}"/>
    <cellStyle name="Normální 39 7 7 3" xfId="25628" xr:uid="{00000000-0005-0000-0000-0000B06D0000}"/>
    <cellStyle name="Normální 39 7 8" xfId="11442" xr:uid="{00000000-0005-0000-0000-0000B16D0000}"/>
    <cellStyle name="Normální 39 7 8 2" xfId="17045" xr:uid="{00000000-0005-0000-0000-0000B26D0000}"/>
    <cellStyle name="Normální 39 7 8 2 2" xfId="34132" xr:uid="{00000000-0005-0000-0000-0000B36D0000}"/>
    <cellStyle name="Normální 39 7 8 3" xfId="28620" xr:uid="{00000000-0005-0000-0000-0000B46D0000}"/>
    <cellStyle name="Normální 39 7 9" xfId="14512" xr:uid="{00000000-0005-0000-0000-0000B56D0000}"/>
    <cellStyle name="Normální 39 7 9 2" xfId="31615" xr:uid="{00000000-0005-0000-0000-0000B66D0000}"/>
    <cellStyle name="Normální 39 8" xfId="2200" xr:uid="{00000000-0005-0000-0000-0000B76D0000}"/>
    <cellStyle name="Normální 39 8 10" xfId="21080" xr:uid="{00000000-0005-0000-0000-0000B86D0000}"/>
    <cellStyle name="Normální 39 8 2" xfId="2520" xr:uid="{00000000-0005-0000-0000-0000B96D0000}"/>
    <cellStyle name="Normální 39 8 2 2" xfId="3074" xr:uid="{00000000-0005-0000-0000-0000BA6D0000}"/>
    <cellStyle name="Normální 39 8 2 2 2" xfId="19203" xr:uid="{00000000-0005-0000-0000-0000BB6D0000}"/>
    <cellStyle name="Normální 39 8 2 2 3" xfId="21848" xr:uid="{00000000-0005-0000-0000-0000BC6D0000}"/>
    <cellStyle name="Normální 39 8 2 3" xfId="5553" xr:uid="{00000000-0005-0000-0000-0000BD6D0000}"/>
    <cellStyle name="Normální 39 8 2 3 2" xfId="23034" xr:uid="{00000000-0005-0000-0000-0000BE6D0000}"/>
    <cellStyle name="Normální 39 8 2 4" xfId="8856" xr:uid="{00000000-0005-0000-0000-0000BF6D0000}"/>
    <cellStyle name="Normální 39 8 2 4 2" xfId="26085" xr:uid="{00000000-0005-0000-0000-0000C06D0000}"/>
    <cellStyle name="Normální 39 8 2 5" xfId="11912" xr:uid="{00000000-0005-0000-0000-0000C16D0000}"/>
    <cellStyle name="Normální 39 8 2 5 2" xfId="29078" xr:uid="{00000000-0005-0000-0000-0000C26D0000}"/>
    <cellStyle name="Normální 39 8 2 6" xfId="14973" xr:uid="{00000000-0005-0000-0000-0000C36D0000}"/>
    <cellStyle name="Normální 39 8 2 6 2" xfId="32071" xr:uid="{00000000-0005-0000-0000-0000C46D0000}"/>
    <cellStyle name="Normální 39 8 2 7" xfId="21336" xr:uid="{00000000-0005-0000-0000-0000C56D0000}"/>
    <cellStyle name="Normální 39 8 3" xfId="2817" xr:uid="{00000000-0005-0000-0000-0000C66D0000}"/>
    <cellStyle name="Normální 39 8 3 2" xfId="6309" xr:uid="{00000000-0005-0000-0000-0000C76D0000}"/>
    <cellStyle name="Normální 39 8 3 2 2" xfId="19204" xr:uid="{00000000-0005-0000-0000-0000C86D0000}"/>
    <cellStyle name="Normální 39 8 3 2 3" xfId="23762" xr:uid="{00000000-0005-0000-0000-0000C96D0000}"/>
    <cellStyle name="Normální 39 8 3 3" xfId="9534" xr:uid="{00000000-0005-0000-0000-0000CA6D0000}"/>
    <cellStyle name="Normální 39 8 3 3 2" xfId="26763" xr:uid="{00000000-0005-0000-0000-0000CB6D0000}"/>
    <cellStyle name="Normální 39 8 3 4" xfId="12592" xr:uid="{00000000-0005-0000-0000-0000CC6D0000}"/>
    <cellStyle name="Normální 39 8 3 4 2" xfId="29756" xr:uid="{00000000-0005-0000-0000-0000CD6D0000}"/>
    <cellStyle name="Normální 39 8 3 5" xfId="15651" xr:uid="{00000000-0005-0000-0000-0000CE6D0000}"/>
    <cellStyle name="Normální 39 8 3 5 2" xfId="32749" xr:uid="{00000000-0005-0000-0000-0000CF6D0000}"/>
    <cellStyle name="Normální 39 8 3 6" xfId="21592" xr:uid="{00000000-0005-0000-0000-0000D06D0000}"/>
    <cellStyle name="Normální 39 8 4" xfId="6939" xr:uid="{00000000-0005-0000-0000-0000D16D0000}"/>
    <cellStyle name="Normální 39 8 4 2" xfId="10137" xr:uid="{00000000-0005-0000-0000-0000D26D0000}"/>
    <cellStyle name="Normální 39 8 4 2 2" xfId="19205" xr:uid="{00000000-0005-0000-0000-0000D36D0000}"/>
    <cellStyle name="Normální 39 8 4 2 3" xfId="27365" xr:uid="{00000000-0005-0000-0000-0000D46D0000}"/>
    <cellStyle name="Normální 39 8 4 3" xfId="13195" xr:uid="{00000000-0005-0000-0000-0000D56D0000}"/>
    <cellStyle name="Normální 39 8 4 3 2" xfId="30359" xr:uid="{00000000-0005-0000-0000-0000D66D0000}"/>
    <cellStyle name="Normální 39 8 4 4" xfId="16253" xr:uid="{00000000-0005-0000-0000-0000D76D0000}"/>
    <cellStyle name="Normální 39 8 4 4 2" xfId="33351" xr:uid="{00000000-0005-0000-0000-0000D86D0000}"/>
    <cellStyle name="Normální 39 8 4 5" xfId="24364" xr:uid="{00000000-0005-0000-0000-0000D96D0000}"/>
    <cellStyle name="Normální 39 8 5" xfId="7547" xr:uid="{00000000-0005-0000-0000-0000DA6D0000}"/>
    <cellStyle name="Normální 39 8 5 2" xfId="10736" xr:uid="{00000000-0005-0000-0000-0000DB6D0000}"/>
    <cellStyle name="Normální 39 8 5 2 2" xfId="19206" xr:uid="{00000000-0005-0000-0000-0000DC6D0000}"/>
    <cellStyle name="Normální 39 8 5 2 3" xfId="27964" xr:uid="{00000000-0005-0000-0000-0000DD6D0000}"/>
    <cellStyle name="Normální 39 8 5 3" xfId="13794" xr:uid="{00000000-0005-0000-0000-0000DE6D0000}"/>
    <cellStyle name="Normální 39 8 5 3 2" xfId="30958" xr:uid="{00000000-0005-0000-0000-0000DF6D0000}"/>
    <cellStyle name="Normální 39 8 5 4" xfId="16852" xr:uid="{00000000-0005-0000-0000-0000E06D0000}"/>
    <cellStyle name="Normální 39 8 5 4 2" xfId="33950" xr:uid="{00000000-0005-0000-0000-0000E16D0000}"/>
    <cellStyle name="Normální 39 8 5 5" xfId="24963" xr:uid="{00000000-0005-0000-0000-0000E26D0000}"/>
    <cellStyle name="Normální 39 8 6" xfId="4192" xr:uid="{00000000-0005-0000-0000-0000E36D0000}"/>
    <cellStyle name="Normální 39 8 6 2" xfId="19207" xr:uid="{00000000-0005-0000-0000-0000E46D0000}"/>
    <cellStyle name="Normální 39 8 6 3" xfId="22362" xr:uid="{00000000-0005-0000-0000-0000E56D0000}"/>
    <cellStyle name="Normální 39 8 7" xfId="8220" xr:uid="{00000000-0005-0000-0000-0000E66D0000}"/>
    <cellStyle name="Normální 39 8 7 2" xfId="19202" xr:uid="{00000000-0005-0000-0000-0000E76D0000}"/>
    <cellStyle name="Normální 39 8 7 3" xfId="25457" xr:uid="{00000000-0005-0000-0000-0000E86D0000}"/>
    <cellStyle name="Normální 39 8 8" xfId="11271" xr:uid="{00000000-0005-0000-0000-0000E96D0000}"/>
    <cellStyle name="Normální 39 8 8 2" xfId="17043" xr:uid="{00000000-0005-0000-0000-0000EA6D0000}"/>
    <cellStyle name="Normální 39 8 8 2 2" xfId="34130" xr:uid="{00000000-0005-0000-0000-0000EB6D0000}"/>
    <cellStyle name="Normální 39 8 8 3" xfId="28449" xr:uid="{00000000-0005-0000-0000-0000EC6D0000}"/>
    <cellStyle name="Normální 39 8 9" xfId="14341" xr:uid="{00000000-0005-0000-0000-0000ED6D0000}"/>
    <cellStyle name="Normální 39 8 9 2" xfId="31444" xr:uid="{00000000-0005-0000-0000-0000EE6D0000}"/>
    <cellStyle name="Normální 39 9" xfId="2241" xr:uid="{00000000-0005-0000-0000-0000EF6D0000}"/>
    <cellStyle name="Normální 39 9 10" xfId="21115" xr:uid="{00000000-0005-0000-0000-0000F06D0000}"/>
    <cellStyle name="Normální 39 9 2" xfId="2558" xr:uid="{00000000-0005-0000-0000-0000F16D0000}"/>
    <cellStyle name="Normální 39 9 2 2" xfId="3109" xr:uid="{00000000-0005-0000-0000-0000F26D0000}"/>
    <cellStyle name="Normální 39 9 2 2 2" xfId="19209" xr:uid="{00000000-0005-0000-0000-0000F36D0000}"/>
    <cellStyle name="Normální 39 9 2 2 3" xfId="21883" xr:uid="{00000000-0005-0000-0000-0000F46D0000}"/>
    <cellStyle name="Normální 39 9 2 3" xfId="5611" xr:uid="{00000000-0005-0000-0000-0000F56D0000}"/>
    <cellStyle name="Normální 39 9 2 3 2" xfId="23092" xr:uid="{00000000-0005-0000-0000-0000F66D0000}"/>
    <cellStyle name="Normální 39 9 2 4" xfId="8914" xr:uid="{00000000-0005-0000-0000-0000F76D0000}"/>
    <cellStyle name="Normální 39 9 2 4 2" xfId="26143" xr:uid="{00000000-0005-0000-0000-0000F86D0000}"/>
    <cellStyle name="Normální 39 9 2 5" xfId="11970" xr:uid="{00000000-0005-0000-0000-0000F96D0000}"/>
    <cellStyle name="Normální 39 9 2 5 2" xfId="29136" xr:uid="{00000000-0005-0000-0000-0000FA6D0000}"/>
    <cellStyle name="Normální 39 9 2 6" xfId="15031" xr:uid="{00000000-0005-0000-0000-0000FB6D0000}"/>
    <cellStyle name="Normální 39 9 2 6 2" xfId="32129" xr:uid="{00000000-0005-0000-0000-0000FC6D0000}"/>
    <cellStyle name="Normální 39 9 2 7" xfId="21371" xr:uid="{00000000-0005-0000-0000-0000FD6D0000}"/>
    <cellStyle name="Normální 39 9 3" xfId="2852" xr:uid="{00000000-0005-0000-0000-0000FE6D0000}"/>
    <cellStyle name="Normální 39 9 3 2" xfId="6310" xr:uid="{00000000-0005-0000-0000-0000FF6D0000}"/>
    <cellStyle name="Normální 39 9 3 2 2" xfId="19210" xr:uid="{00000000-0005-0000-0000-0000006E0000}"/>
    <cellStyle name="Normální 39 9 3 2 3" xfId="23763" xr:uid="{00000000-0005-0000-0000-0000016E0000}"/>
    <cellStyle name="Normální 39 9 3 3" xfId="9535" xr:uid="{00000000-0005-0000-0000-0000026E0000}"/>
    <cellStyle name="Normální 39 9 3 3 2" xfId="26764" xr:uid="{00000000-0005-0000-0000-0000036E0000}"/>
    <cellStyle name="Normální 39 9 3 4" xfId="12593" xr:uid="{00000000-0005-0000-0000-0000046E0000}"/>
    <cellStyle name="Normální 39 9 3 4 2" xfId="29757" xr:uid="{00000000-0005-0000-0000-0000056E0000}"/>
    <cellStyle name="Normální 39 9 3 5" xfId="15652" xr:uid="{00000000-0005-0000-0000-0000066E0000}"/>
    <cellStyle name="Normální 39 9 3 5 2" xfId="32750" xr:uid="{00000000-0005-0000-0000-0000076E0000}"/>
    <cellStyle name="Normální 39 9 3 6" xfId="21627" xr:uid="{00000000-0005-0000-0000-0000086E0000}"/>
    <cellStyle name="Normální 39 9 4" xfId="6940" xr:uid="{00000000-0005-0000-0000-0000096E0000}"/>
    <cellStyle name="Normální 39 9 4 2" xfId="10138" xr:uid="{00000000-0005-0000-0000-00000A6E0000}"/>
    <cellStyle name="Normální 39 9 4 2 2" xfId="19211" xr:uid="{00000000-0005-0000-0000-00000B6E0000}"/>
    <cellStyle name="Normální 39 9 4 2 3" xfId="27366" xr:uid="{00000000-0005-0000-0000-00000C6E0000}"/>
    <cellStyle name="Normální 39 9 4 3" xfId="13196" xr:uid="{00000000-0005-0000-0000-00000D6E0000}"/>
    <cellStyle name="Normální 39 9 4 3 2" xfId="30360" xr:uid="{00000000-0005-0000-0000-00000E6E0000}"/>
    <cellStyle name="Normální 39 9 4 4" xfId="16254" xr:uid="{00000000-0005-0000-0000-00000F6E0000}"/>
    <cellStyle name="Normální 39 9 4 4 2" xfId="33352" xr:uid="{00000000-0005-0000-0000-0000106E0000}"/>
    <cellStyle name="Normální 39 9 4 5" xfId="24365" xr:uid="{00000000-0005-0000-0000-0000116E0000}"/>
    <cellStyle name="Normální 39 9 5" xfId="7548" xr:uid="{00000000-0005-0000-0000-0000126E0000}"/>
    <cellStyle name="Normální 39 9 5 2" xfId="10737" xr:uid="{00000000-0005-0000-0000-0000136E0000}"/>
    <cellStyle name="Normální 39 9 5 2 2" xfId="19212" xr:uid="{00000000-0005-0000-0000-0000146E0000}"/>
    <cellStyle name="Normální 39 9 5 2 3" xfId="27965" xr:uid="{00000000-0005-0000-0000-0000156E0000}"/>
    <cellStyle name="Normální 39 9 5 3" xfId="13795" xr:uid="{00000000-0005-0000-0000-0000166E0000}"/>
    <cellStyle name="Normální 39 9 5 3 2" xfId="30959" xr:uid="{00000000-0005-0000-0000-0000176E0000}"/>
    <cellStyle name="Normální 39 9 5 4" xfId="16853" xr:uid="{00000000-0005-0000-0000-0000186E0000}"/>
    <cellStyle name="Normální 39 9 5 4 2" xfId="33951" xr:uid="{00000000-0005-0000-0000-0000196E0000}"/>
    <cellStyle name="Normální 39 9 5 5" xfId="24964" xr:uid="{00000000-0005-0000-0000-00001A6E0000}"/>
    <cellStyle name="Normální 39 9 6" xfId="4260" xr:uid="{00000000-0005-0000-0000-00001B6E0000}"/>
    <cellStyle name="Normální 39 9 6 2" xfId="19213" xr:uid="{00000000-0005-0000-0000-00001C6E0000}"/>
    <cellStyle name="Normální 39 9 6 3" xfId="22420" xr:uid="{00000000-0005-0000-0000-00001D6E0000}"/>
    <cellStyle name="Normální 39 9 7" xfId="8278" xr:uid="{00000000-0005-0000-0000-00001E6E0000}"/>
    <cellStyle name="Normální 39 9 7 2" xfId="19208" xr:uid="{00000000-0005-0000-0000-00001F6E0000}"/>
    <cellStyle name="Normální 39 9 7 3" xfId="25515" xr:uid="{00000000-0005-0000-0000-0000206E0000}"/>
    <cellStyle name="Normální 39 9 8" xfId="11329" xr:uid="{00000000-0005-0000-0000-0000216E0000}"/>
    <cellStyle name="Normální 39 9 8 2" xfId="17042" xr:uid="{00000000-0005-0000-0000-0000226E0000}"/>
    <cellStyle name="Normální 39 9 8 2 2" xfId="34129" xr:uid="{00000000-0005-0000-0000-0000236E0000}"/>
    <cellStyle name="Normální 39 9 8 3" xfId="28507" xr:uid="{00000000-0005-0000-0000-0000246E0000}"/>
    <cellStyle name="Normální 39 9 9" xfId="14399" xr:uid="{00000000-0005-0000-0000-0000256E0000}"/>
    <cellStyle name="Normální 39 9 9 2" xfId="31502" xr:uid="{00000000-0005-0000-0000-0000266E0000}"/>
    <cellStyle name="Normální 4" xfId="156" xr:uid="{00000000-0005-0000-0000-0000276E0000}"/>
    <cellStyle name="normální 4 10" xfId="1591" xr:uid="{00000000-0005-0000-0000-0000286E0000}"/>
    <cellStyle name="normální 4 10 2" xfId="1592" xr:uid="{00000000-0005-0000-0000-0000296E0000}"/>
    <cellStyle name="normální 4 10 2 2" xfId="3688" xr:uid="{00000000-0005-0000-0000-00002A6E0000}"/>
    <cellStyle name="normální 4 10 2 2 2" xfId="19217" xr:uid="{00000000-0005-0000-0000-00002B6E0000}"/>
    <cellStyle name="normální 4 10 2 2 3" xfId="19216" xr:uid="{00000000-0005-0000-0000-00002C6E0000}"/>
    <cellStyle name="normální 4 10 2 3" xfId="19218" xr:uid="{00000000-0005-0000-0000-00002D6E0000}"/>
    <cellStyle name="normální 4 10 2 4" xfId="19215" xr:uid="{00000000-0005-0000-0000-00002E6E0000}"/>
    <cellStyle name="normální 4 10 3" xfId="3689" xr:uid="{00000000-0005-0000-0000-00002F6E0000}"/>
    <cellStyle name="normální 4 10 3 2" xfId="19220" xr:uid="{00000000-0005-0000-0000-0000306E0000}"/>
    <cellStyle name="normální 4 10 3 3" xfId="19219" xr:uid="{00000000-0005-0000-0000-0000316E0000}"/>
    <cellStyle name="normální 4 10 4" xfId="19221" xr:uid="{00000000-0005-0000-0000-0000326E0000}"/>
    <cellStyle name="normální 4 10 5" xfId="19214" xr:uid="{00000000-0005-0000-0000-0000336E0000}"/>
    <cellStyle name="Normální 4 100" xfId="3690" xr:uid="{00000000-0005-0000-0000-0000346E0000}"/>
    <cellStyle name="Normální 4 101" xfId="3691" xr:uid="{00000000-0005-0000-0000-0000356E0000}"/>
    <cellStyle name="Normální 4 102" xfId="3692" xr:uid="{00000000-0005-0000-0000-0000366E0000}"/>
    <cellStyle name="Normální 4 103" xfId="3693" xr:uid="{00000000-0005-0000-0000-0000376E0000}"/>
    <cellStyle name="Normální 4 104" xfId="3694" xr:uid="{00000000-0005-0000-0000-0000386E0000}"/>
    <cellStyle name="Normální 4 105" xfId="3695" xr:uid="{00000000-0005-0000-0000-0000396E0000}"/>
    <cellStyle name="Normální 4 106" xfId="3696" xr:uid="{00000000-0005-0000-0000-00003A6E0000}"/>
    <cellStyle name="Normální 4 107" xfId="3697" xr:uid="{00000000-0005-0000-0000-00003B6E0000}"/>
    <cellStyle name="Normální 4 108" xfId="3698" xr:uid="{00000000-0005-0000-0000-00003C6E0000}"/>
    <cellStyle name="Normální 4 109" xfId="3699" xr:uid="{00000000-0005-0000-0000-00003D6E0000}"/>
    <cellStyle name="Normální 4 11" xfId="1593" xr:uid="{00000000-0005-0000-0000-00003E6E0000}"/>
    <cellStyle name="Normální 4 11 2" xfId="1914" xr:uid="{00000000-0005-0000-0000-00003F6E0000}"/>
    <cellStyle name="Normální 4 11 2 2" xfId="4887" xr:uid="{00000000-0005-0000-0000-0000406E0000}"/>
    <cellStyle name="Normální 4 11 2 2 2" xfId="19223" xr:uid="{00000000-0005-0000-0000-0000416E0000}"/>
    <cellStyle name="Normální 4 11 2 2 3" xfId="19222" xr:uid="{00000000-0005-0000-0000-0000426E0000}"/>
    <cellStyle name="Normální 4 11 2 3" xfId="4093" xr:uid="{00000000-0005-0000-0000-0000436E0000}"/>
    <cellStyle name="Normální 4 11 2 4" xfId="3701" xr:uid="{00000000-0005-0000-0000-0000446E0000}"/>
    <cellStyle name="Normální 4 11 3" xfId="3700" xr:uid="{00000000-0005-0000-0000-0000456E0000}"/>
    <cellStyle name="Normální 4 11 4" xfId="19224" xr:uid="{00000000-0005-0000-0000-0000466E0000}"/>
    <cellStyle name="Normální 4 110" xfId="3702" xr:uid="{00000000-0005-0000-0000-0000476E0000}"/>
    <cellStyle name="Normální 4 111" xfId="3703" xr:uid="{00000000-0005-0000-0000-0000486E0000}"/>
    <cellStyle name="Normální 4 112" xfId="3704" xr:uid="{00000000-0005-0000-0000-0000496E0000}"/>
    <cellStyle name="Normální 4 113" xfId="3705" xr:uid="{00000000-0005-0000-0000-00004A6E0000}"/>
    <cellStyle name="Normální 4 114" xfId="3706" xr:uid="{00000000-0005-0000-0000-00004B6E0000}"/>
    <cellStyle name="Normální 4 115" xfId="3707" xr:uid="{00000000-0005-0000-0000-00004C6E0000}"/>
    <cellStyle name="Normální 4 116" xfId="3708" xr:uid="{00000000-0005-0000-0000-00004D6E0000}"/>
    <cellStyle name="Normální 4 117" xfId="3709" xr:uid="{00000000-0005-0000-0000-00004E6E0000}"/>
    <cellStyle name="Normální 4 118" xfId="3710" xr:uid="{00000000-0005-0000-0000-00004F6E0000}"/>
    <cellStyle name="Normální 4 119" xfId="3711" xr:uid="{00000000-0005-0000-0000-0000506E0000}"/>
    <cellStyle name="Normální 4 12" xfId="1934" xr:uid="{00000000-0005-0000-0000-0000516E0000}"/>
    <cellStyle name="Normální 4 12 2" xfId="3712" xr:uid="{00000000-0005-0000-0000-0000526E0000}"/>
    <cellStyle name="Normální 4 12 2 2" xfId="19231" xr:uid="{00000000-0005-0000-0000-0000536E0000}"/>
    <cellStyle name="Normální 4 12 2 3" xfId="19230" xr:uid="{00000000-0005-0000-0000-0000546E0000}"/>
    <cellStyle name="Normální 4 12 3" xfId="4888" xr:uid="{00000000-0005-0000-0000-0000556E0000}"/>
    <cellStyle name="Normální 4 120" xfId="3713" xr:uid="{00000000-0005-0000-0000-0000566E0000}"/>
    <cellStyle name="Normální 4 121" xfId="3714" xr:uid="{00000000-0005-0000-0000-0000576E0000}"/>
    <cellStyle name="Normální 4 122" xfId="3715" xr:uid="{00000000-0005-0000-0000-0000586E0000}"/>
    <cellStyle name="Normální 4 123" xfId="3716" xr:uid="{00000000-0005-0000-0000-0000596E0000}"/>
    <cellStyle name="Normální 4 124" xfId="3717" xr:uid="{00000000-0005-0000-0000-00005A6E0000}"/>
    <cellStyle name="Normální 4 125" xfId="3718" xr:uid="{00000000-0005-0000-0000-00005B6E0000}"/>
    <cellStyle name="Normální 4 126" xfId="3719" xr:uid="{00000000-0005-0000-0000-00005C6E0000}"/>
    <cellStyle name="Normální 4 127" xfId="3720" xr:uid="{00000000-0005-0000-0000-00005D6E0000}"/>
    <cellStyle name="Normální 4 128" xfId="3721" xr:uid="{00000000-0005-0000-0000-00005E6E0000}"/>
    <cellStyle name="Normální 4 129" xfId="3722" xr:uid="{00000000-0005-0000-0000-00005F6E0000}"/>
    <cellStyle name="Normální 4 13" xfId="1904" xr:uid="{00000000-0005-0000-0000-0000606E0000}"/>
    <cellStyle name="Normální 4 13 2" xfId="3723" xr:uid="{00000000-0005-0000-0000-0000616E0000}"/>
    <cellStyle name="Normální 4 13 2 2" xfId="19238" xr:uid="{00000000-0005-0000-0000-0000626E0000}"/>
    <cellStyle name="Normální 4 13 2 3" xfId="19237" xr:uid="{00000000-0005-0000-0000-0000636E0000}"/>
    <cellStyle name="Normální 4 13 3" xfId="4889" xr:uid="{00000000-0005-0000-0000-0000646E0000}"/>
    <cellStyle name="Normální 4 130" xfId="3724" xr:uid="{00000000-0005-0000-0000-0000656E0000}"/>
    <cellStyle name="Normální 4 131" xfId="3725" xr:uid="{00000000-0005-0000-0000-0000666E0000}"/>
    <cellStyle name="Normální 4 132" xfId="3726" xr:uid="{00000000-0005-0000-0000-0000676E0000}"/>
    <cellStyle name="Normální 4 133" xfId="3727" xr:uid="{00000000-0005-0000-0000-0000686E0000}"/>
    <cellStyle name="Normální 4 134" xfId="3728" xr:uid="{00000000-0005-0000-0000-0000696E0000}"/>
    <cellStyle name="Normální 4 135" xfId="3729" xr:uid="{00000000-0005-0000-0000-00006A6E0000}"/>
    <cellStyle name="Normální 4 136" xfId="3730" xr:uid="{00000000-0005-0000-0000-00006B6E0000}"/>
    <cellStyle name="Normální 4 137" xfId="3731" xr:uid="{00000000-0005-0000-0000-00006C6E0000}"/>
    <cellStyle name="Normální 4 138" xfId="3732" xr:uid="{00000000-0005-0000-0000-00006D6E0000}"/>
    <cellStyle name="Normální 4 139" xfId="3733" xr:uid="{00000000-0005-0000-0000-00006E6E0000}"/>
    <cellStyle name="Normální 4 14" xfId="1940" xr:uid="{00000000-0005-0000-0000-00006F6E0000}"/>
    <cellStyle name="Normální 4 14 2" xfId="3734" xr:uid="{00000000-0005-0000-0000-0000706E0000}"/>
    <cellStyle name="Normální 4 14 2 2" xfId="19241" xr:uid="{00000000-0005-0000-0000-0000716E0000}"/>
    <cellStyle name="Normální 4 14 2 3" xfId="19240" xr:uid="{00000000-0005-0000-0000-0000726E0000}"/>
    <cellStyle name="Normální 4 14 3" xfId="4892" xr:uid="{00000000-0005-0000-0000-0000736E0000}"/>
    <cellStyle name="Normální 4 140" xfId="3735" xr:uid="{00000000-0005-0000-0000-0000746E0000}"/>
    <cellStyle name="Normální 4 141" xfId="3736" xr:uid="{00000000-0005-0000-0000-0000756E0000}"/>
    <cellStyle name="Normální 4 142" xfId="3737" xr:uid="{00000000-0005-0000-0000-0000766E0000}"/>
    <cellStyle name="Normální 4 143" xfId="3738" xr:uid="{00000000-0005-0000-0000-0000776E0000}"/>
    <cellStyle name="Normální 4 144" xfId="3739" xr:uid="{00000000-0005-0000-0000-0000786E0000}"/>
    <cellStyle name="Normální 4 145" xfId="3740" xr:uid="{00000000-0005-0000-0000-0000796E0000}"/>
    <cellStyle name="Normální 4 146" xfId="3741" xr:uid="{00000000-0005-0000-0000-00007A6E0000}"/>
    <cellStyle name="Normální 4 147" xfId="3742" xr:uid="{00000000-0005-0000-0000-00007B6E0000}"/>
    <cellStyle name="Normální 4 148" xfId="3743" xr:uid="{00000000-0005-0000-0000-00007C6E0000}"/>
    <cellStyle name="Normální 4 149" xfId="3744" xr:uid="{00000000-0005-0000-0000-00007D6E0000}"/>
    <cellStyle name="Normální 4 15" xfId="1915" xr:uid="{00000000-0005-0000-0000-00007E6E0000}"/>
    <cellStyle name="Normální 4 15 2" xfId="3745" xr:uid="{00000000-0005-0000-0000-00007F6E0000}"/>
    <cellStyle name="Normální 4 15 2 2" xfId="19250" xr:uid="{00000000-0005-0000-0000-0000806E0000}"/>
    <cellStyle name="Normální 4 15 2 3" xfId="19249" xr:uid="{00000000-0005-0000-0000-0000816E0000}"/>
    <cellStyle name="Normální 4 15 3" xfId="4894" xr:uid="{00000000-0005-0000-0000-0000826E0000}"/>
    <cellStyle name="Normální 4 150" xfId="3746" xr:uid="{00000000-0005-0000-0000-0000836E0000}"/>
    <cellStyle name="Normální 4 151" xfId="3747" xr:uid="{00000000-0005-0000-0000-0000846E0000}"/>
    <cellStyle name="Normální 4 152" xfId="3748" xr:uid="{00000000-0005-0000-0000-0000856E0000}"/>
    <cellStyle name="Normální 4 153" xfId="3749" xr:uid="{00000000-0005-0000-0000-0000866E0000}"/>
    <cellStyle name="Normální 4 154" xfId="3750" xr:uid="{00000000-0005-0000-0000-0000876E0000}"/>
    <cellStyle name="Normální 4 155" xfId="3751" xr:uid="{00000000-0005-0000-0000-0000886E0000}"/>
    <cellStyle name="Normální 4 156" xfId="3752" xr:uid="{00000000-0005-0000-0000-0000896E0000}"/>
    <cellStyle name="Normální 4 157" xfId="3753" xr:uid="{00000000-0005-0000-0000-00008A6E0000}"/>
    <cellStyle name="Normální 4 158" xfId="3754" xr:uid="{00000000-0005-0000-0000-00008B6E0000}"/>
    <cellStyle name="Normální 4 159" xfId="3755" xr:uid="{00000000-0005-0000-0000-00008C6E0000}"/>
    <cellStyle name="Normální 4 16" xfId="1946" xr:uid="{00000000-0005-0000-0000-00008D6E0000}"/>
    <cellStyle name="Normální 4 16 2" xfId="3756" xr:uid="{00000000-0005-0000-0000-00008E6E0000}"/>
    <cellStyle name="Normální 4 16 2 2" xfId="19257" xr:uid="{00000000-0005-0000-0000-00008F6E0000}"/>
    <cellStyle name="Normální 4 16 2 3" xfId="19256" xr:uid="{00000000-0005-0000-0000-0000906E0000}"/>
    <cellStyle name="Normální 4 16 3" xfId="4895" xr:uid="{00000000-0005-0000-0000-0000916E0000}"/>
    <cellStyle name="Normální 4 160" xfId="3757" xr:uid="{00000000-0005-0000-0000-0000926E0000}"/>
    <cellStyle name="Normální 4 161" xfId="3758" xr:uid="{00000000-0005-0000-0000-0000936E0000}"/>
    <cellStyle name="Normální 4 162" xfId="3759" xr:uid="{00000000-0005-0000-0000-0000946E0000}"/>
    <cellStyle name="Normální 4 163" xfId="3760" xr:uid="{00000000-0005-0000-0000-0000956E0000}"/>
    <cellStyle name="Normální 4 164" xfId="3761" xr:uid="{00000000-0005-0000-0000-0000966E0000}"/>
    <cellStyle name="Normální 4 165" xfId="3762" xr:uid="{00000000-0005-0000-0000-0000976E0000}"/>
    <cellStyle name="Normální 4 166" xfId="3763" xr:uid="{00000000-0005-0000-0000-0000986E0000}"/>
    <cellStyle name="Normální 4 167" xfId="3764" xr:uid="{00000000-0005-0000-0000-0000996E0000}"/>
    <cellStyle name="Normální 4 168" xfId="3765" xr:uid="{00000000-0005-0000-0000-00009A6E0000}"/>
    <cellStyle name="Normální 4 169" xfId="3766" xr:uid="{00000000-0005-0000-0000-00009B6E0000}"/>
    <cellStyle name="Normální 4 17" xfId="1916" xr:uid="{00000000-0005-0000-0000-00009C6E0000}"/>
    <cellStyle name="Normální 4 17 2" xfId="3767" xr:uid="{00000000-0005-0000-0000-00009D6E0000}"/>
    <cellStyle name="Normální 4 17 2 2" xfId="19260" xr:uid="{00000000-0005-0000-0000-00009E6E0000}"/>
    <cellStyle name="Normální 4 17 2 3" xfId="19259" xr:uid="{00000000-0005-0000-0000-00009F6E0000}"/>
    <cellStyle name="Normální 4 17 3" xfId="4896" xr:uid="{00000000-0005-0000-0000-0000A06E0000}"/>
    <cellStyle name="Normální 4 170" xfId="3926" xr:uid="{00000000-0005-0000-0000-0000A16E0000}"/>
    <cellStyle name="Normální 4 171" xfId="3919" xr:uid="{00000000-0005-0000-0000-0000A26E0000}"/>
    <cellStyle name="Normální 4 172" xfId="3953" xr:uid="{00000000-0005-0000-0000-0000A36E0000}"/>
    <cellStyle name="Normální 4 173" xfId="4004" xr:uid="{00000000-0005-0000-0000-0000A46E0000}"/>
    <cellStyle name="Normální 4 174" xfId="3928" xr:uid="{00000000-0005-0000-0000-0000A56E0000}"/>
    <cellStyle name="Normální 4 175" xfId="3918" xr:uid="{00000000-0005-0000-0000-0000A66E0000}"/>
    <cellStyle name="Normální 4 176" xfId="4482" xr:uid="{00000000-0005-0000-0000-0000A76E0000}"/>
    <cellStyle name="Normální 4 177" xfId="4483" xr:uid="{00000000-0005-0000-0000-0000A86E0000}"/>
    <cellStyle name="Normální 4 178" xfId="4484" xr:uid="{00000000-0005-0000-0000-0000A96E0000}"/>
    <cellStyle name="Normální 4 179" xfId="4986" xr:uid="{00000000-0005-0000-0000-0000AA6E0000}"/>
    <cellStyle name="Normální 4 18" xfId="1955" xr:uid="{00000000-0005-0000-0000-0000AB6E0000}"/>
    <cellStyle name="Normální 4 18 2" xfId="3768" xr:uid="{00000000-0005-0000-0000-0000AC6E0000}"/>
    <cellStyle name="Normální 4 18 2 2" xfId="19262" xr:uid="{00000000-0005-0000-0000-0000AD6E0000}"/>
    <cellStyle name="Normální 4 18 2 3" xfId="19261" xr:uid="{00000000-0005-0000-0000-0000AE6E0000}"/>
    <cellStyle name="Normální 4 18 3" xfId="4897" xr:uid="{00000000-0005-0000-0000-0000AF6E0000}"/>
    <cellStyle name="Normální 4 180" xfId="4994" xr:uid="{00000000-0005-0000-0000-0000B06E0000}"/>
    <cellStyle name="Normální 4 181" xfId="5037" xr:uid="{00000000-0005-0000-0000-0000B16E0000}"/>
    <cellStyle name="Normální 4 182" xfId="4718" xr:uid="{00000000-0005-0000-0000-0000B26E0000}"/>
    <cellStyle name="Normální 4 183" xfId="4996" xr:uid="{00000000-0005-0000-0000-0000B36E0000}"/>
    <cellStyle name="Normální 4 184" xfId="5002" xr:uid="{00000000-0005-0000-0000-0000B46E0000}"/>
    <cellStyle name="Normální 4 185" xfId="4715" xr:uid="{00000000-0005-0000-0000-0000B56E0000}"/>
    <cellStyle name="Normální 4 186" xfId="4708" xr:uid="{00000000-0005-0000-0000-0000B66E0000}"/>
    <cellStyle name="Normální 4 187" xfId="5068" xr:uid="{00000000-0005-0000-0000-0000B76E0000}"/>
    <cellStyle name="Normální 4 188" xfId="5040" xr:uid="{00000000-0005-0000-0000-0000B86E0000}"/>
    <cellStyle name="Normální 4 189" xfId="5074" xr:uid="{00000000-0005-0000-0000-0000B96E0000}"/>
    <cellStyle name="Normální 4 19" xfId="1911" xr:uid="{00000000-0005-0000-0000-0000BA6E0000}"/>
    <cellStyle name="Normální 4 19 2" xfId="4898" xr:uid="{00000000-0005-0000-0000-0000BB6E0000}"/>
    <cellStyle name="Normální 4 190" xfId="4751" xr:uid="{00000000-0005-0000-0000-0000BC6E0000}"/>
    <cellStyle name="Normální 4 191" xfId="4529" xr:uid="{00000000-0005-0000-0000-0000BD6E0000}"/>
    <cellStyle name="Normální 4 192" xfId="4594" xr:uid="{00000000-0005-0000-0000-0000BE6E0000}"/>
    <cellStyle name="Normální 4 193" xfId="5011" xr:uid="{00000000-0005-0000-0000-0000BF6E0000}"/>
    <cellStyle name="Normální 4 194" xfId="5100" xr:uid="{00000000-0005-0000-0000-0000C06E0000}"/>
    <cellStyle name="Normální 4 195" xfId="5012" xr:uid="{00000000-0005-0000-0000-0000C16E0000}"/>
    <cellStyle name="Normální 4 196" xfId="5007" xr:uid="{00000000-0005-0000-0000-0000C26E0000}"/>
    <cellStyle name="Normální 4 197" xfId="5066" xr:uid="{00000000-0005-0000-0000-0000C36E0000}"/>
    <cellStyle name="Normální 4 198" xfId="5096" xr:uid="{00000000-0005-0000-0000-0000C46E0000}"/>
    <cellStyle name="Normální 4 199" xfId="4585" xr:uid="{00000000-0005-0000-0000-0000C56E0000}"/>
    <cellStyle name="Normální 4 2" xfId="157" xr:uid="{00000000-0005-0000-0000-0000C66E0000}"/>
    <cellStyle name="Normální 4 2 2" xfId="158" xr:uid="{00000000-0005-0000-0000-0000C76E0000}"/>
    <cellStyle name="Normální 4 2 2 2" xfId="1594" xr:uid="{00000000-0005-0000-0000-0000C86E0000}"/>
    <cellStyle name="Normální 4 2 2 2 2" xfId="3769" xr:uid="{00000000-0005-0000-0000-0000C96E0000}"/>
    <cellStyle name="Normální 4 2 2 2 2 2" xfId="19266" xr:uid="{00000000-0005-0000-0000-0000CA6E0000}"/>
    <cellStyle name="Normální 4 2 2 2 2 3" xfId="19265" xr:uid="{00000000-0005-0000-0000-0000CB6E0000}"/>
    <cellStyle name="Normální 4 2 2 2 3" xfId="19267" xr:uid="{00000000-0005-0000-0000-0000CC6E0000}"/>
    <cellStyle name="Normální 4 2 2 2 4" xfId="19264" xr:uid="{00000000-0005-0000-0000-0000CD6E0000}"/>
    <cellStyle name="Normální 4 2 2 3" xfId="3770" xr:uid="{00000000-0005-0000-0000-0000CE6E0000}"/>
    <cellStyle name="Normální 4 2 2 3 2" xfId="19269" xr:uid="{00000000-0005-0000-0000-0000CF6E0000}"/>
    <cellStyle name="Normální 4 2 2 3 3" xfId="19268" xr:uid="{00000000-0005-0000-0000-0000D06E0000}"/>
    <cellStyle name="Normální 4 2 2 4" xfId="19270" xr:uid="{00000000-0005-0000-0000-0000D16E0000}"/>
    <cellStyle name="Normální 4 2 2 5" xfId="20546" xr:uid="{00000000-0005-0000-0000-0000D26E0000}"/>
    <cellStyle name="Normální 4 2 2 6" xfId="19263" xr:uid="{00000000-0005-0000-0000-0000D36E0000}"/>
    <cellStyle name="Normální 4 2 3" xfId="159" xr:uid="{00000000-0005-0000-0000-0000D46E0000}"/>
    <cellStyle name="Normální 4 2 3 2" xfId="273" xr:uid="{00000000-0005-0000-0000-0000D56E0000}"/>
    <cellStyle name="Normální 4 2 3 3" xfId="1775" xr:uid="{00000000-0005-0000-0000-0000D66E0000}"/>
    <cellStyle name="Normální 4 2 3 4" xfId="4731" xr:uid="{00000000-0005-0000-0000-0000D76E0000}"/>
    <cellStyle name="Normální 4 2 3 5" xfId="20547" xr:uid="{00000000-0005-0000-0000-0000D86E0000}"/>
    <cellStyle name="Normální 4 2 4" xfId="272" xr:uid="{00000000-0005-0000-0000-0000D96E0000}"/>
    <cellStyle name="Normální 4 2 4 2" xfId="4899" xr:uid="{00000000-0005-0000-0000-0000DA6E0000}"/>
    <cellStyle name="Normální 4 2 4 2 2" xfId="19272" xr:uid="{00000000-0005-0000-0000-0000DB6E0000}"/>
    <cellStyle name="Normální 4 2 4 2 3" xfId="19271" xr:uid="{00000000-0005-0000-0000-0000DC6E0000}"/>
    <cellStyle name="Normální 4 2 4 3" xfId="4467" xr:uid="{00000000-0005-0000-0000-0000DD6E0000}"/>
    <cellStyle name="Normální 4 2 4 4" xfId="3771" xr:uid="{00000000-0005-0000-0000-0000DE6E0000}"/>
    <cellStyle name="Normální 4 2 5" xfId="20545" xr:uid="{00000000-0005-0000-0000-0000DF6E0000}"/>
    <cellStyle name="Normální 4 20" xfId="1995" xr:uid="{00000000-0005-0000-0000-0000E06E0000}"/>
    <cellStyle name="Normální 4 20 2" xfId="4900" xr:uid="{00000000-0005-0000-0000-0000E16E0000}"/>
    <cellStyle name="Normální 4 200" xfId="4733" xr:uid="{00000000-0005-0000-0000-0000E26E0000}"/>
    <cellStyle name="Normální 4 201" xfId="4998" xr:uid="{00000000-0005-0000-0000-0000E36E0000}"/>
    <cellStyle name="Normální 4 202" xfId="6311" xr:uid="{00000000-0005-0000-0000-0000E46E0000}"/>
    <cellStyle name="Normální 4 203" xfId="6312" xr:uid="{00000000-0005-0000-0000-0000E56E0000}"/>
    <cellStyle name="Normální 4 204" xfId="3224" xr:uid="{00000000-0005-0000-0000-0000E66E0000}"/>
    <cellStyle name="Normální 4 204 2" xfId="20544" xr:uid="{00000000-0005-0000-0000-0000E76E0000}"/>
    <cellStyle name="Normální 4 205" xfId="3188" xr:uid="{00000000-0005-0000-0000-0000E86E0000}"/>
    <cellStyle name="Normální 4 206" xfId="7819" xr:uid="{00000000-0005-0000-0000-0000E96E0000}"/>
    <cellStyle name="Normální 4 207" xfId="7777" xr:uid="{00000000-0005-0000-0000-0000EA6E0000}"/>
    <cellStyle name="Normální 4 208" xfId="7830" xr:uid="{00000000-0005-0000-0000-0000EB6E0000}"/>
    <cellStyle name="Normální 4 209" xfId="7853" xr:uid="{00000000-0005-0000-0000-0000EC6E0000}"/>
    <cellStyle name="Normální 4 21" xfId="1921" xr:uid="{00000000-0005-0000-0000-0000ED6E0000}"/>
    <cellStyle name="Normální 4 21 2" xfId="4901" xr:uid="{00000000-0005-0000-0000-0000EE6E0000}"/>
    <cellStyle name="Normální 4 210" xfId="7801" xr:uid="{00000000-0005-0000-0000-0000EF6E0000}"/>
    <cellStyle name="Normální 4 211" xfId="7805" xr:uid="{00000000-0005-0000-0000-0000F06E0000}"/>
    <cellStyle name="Normální 4 212" xfId="7721" xr:uid="{00000000-0005-0000-0000-0000F16E0000}"/>
    <cellStyle name="Normální 4 213" xfId="7709" xr:uid="{00000000-0005-0000-0000-0000F26E0000}"/>
    <cellStyle name="Normální 4 214" xfId="7711" xr:uid="{00000000-0005-0000-0000-0000F36E0000}"/>
    <cellStyle name="Normální 4 215" xfId="7737" xr:uid="{00000000-0005-0000-0000-0000F46E0000}"/>
    <cellStyle name="Normální 4 216" xfId="7833" xr:uid="{00000000-0005-0000-0000-0000F56E0000}"/>
    <cellStyle name="Normální 4 217" xfId="3302" xr:uid="{00000000-0005-0000-0000-0000F66E0000}"/>
    <cellStyle name="Normální 4 218" xfId="7855" xr:uid="{00000000-0005-0000-0000-0000F76E0000}"/>
    <cellStyle name="Normální 4 219" xfId="7827" xr:uid="{00000000-0005-0000-0000-0000F86E0000}"/>
    <cellStyle name="Normální 4 22" xfId="1998" xr:uid="{00000000-0005-0000-0000-0000F96E0000}"/>
    <cellStyle name="Normální 4 22 2" xfId="4902" xr:uid="{00000000-0005-0000-0000-0000FA6E0000}"/>
    <cellStyle name="Normální 4 220" xfId="7913" xr:uid="{00000000-0005-0000-0000-0000FB6E0000}"/>
    <cellStyle name="Normální 4 221" xfId="8024" xr:uid="{00000000-0005-0000-0000-0000FC6E0000}"/>
    <cellStyle name="Normální 4 222" xfId="10894" xr:uid="{00000000-0005-0000-0000-0000FD6E0000}"/>
    <cellStyle name="Normální 4 223" xfId="10948" xr:uid="{00000000-0005-0000-0000-0000FE6E0000}"/>
    <cellStyle name="Normální 4 224" xfId="11563" xr:uid="{00000000-0005-0000-0000-0000FF6E0000}"/>
    <cellStyle name="Normální 4 225" xfId="13971" xr:uid="{00000000-0005-0000-0000-0000006F0000}"/>
    <cellStyle name="Normální 4 226" xfId="13956" xr:uid="{00000000-0005-0000-0000-0000016F0000}"/>
    <cellStyle name="Normální 4 227" xfId="11555" xr:uid="{00000000-0005-0000-0000-0000026F0000}"/>
    <cellStyle name="Normální 4 228" xfId="13972" xr:uid="{00000000-0005-0000-0000-0000036F0000}"/>
    <cellStyle name="Normální 4 229" xfId="10956" xr:uid="{00000000-0005-0000-0000-0000046F0000}"/>
    <cellStyle name="Normální 4 23" xfId="1924" xr:uid="{00000000-0005-0000-0000-0000056F0000}"/>
    <cellStyle name="Normální 4 23 2" xfId="4903" xr:uid="{00000000-0005-0000-0000-0000066F0000}"/>
    <cellStyle name="Normální 4 230" xfId="11176" xr:uid="{00000000-0005-0000-0000-0000076F0000}"/>
    <cellStyle name="Normální 4 231" xfId="14036" xr:uid="{00000000-0005-0000-0000-0000086F0000}"/>
    <cellStyle name="Normální 4 232" xfId="14150" xr:uid="{00000000-0005-0000-0000-0000096F0000}"/>
    <cellStyle name="Normální 4 233" xfId="17015" xr:uid="{00000000-0005-0000-0000-00000A6F0000}"/>
    <cellStyle name="Normální 4 234" xfId="20737" xr:uid="{00000000-0005-0000-0000-00000B6F0000}"/>
    <cellStyle name="Normální 4 235" xfId="20694" xr:uid="{00000000-0005-0000-0000-00000C6F0000}"/>
    <cellStyle name="Normální 4 236" xfId="20734" xr:uid="{00000000-0005-0000-0000-00000D6F0000}"/>
    <cellStyle name="Normální 4 237" xfId="20759" xr:uid="{00000000-0005-0000-0000-00000E6F0000}"/>
    <cellStyle name="Normální 4 238" xfId="20755" xr:uid="{00000000-0005-0000-0000-00000F6F0000}"/>
    <cellStyle name="Normální 4 239" xfId="20735" xr:uid="{00000000-0005-0000-0000-0000106F0000}"/>
    <cellStyle name="Normální 4 24" xfId="1996" xr:uid="{00000000-0005-0000-0000-0000116F0000}"/>
    <cellStyle name="Normální 4 24 2" xfId="4904" xr:uid="{00000000-0005-0000-0000-0000126F0000}"/>
    <cellStyle name="Normální 4 240" xfId="20771" xr:uid="{00000000-0005-0000-0000-0000136F0000}"/>
    <cellStyle name="Normální 4 241" xfId="20780" xr:uid="{00000000-0005-0000-0000-0000146F0000}"/>
    <cellStyle name="Normální 4 242" xfId="20867" xr:uid="{00000000-0005-0000-0000-0000156F0000}"/>
    <cellStyle name="Normální 4 243" xfId="36342" xr:uid="{00000000-0005-0000-0000-0000166F0000}"/>
    <cellStyle name="Normální 4 244" xfId="36411" xr:uid="{00000000-0005-0000-0000-0000176F0000}"/>
    <cellStyle name="Normální 4 245" xfId="36478" xr:uid="{00000000-0005-0000-0000-0000186F0000}"/>
    <cellStyle name="Normální 4 246" xfId="36786" xr:uid="{00000000-0005-0000-0000-0000196F0000}"/>
    <cellStyle name="Normální 4 247" xfId="36897" xr:uid="{00000000-0005-0000-0000-00001A6F0000}"/>
    <cellStyle name="Normální 4 248" xfId="36841" xr:uid="{00000000-0005-0000-0000-00001B6F0000}"/>
    <cellStyle name="Normální 4 249" xfId="37003" xr:uid="{00000000-0005-0000-0000-00001C6F0000}"/>
    <cellStyle name="Normální 4 25" xfId="1926" xr:uid="{00000000-0005-0000-0000-00001D6F0000}"/>
    <cellStyle name="Normální 4 25 2" xfId="4905" xr:uid="{00000000-0005-0000-0000-00001E6F0000}"/>
    <cellStyle name="Normální 4 26" xfId="1997" xr:uid="{00000000-0005-0000-0000-00001F6F0000}"/>
    <cellStyle name="Normální 4 26 2" xfId="4906" xr:uid="{00000000-0005-0000-0000-0000206F0000}"/>
    <cellStyle name="Normální 4 27" xfId="1927" xr:uid="{00000000-0005-0000-0000-0000216F0000}"/>
    <cellStyle name="Normální 4 27 2" xfId="4907" xr:uid="{00000000-0005-0000-0000-0000226F0000}"/>
    <cellStyle name="Normální 4 28" xfId="1999" xr:uid="{00000000-0005-0000-0000-0000236F0000}"/>
    <cellStyle name="Normální 4 28 2" xfId="4908" xr:uid="{00000000-0005-0000-0000-0000246F0000}"/>
    <cellStyle name="Normální 4 29" xfId="1928" xr:uid="{00000000-0005-0000-0000-0000256F0000}"/>
    <cellStyle name="Normální 4 29 2" xfId="4909" xr:uid="{00000000-0005-0000-0000-0000266F0000}"/>
    <cellStyle name="Normální 4 3" xfId="160" xr:uid="{00000000-0005-0000-0000-0000276F0000}"/>
    <cellStyle name="Normální 4 3 2" xfId="1595" xr:uid="{00000000-0005-0000-0000-0000286F0000}"/>
    <cellStyle name="Normální 4 3 2 2" xfId="3772" xr:uid="{00000000-0005-0000-0000-0000296F0000}"/>
    <cellStyle name="Normální 4 3 2 2 2" xfId="19276" xr:uid="{00000000-0005-0000-0000-00002A6F0000}"/>
    <cellStyle name="Normální 4 3 2 2 3" xfId="19275" xr:uid="{00000000-0005-0000-0000-00002B6F0000}"/>
    <cellStyle name="Normální 4 3 2 3" xfId="19277" xr:uid="{00000000-0005-0000-0000-00002C6F0000}"/>
    <cellStyle name="Normální 4 3 2 4" xfId="19274" xr:uid="{00000000-0005-0000-0000-00002D6F0000}"/>
    <cellStyle name="Normální 4 3 3" xfId="3773" xr:uid="{00000000-0005-0000-0000-00002E6F0000}"/>
    <cellStyle name="Normální 4 3 3 2" xfId="19279" xr:uid="{00000000-0005-0000-0000-00002F6F0000}"/>
    <cellStyle name="Normální 4 3 3 3" xfId="19278" xr:uid="{00000000-0005-0000-0000-0000306F0000}"/>
    <cellStyle name="Normální 4 3 4" xfId="19280" xr:uid="{00000000-0005-0000-0000-0000316F0000}"/>
    <cellStyle name="Normální 4 3 5" xfId="20548" xr:uid="{00000000-0005-0000-0000-0000326F0000}"/>
    <cellStyle name="Normální 4 3 6" xfId="19273" xr:uid="{00000000-0005-0000-0000-0000336F0000}"/>
    <cellStyle name="Normální 4 30" xfId="2000" xr:uid="{00000000-0005-0000-0000-0000346F0000}"/>
    <cellStyle name="Normální 4 30 2" xfId="4910" xr:uid="{00000000-0005-0000-0000-0000356F0000}"/>
    <cellStyle name="Normální 4 31" xfId="1919" xr:uid="{00000000-0005-0000-0000-0000366F0000}"/>
    <cellStyle name="Normální 4 31 2" xfId="4911" xr:uid="{00000000-0005-0000-0000-0000376F0000}"/>
    <cellStyle name="Normální 4 32" xfId="2002" xr:uid="{00000000-0005-0000-0000-0000386F0000}"/>
    <cellStyle name="Normální 4 32 2" xfId="4912" xr:uid="{00000000-0005-0000-0000-0000396F0000}"/>
    <cellStyle name="Normální 4 33" xfId="2047" xr:uid="{00000000-0005-0000-0000-00003A6F0000}"/>
    <cellStyle name="Normální 4 33 2" xfId="4913" xr:uid="{00000000-0005-0000-0000-00003B6F0000}"/>
    <cellStyle name="Normální 4 34" xfId="2012" xr:uid="{00000000-0005-0000-0000-00003C6F0000}"/>
    <cellStyle name="Normální 4 34 2" xfId="4914" xr:uid="{00000000-0005-0000-0000-00003D6F0000}"/>
    <cellStyle name="Normální 4 35" xfId="2127" xr:uid="{00000000-0005-0000-0000-00003E6F0000}"/>
    <cellStyle name="Normální 4 35 2" xfId="4915" xr:uid="{00000000-0005-0000-0000-00003F6F0000}"/>
    <cellStyle name="Normální 4 36" xfId="2061" xr:uid="{00000000-0005-0000-0000-0000406F0000}"/>
    <cellStyle name="Normální 4 36 2" xfId="4916" xr:uid="{00000000-0005-0000-0000-0000416F0000}"/>
    <cellStyle name="Normální 4 37" xfId="2123" xr:uid="{00000000-0005-0000-0000-0000426F0000}"/>
    <cellStyle name="Normální 4 37 2" xfId="4917" xr:uid="{00000000-0005-0000-0000-0000436F0000}"/>
    <cellStyle name="Normální 4 38" xfId="2058" xr:uid="{00000000-0005-0000-0000-0000446F0000}"/>
    <cellStyle name="Normální 4 38 2" xfId="4918" xr:uid="{00000000-0005-0000-0000-0000456F0000}"/>
    <cellStyle name="Normální 4 39" xfId="2130" xr:uid="{00000000-0005-0000-0000-0000466F0000}"/>
    <cellStyle name="Normální 4 39 2" xfId="4919" xr:uid="{00000000-0005-0000-0000-0000476F0000}"/>
    <cellStyle name="normální 4 4" xfId="161" xr:uid="{00000000-0005-0000-0000-0000486F0000}"/>
    <cellStyle name="normální 4 4 2" xfId="1596" xr:uid="{00000000-0005-0000-0000-0000496F0000}"/>
    <cellStyle name="normální 4 4 2 2" xfId="3775" xr:uid="{00000000-0005-0000-0000-00004A6F0000}"/>
    <cellStyle name="normální 4 4 2 2 2" xfId="19284" xr:uid="{00000000-0005-0000-0000-00004B6F0000}"/>
    <cellStyle name="normální 4 4 2 2 3" xfId="19283" xr:uid="{00000000-0005-0000-0000-00004C6F0000}"/>
    <cellStyle name="normální 4 4 2 3" xfId="19285" xr:uid="{00000000-0005-0000-0000-00004D6F0000}"/>
    <cellStyle name="normální 4 4 2 4" xfId="19282" xr:uid="{00000000-0005-0000-0000-00004E6F0000}"/>
    <cellStyle name="normální 4 4 3" xfId="3776" xr:uid="{00000000-0005-0000-0000-00004F6F0000}"/>
    <cellStyle name="normální 4 4 3 2" xfId="19287" xr:uid="{00000000-0005-0000-0000-0000506F0000}"/>
    <cellStyle name="normální 4 4 3 3" xfId="19286" xr:uid="{00000000-0005-0000-0000-0000516F0000}"/>
    <cellStyle name="normální 4 4 4" xfId="19288" xr:uid="{00000000-0005-0000-0000-0000526F0000}"/>
    <cellStyle name="normální 4 4 5" xfId="19281" xr:uid="{00000000-0005-0000-0000-0000536F0000}"/>
    <cellStyle name="Normální 4 40" xfId="2060" xr:uid="{00000000-0005-0000-0000-0000546F0000}"/>
    <cellStyle name="Normální 4 40 2" xfId="4920" xr:uid="{00000000-0005-0000-0000-0000556F0000}"/>
    <cellStyle name="Normální 4 41" xfId="2128" xr:uid="{00000000-0005-0000-0000-0000566F0000}"/>
    <cellStyle name="Normální 4 41 2" xfId="4921" xr:uid="{00000000-0005-0000-0000-0000576F0000}"/>
    <cellStyle name="Normální 4 42" xfId="2059" xr:uid="{00000000-0005-0000-0000-0000586F0000}"/>
    <cellStyle name="Normální 4 42 2" xfId="4922" xr:uid="{00000000-0005-0000-0000-0000596F0000}"/>
    <cellStyle name="Normální 4 43" xfId="2131" xr:uid="{00000000-0005-0000-0000-00005A6F0000}"/>
    <cellStyle name="Normální 4 43 2" xfId="4923" xr:uid="{00000000-0005-0000-0000-00005B6F0000}"/>
    <cellStyle name="Normální 4 44" xfId="2056" xr:uid="{00000000-0005-0000-0000-00005C6F0000}"/>
    <cellStyle name="Normální 4 44 2" xfId="4924" xr:uid="{00000000-0005-0000-0000-00005D6F0000}"/>
    <cellStyle name="Normální 4 45" xfId="2126" xr:uid="{00000000-0005-0000-0000-00005E6F0000}"/>
    <cellStyle name="Normální 4 45 2" xfId="4925" xr:uid="{00000000-0005-0000-0000-00005F6F0000}"/>
    <cellStyle name="Normální 4 46" xfId="2057" xr:uid="{00000000-0005-0000-0000-0000606F0000}"/>
    <cellStyle name="Normální 4 46 2" xfId="4926" xr:uid="{00000000-0005-0000-0000-0000616F0000}"/>
    <cellStyle name="Normální 4 47" xfId="2129" xr:uid="{00000000-0005-0000-0000-0000626F0000}"/>
    <cellStyle name="Normální 4 47 2" xfId="4927" xr:uid="{00000000-0005-0000-0000-0000636F0000}"/>
    <cellStyle name="Normální 4 48" xfId="2055" xr:uid="{00000000-0005-0000-0000-0000646F0000}"/>
    <cellStyle name="Normální 4 48 2" xfId="4928" xr:uid="{00000000-0005-0000-0000-0000656F0000}"/>
    <cellStyle name="Normální 4 49" xfId="2132" xr:uid="{00000000-0005-0000-0000-0000666F0000}"/>
    <cellStyle name="Normální 4 49 2" xfId="4929" xr:uid="{00000000-0005-0000-0000-0000676F0000}"/>
    <cellStyle name="Normální 4 5" xfId="271" xr:uid="{00000000-0005-0000-0000-0000686F0000}"/>
    <cellStyle name="Normální 4 5 10" xfId="1776" xr:uid="{00000000-0005-0000-0000-0000696F0000}"/>
    <cellStyle name="Normální 4 5 10 2" xfId="5153" xr:uid="{00000000-0005-0000-0000-00006A6F0000}"/>
    <cellStyle name="Normální 4 5 10 2 2" xfId="19290" xr:uid="{00000000-0005-0000-0000-00006B6F0000}"/>
    <cellStyle name="Normální 4 5 10 2 3" xfId="22712" xr:uid="{00000000-0005-0000-0000-00006C6F0000}"/>
    <cellStyle name="Normální 4 5 10 3" xfId="8548" xr:uid="{00000000-0005-0000-0000-00006D6F0000}"/>
    <cellStyle name="Normální 4 5 10 3 2" xfId="25777" xr:uid="{00000000-0005-0000-0000-00006E6F0000}"/>
    <cellStyle name="Normální 4 5 10 4" xfId="11604" xr:uid="{00000000-0005-0000-0000-00006F6F0000}"/>
    <cellStyle name="Normální 4 5 10 4 2" xfId="28770" xr:uid="{00000000-0005-0000-0000-0000706F0000}"/>
    <cellStyle name="Normální 4 5 10 5" xfId="14665" xr:uid="{00000000-0005-0000-0000-0000716F0000}"/>
    <cellStyle name="Normální 4 5 10 5 2" xfId="31763" xr:uid="{00000000-0005-0000-0000-0000726F0000}"/>
    <cellStyle name="Normální 4 5 10 6" xfId="20911" xr:uid="{00000000-0005-0000-0000-0000736F0000}"/>
    <cellStyle name="Normální 4 5 11" xfId="2660" xr:uid="{00000000-0005-0000-0000-0000746F0000}"/>
    <cellStyle name="Normální 4 5 11 2" xfId="6313" xr:uid="{00000000-0005-0000-0000-0000756F0000}"/>
    <cellStyle name="Normální 4 5 11 2 2" xfId="19291" xr:uid="{00000000-0005-0000-0000-0000766F0000}"/>
    <cellStyle name="Normální 4 5 11 2 3" xfId="23764" xr:uid="{00000000-0005-0000-0000-0000776F0000}"/>
    <cellStyle name="Normální 4 5 11 3" xfId="9536" xr:uid="{00000000-0005-0000-0000-0000786F0000}"/>
    <cellStyle name="Normální 4 5 11 3 2" xfId="26765" xr:uid="{00000000-0005-0000-0000-0000796F0000}"/>
    <cellStyle name="Normální 4 5 11 4" xfId="12594" xr:uid="{00000000-0005-0000-0000-00007A6F0000}"/>
    <cellStyle name="Normální 4 5 11 4 2" xfId="29758" xr:uid="{00000000-0005-0000-0000-00007B6F0000}"/>
    <cellStyle name="Normální 4 5 11 5" xfId="15653" xr:uid="{00000000-0005-0000-0000-00007C6F0000}"/>
    <cellStyle name="Normální 4 5 11 5 2" xfId="32751" xr:uid="{00000000-0005-0000-0000-00007D6F0000}"/>
    <cellStyle name="Normální 4 5 11 6" xfId="21442" xr:uid="{00000000-0005-0000-0000-00007E6F0000}"/>
    <cellStyle name="Normální 4 5 12" xfId="6941" xr:uid="{00000000-0005-0000-0000-00007F6F0000}"/>
    <cellStyle name="Normální 4 5 12 2" xfId="10139" xr:uid="{00000000-0005-0000-0000-0000806F0000}"/>
    <cellStyle name="Normální 4 5 12 2 2" xfId="19292" xr:uid="{00000000-0005-0000-0000-0000816F0000}"/>
    <cellStyle name="Normální 4 5 12 2 3" xfId="27367" xr:uid="{00000000-0005-0000-0000-0000826F0000}"/>
    <cellStyle name="Normální 4 5 12 3" xfId="13197" xr:uid="{00000000-0005-0000-0000-0000836F0000}"/>
    <cellStyle name="Normální 4 5 12 3 2" xfId="30361" xr:uid="{00000000-0005-0000-0000-0000846F0000}"/>
    <cellStyle name="Normální 4 5 12 4" xfId="16255" xr:uid="{00000000-0005-0000-0000-0000856F0000}"/>
    <cellStyle name="Normální 4 5 12 4 2" xfId="33353" xr:uid="{00000000-0005-0000-0000-0000866F0000}"/>
    <cellStyle name="Normální 4 5 12 5" xfId="24366" xr:uid="{00000000-0005-0000-0000-0000876F0000}"/>
    <cellStyle name="Normální 4 5 13" xfId="7549" xr:uid="{00000000-0005-0000-0000-0000886F0000}"/>
    <cellStyle name="Normální 4 5 13 2" xfId="10738" xr:uid="{00000000-0005-0000-0000-0000896F0000}"/>
    <cellStyle name="Normální 4 5 13 2 2" xfId="19293" xr:uid="{00000000-0005-0000-0000-00008A6F0000}"/>
    <cellStyle name="Normální 4 5 13 2 3" xfId="27966" xr:uid="{00000000-0005-0000-0000-00008B6F0000}"/>
    <cellStyle name="Normální 4 5 13 3" xfId="13796" xr:uid="{00000000-0005-0000-0000-00008C6F0000}"/>
    <cellStyle name="Normální 4 5 13 3 2" xfId="30960" xr:uid="{00000000-0005-0000-0000-00008D6F0000}"/>
    <cellStyle name="Normální 4 5 13 4" xfId="16854" xr:uid="{00000000-0005-0000-0000-00008E6F0000}"/>
    <cellStyle name="Normální 4 5 13 4 2" xfId="33952" xr:uid="{00000000-0005-0000-0000-00008F6F0000}"/>
    <cellStyle name="Normální 4 5 13 5" xfId="24965" xr:uid="{00000000-0005-0000-0000-0000906F0000}"/>
    <cellStyle name="Normální 4 5 14" xfId="3226" xr:uid="{00000000-0005-0000-0000-0000916F0000}"/>
    <cellStyle name="Normální 4 5 14 2" xfId="19294" xr:uid="{00000000-0005-0000-0000-0000926F0000}"/>
    <cellStyle name="Normální 4 5 14 3" xfId="21957" xr:uid="{00000000-0005-0000-0000-0000936F0000}"/>
    <cellStyle name="Normální 4 5 15" xfId="7914" xr:uid="{00000000-0005-0000-0000-0000946F0000}"/>
    <cellStyle name="Normální 4 5 15 2" xfId="19289" xr:uid="{00000000-0005-0000-0000-0000956F0000}"/>
    <cellStyle name="Normální 4 5 15 3" xfId="25160" xr:uid="{00000000-0005-0000-0000-0000966F0000}"/>
    <cellStyle name="Normální 4 5 16" xfId="10949" xr:uid="{00000000-0005-0000-0000-0000976F0000}"/>
    <cellStyle name="Normální 4 5 16 2" xfId="20570" xr:uid="{00000000-0005-0000-0000-0000986F0000}"/>
    <cellStyle name="Normální 4 5 16 2 2" xfId="36198" xr:uid="{00000000-0005-0000-0000-0000996F0000}"/>
    <cellStyle name="Normální 4 5 16 3" xfId="28152" xr:uid="{00000000-0005-0000-0000-00009A6F0000}"/>
    <cellStyle name="Normální 4 5 17" xfId="14038" xr:uid="{00000000-0005-0000-0000-00009B6F0000}"/>
    <cellStyle name="Normální 4 5 17 2" xfId="31150" xr:uid="{00000000-0005-0000-0000-00009C6F0000}"/>
    <cellStyle name="Normální 4 5 18" xfId="20868" xr:uid="{00000000-0005-0000-0000-00009D6F0000}"/>
    <cellStyle name="Normální 4 5 19" xfId="1597" xr:uid="{00000000-0005-0000-0000-00009E6F0000}"/>
    <cellStyle name="Normální 4 5 2" xfId="1598" xr:uid="{00000000-0005-0000-0000-00009F6F0000}"/>
    <cellStyle name="Normální 4 5 2 10" xfId="2661" xr:uid="{00000000-0005-0000-0000-0000A06F0000}"/>
    <cellStyle name="Normální 4 5 2 10 2" xfId="6314" xr:uid="{00000000-0005-0000-0000-0000A16F0000}"/>
    <cellStyle name="Normální 4 5 2 10 2 2" xfId="19296" xr:uid="{00000000-0005-0000-0000-0000A26F0000}"/>
    <cellStyle name="Normální 4 5 2 10 2 3" xfId="23765" xr:uid="{00000000-0005-0000-0000-0000A36F0000}"/>
    <cellStyle name="Normální 4 5 2 10 3" xfId="9537" xr:uid="{00000000-0005-0000-0000-0000A46F0000}"/>
    <cellStyle name="Normální 4 5 2 10 3 2" xfId="26766" xr:uid="{00000000-0005-0000-0000-0000A56F0000}"/>
    <cellStyle name="Normální 4 5 2 10 4" xfId="12595" xr:uid="{00000000-0005-0000-0000-0000A66F0000}"/>
    <cellStyle name="Normální 4 5 2 10 4 2" xfId="29759" xr:uid="{00000000-0005-0000-0000-0000A76F0000}"/>
    <cellStyle name="Normální 4 5 2 10 5" xfId="15654" xr:uid="{00000000-0005-0000-0000-0000A86F0000}"/>
    <cellStyle name="Normální 4 5 2 10 5 2" xfId="32752" xr:uid="{00000000-0005-0000-0000-0000A96F0000}"/>
    <cellStyle name="Normální 4 5 2 10 6" xfId="21443" xr:uid="{00000000-0005-0000-0000-0000AA6F0000}"/>
    <cellStyle name="Normální 4 5 2 11" xfId="6942" xr:uid="{00000000-0005-0000-0000-0000AB6F0000}"/>
    <cellStyle name="Normální 4 5 2 11 2" xfId="10140" xr:uid="{00000000-0005-0000-0000-0000AC6F0000}"/>
    <cellStyle name="Normální 4 5 2 11 2 2" xfId="19297" xr:uid="{00000000-0005-0000-0000-0000AD6F0000}"/>
    <cellStyle name="Normální 4 5 2 11 2 3" xfId="27368" xr:uid="{00000000-0005-0000-0000-0000AE6F0000}"/>
    <cellStyle name="Normální 4 5 2 11 3" xfId="13198" xr:uid="{00000000-0005-0000-0000-0000AF6F0000}"/>
    <cellStyle name="Normální 4 5 2 11 3 2" xfId="30362" xr:uid="{00000000-0005-0000-0000-0000B06F0000}"/>
    <cellStyle name="Normální 4 5 2 11 4" xfId="16256" xr:uid="{00000000-0005-0000-0000-0000B16F0000}"/>
    <cellStyle name="Normální 4 5 2 11 4 2" xfId="33354" xr:uid="{00000000-0005-0000-0000-0000B26F0000}"/>
    <cellStyle name="Normální 4 5 2 11 5" xfId="24367" xr:uid="{00000000-0005-0000-0000-0000B36F0000}"/>
    <cellStyle name="Normální 4 5 2 12" xfId="7550" xr:uid="{00000000-0005-0000-0000-0000B46F0000}"/>
    <cellStyle name="Normální 4 5 2 12 2" xfId="10739" xr:uid="{00000000-0005-0000-0000-0000B56F0000}"/>
    <cellStyle name="Normální 4 5 2 12 2 2" xfId="19298" xr:uid="{00000000-0005-0000-0000-0000B66F0000}"/>
    <cellStyle name="Normální 4 5 2 12 2 3" xfId="27967" xr:uid="{00000000-0005-0000-0000-0000B76F0000}"/>
    <cellStyle name="Normální 4 5 2 12 3" xfId="13797" xr:uid="{00000000-0005-0000-0000-0000B86F0000}"/>
    <cellStyle name="Normální 4 5 2 12 3 2" xfId="30961" xr:uid="{00000000-0005-0000-0000-0000B96F0000}"/>
    <cellStyle name="Normální 4 5 2 12 4" xfId="16855" xr:uid="{00000000-0005-0000-0000-0000BA6F0000}"/>
    <cellStyle name="Normální 4 5 2 12 4 2" xfId="33953" xr:uid="{00000000-0005-0000-0000-0000BB6F0000}"/>
    <cellStyle name="Normální 4 5 2 12 5" xfId="24966" xr:uid="{00000000-0005-0000-0000-0000BC6F0000}"/>
    <cellStyle name="Normální 4 5 2 13" xfId="3227" xr:uid="{00000000-0005-0000-0000-0000BD6F0000}"/>
    <cellStyle name="Normální 4 5 2 13 2" xfId="19299" xr:uid="{00000000-0005-0000-0000-0000BE6F0000}"/>
    <cellStyle name="Normální 4 5 2 13 3" xfId="21958" xr:uid="{00000000-0005-0000-0000-0000BF6F0000}"/>
    <cellStyle name="Normální 4 5 2 14" xfId="7915" xr:uid="{00000000-0005-0000-0000-0000C06F0000}"/>
    <cellStyle name="Normální 4 5 2 14 2" xfId="19295" xr:uid="{00000000-0005-0000-0000-0000C16F0000}"/>
    <cellStyle name="Normální 4 5 2 14 3" xfId="25161" xr:uid="{00000000-0005-0000-0000-0000C26F0000}"/>
    <cellStyle name="Normální 4 5 2 15" xfId="10950" xr:uid="{00000000-0005-0000-0000-0000C36F0000}"/>
    <cellStyle name="Normální 4 5 2 15 2" xfId="20571" xr:uid="{00000000-0005-0000-0000-0000C46F0000}"/>
    <cellStyle name="Normální 4 5 2 15 2 2" xfId="36199" xr:uid="{00000000-0005-0000-0000-0000C56F0000}"/>
    <cellStyle name="Normální 4 5 2 15 3" xfId="28153" xr:uid="{00000000-0005-0000-0000-0000C66F0000}"/>
    <cellStyle name="Normální 4 5 2 16" xfId="14039" xr:uid="{00000000-0005-0000-0000-0000C76F0000}"/>
    <cellStyle name="Normální 4 5 2 16 2" xfId="31151" xr:uid="{00000000-0005-0000-0000-0000C86F0000}"/>
    <cellStyle name="Normální 4 5 2 17" xfId="20869" xr:uid="{00000000-0005-0000-0000-0000C96F0000}"/>
    <cellStyle name="Normální 4 5 2 2" xfId="1918" xr:uid="{00000000-0005-0000-0000-0000CA6F0000}"/>
    <cellStyle name="Normální 4 5 2 2 10" xfId="11012" xr:uid="{00000000-0005-0000-0000-0000CB6F0000}"/>
    <cellStyle name="Normální 4 5 2 2 10 2" xfId="20572" xr:uid="{00000000-0005-0000-0000-0000CC6F0000}"/>
    <cellStyle name="Normální 4 5 2 2 10 2 2" xfId="36200" xr:uid="{00000000-0005-0000-0000-0000CD6F0000}"/>
    <cellStyle name="Normální 4 5 2 2 10 3" xfId="28211" xr:uid="{00000000-0005-0000-0000-0000CE6F0000}"/>
    <cellStyle name="Normální 4 5 2 2 11" xfId="14098" xr:uid="{00000000-0005-0000-0000-0000CF6F0000}"/>
    <cellStyle name="Normální 4 5 2 2 11 2" xfId="31209" xr:uid="{00000000-0005-0000-0000-0000D06F0000}"/>
    <cellStyle name="Normální 4 5 2 2 12" xfId="20978" xr:uid="{00000000-0005-0000-0000-0000D16F0000}"/>
    <cellStyle name="Normální 4 5 2 2 2" xfId="2405" xr:uid="{00000000-0005-0000-0000-0000D26F0000}"/>
    <cellStyle name="Normální 4 5 2 2 2 10" xfId="14249" xr:uid="{00000000-0005-0000-0000-0000D36F0000}"/>
    <cellStyle name="Normální 4 5 2 2 2 10 2" xfId="31352" xr:uid="{00000000-0005-0000-0000-0000D46F0000}"/>
    <cellStyle name="Normální 4 5 2 2 2 11" xfId="21234" xr:uid="{00000000-0005-0000-0000-0000D56F0000}"/>
    <cellStyle name="Normální 4 5 2 2 2 2" xfId="2971" xr:uid="{00000000-0005-0000-0000-0000D66F0000}"/>
    <cellStyle name="Normální 4 5 2 2 2 2 10" xfId="21746" xr:uid="{00000000-0005-0000-0000-0000D76F0000}"/>
    <cellStyle name="Normální 4 5 2 2 2 2 2" xfId="5758" xr:uid="{00000000-0005-0000-0000-0000D86F0000}"/>
    <cellStyle name="Normální 4 5 2 2 2 2 2 2" xfId="9061" xr:uid="{00000000-0005-0000-0000-0000D96F0000}"/>
    <cellStyle name="Normální 4 5 2 2 2 2 2 2 2" xfId="19303" xr:uid="{00000000-0005-0000-0000-0000DA6F0000}"/>
    <cellStyle name="Normální 4 5 2 2 2 2 2 2 3" xfId="26290" xr:uid="{00000000-0005-0000-0000-0000DB6F0000}"/>
    <cellStyle name="Normální 4 5 2 2 2 2 2 3" xfId="12117" xr:uid="{00000000-0005-0000-0000-0000DC6F0000}"/>
    <cellStyle name="Normální 4 5 2 2 2 2 2 3 2" xfId="29283" xr:uid="{00000000-0005-0000-0000-0000DD6F0000}"/>
    <cellStyle name="Normální 4 5 2 2 2 2 2 4" xfId="15178" xr:uid="{00000000-0005-0000-0000-0000DE6F0000}"/>
    <cellStyle name="Normální 4 5 2 2 2 2 2 4 2" xfId="32276" xr:uid="{00000000-0005-0000-0000-0000DF6F0000}"/>
    <cellStyle name="Normální 4 5 2 2 2 2 2 5" xfId="23239" xr:uid="{00000000-0005-0000-0000-0000E06F0000}"/>
    <cellStyle name="Normální 4 5 2 2 2 2 3" xfId="6317" xr:uid="{00000000-0005-0000-0000-0000E16F0000}"/>
    <cellStyle name="Normální 4 5 2 2 2 2 3 2" xfId="9540" xr:uid="{00000000-0005-0000-0000-0000E26F0000}"/>
    <cellStyle name="Normální 4 5 2 2 2 2 3 2 2" xfId="19304" xr:uid="{00000000-0005-0000-0000-0000E36F0000}"/>
    <cellStyle name="Normální 4 5 2 2 2 2 3 2 3" xfId="26769" xr:uid="{00000000-0005-0000-0000-0000E46F0000}"/>
    <cellStyle name="Normální 4 5 2 2 2 2 3 3" xfId="12598" xr:uid="{00000000-0005-0000-0000-0000E56F0000}"/>
    <cellStyle name="Normální 4 5 2 2 2 2 3 3 2" xfId="29762" xr:uid="{00000000-0005-0000-0000-0000E66F0000}"/>
    <cellStyle name="Normální 4 5 2 2 2 2 3 4" xfId="15657" xr:uid="{00000000-0005-0000-0000-0000E76F0000}"/>
    <cellStyle name="Normální 4 5 2 2 2 2 3 4 2" xfId="32755" xr:uid="{00000000-0005-0000-0000-0000E86F0000}"/>
    <cellStyle name="Normální 4 5 2 2 2 2 3 5" xfId="23768" xr:uid="{00000000-0005-0000-0000-0000E96F0000}"/>
    <cellStyle name="Normální 4 5 2 2 2 2 4" xfId="6945" xr:uid="{00000000-0005-0000-0000-0000EA6F0000}"/>
    <cellStyle name="Normální 4 5 2 2 2 2 4 2" xfId="10143" xr:uid="{00000000-0005-0000-0000-0000EB6F0000}"/>
    <cellStyle name="Normální 4 5 2 2 2 2 4 2 2" xfId="19305" xr:uid="{00000000-0005-0000-0000-0000EC6F0000}"/>
    <cellStyle name="Normální 4 5 2 2 2 2 4 2 3" xfId="27371" xr:uid="{00000000-0005-0000-0000-0000ED6F0000}"/>
    <cellStyle name="Normální 4 5 2 2 2 2 4 3" xfId="13201" xr:uid="{00000000-0005-0000-0000-0000EE6F0000}"/>
    <cellStyle name="Normální 4 5 2 2 2 2 4 3 2" xfId="30365" xr:uid="{00000000-0005-0000-0000-0000EF6F0000}"/>
    <cellStyle name="Normální 4 5 2 2 2 2 4 4" xfId="16259" xr:uid="{00000000-0005-0000-0000-0000F06F0000}"/>
    <cellStyle name="Normální 4 5 2 2 2 2 4 4 2" xfId="33357" xr:uid="{00000000-0005-0000-0000-0000F16F0000}"/>
    <cellStyle name="Normální 4 5 2 2 2 2 4 5" xfId="24370" xr:uid="{00000000-0005-0000-0000-0000F26F0000}"/>
    <cellStyle name="Normální 4 5 2 2 2 2 5" xfId="7553" xr:uid="{00000000-0005-0000-0000-0000F36F0000}"/>
    <cellStyle name="Normální 4 5 2 2 2 2 5 2" xfId="10742" xr:uid="{00000000-0005-0000-0000-0000F46F0000}"/>
    <cellStyle name="Normální 4 5 2 2 2 2 5 2 2" xfId="19306" xr:uid="{00000000-0005-0000-0000-0000F56F0000}"/>
    <cellStyle name="Normální 4 5 2 2 2 2 5 2 3" xfId="27970" xr:uid="{00000000-0005-0000-0000-0000F66F0000}"/>
    <cellStyle name="Normální 4 5 2 2 2 2 5 3" xfId="13800" xr:uid="{00000000-0005-0000-0000-0000F76F0000}"/>
    <cellStyle name="Normální 4 5 2 2 2 2 5 3 2" xfId="30964" xr:uid="{00000000-0005-0000-0000-0000F86F0000}"/>
    <cellStyle name="Normální 4 5 2 2 2 2 5 4" xfId="16858" xr:uid="{00000000-0005-0000-0000-0000F96F0000}"/>
    <cellStyle name="Normální 4 5 2 2 2 2 5 4 2" xfId="33956" xr:uid="{00000000-0005-0000-0000-0000FA6F0000}"/>
    <cellStyle name="Normální 4 5 2 2 2 2 5 5" xfId="24969" xr:uid="{00000000-0005-0000-0000-0000FB6F0000}"/>
    <cellStyle name="Normální 4 5 2 2 2 2 6" xfId="4500" xr:uid="{00000000-0005-0000-0000-0000FC6F0000}"/>
    <cellStyle name="Normální 4 5 2 2 2 2 6 2" xfId="19302" xr:uid="{00000000-0005-0000-0000-0000FD6F0000}"/>
    <cellStyle name="Normální 4 5 2 2 2 2 6 3" xfId="22568" xr:uid="{00000000-0005-0000-0000-0000FE6F0000}"/>
    <cellStyle name="Normální 4 5 2 2 2 2 7" xfId="8425" xr:uid="{00000000-0005-0000-0000-0000FF6F0000}"/>
    <cellStyle name="Normální 4 5 2 2 2 2 7 2" xfId="20574" xr:uid="{00000000-0005-0000-0000-000000700000}"/>
    <cellStyle name="Normální 4 5 2 2 2 2 7 2 2" xfId="36202" xr:uid="{00000000-0005-0000-0000-000001700000}"/>
    <cellStyle name="Normální 4 5 2 2 2 2 7 3" xfId="25662" xr:uid="{00000000-0005-0000-0000-000002700000}"/>
    <cellStyle name="Normální 4 5 2 2 2 2 8" xfId="11478" xr:uid="{00000000-0005-0000-0000-000003700000}"/>
    <cellStyle name="Normální 4 5 2 2 2 2 8 2" xfId="28654" xr:uid="{00000000-0005-0000-0000-000004700000}"/>
    <cellStyle name="Normální 4 5 2 2 2 2 9" xfId="14546" xr:uid="{00000000-0005-0000-0000-000005700000}"/>
    <cellStyle name="Normální 4 5 2 2 2 2 9 2" xfId="31649" xr:uid="{00000000-0005-0000-0000-000006700000}"/>
    <cellStyle name="Normální 4 5 2 2 2 3" xfId="5458" xr:uid="{00000000-0005-0000-0000-000007700000}"/>
    <cellStyle name="Normální 4 5 2 2 2 3 2" xfId="8764" xr:uid="{00000000-0005-0000-0000-000008700000}"/>
    <cellStyle name="Normální 4 5 2 2 2 3 2 2" xfId="19307" xr:uid="{00000000-0005-0000-0000-000009700000}"/>
    <cellStyle name="Normální 4 5 2 2 2 3 2 3" xfId="25993" xr:uid="{00000000-0005-0000-0000-00000A700000}"/>
    <cellStyle name="Normální 4 5 2 2 2 3 3" xfId="11820" xr:uid="{00000000-0005-0000-0000-00000B700000}"/>
    <cellStyle name="Normální 4 5 2 2 2 3 3 2" xfId="28986" xr:uid="{00000000-0005-0000-0000-00000C700000}"/>
    <cellStyle name="Normální 4 5 2 2 2 3 4" xfId="14881" xr:uid="{00000000-0005-0000-0000-00000D700000}"/>
    <cellStyle name="Normální 4 5 2 2 2 3 4 2" xfId="31979" xr:uid="{00000000-0005-0000-0000-00000E700000}"/>
    <cellStyle name="Normální 4 5 2 2 2 3 5" xfId="22939" xr:uid="{00000000-0005-0000-0000-00000F700000}"/>
    <cellStyle name="Normální 4 5 2 2 2 4" xfId="6316" xr:uid="{00000000-0005-0000-0000-000010700000}"/>
    <cellStyle name="Normální 4 5 2 2 2 4 2" xfId="9539" xr:uid="{00000000-0005-0000-0000-000011700000}"/>
    <cellStyle name="Normální 4 5 2 2 2 4 2 2" xfId="19308" xr:uid="{00000000-0005-0000-0000-000012700000}"/>
    <cellStyle name="Normální 4 5 2 2 2 4 2 3" xfId="26768" xr:uid="{00000000-0005-0000-0000-000013700000}"/>
    <cellStyle name="Normální 4 5 2 2 2 4 3" xfId="12597" xr:uid="{00000000-0005-0000-0000-000014700000}"/>
    <cellStyle name="Normální 4 5 2 2 2 4 3 2" xfId="29761" xr:uid="{00000000-0005-0000-0000-000015700000}"/>
    <cellStyle name="Normální 4 5 2 2 2 4 4" xfId="15656" xr:uid="{00000000-0005-0000-0000-000016700000}"/>
    <cellStyle name="Normální 4 5 2 2 2 4 4 2" xfId="32754" xr:uid="{00000000-0005-0000-0000-000017700000}"/>
    <cellStyle name="Normální 4 5 2 2 2 4 5" xfId="23767" xr:uid="{00000000-0005-0000-0000-000018700000}"/>
    <cellStyle name="Normální 4 5 2 2 2 5" xfId="6944" xr:uid="{00000000-0005-0000-0000-000019700000}"/>
    <cellStyle name="Normální 4 5 2 2 2 5 2" xfId="10142" xr:uid="{00000000-0005-0000-0000-00001A700000}"/>
    <cellStyle name="Normální 4 5 2 2 2 5 2 2" xfId="19309" xr:uid="{00000000-0005-0000-0000-00001B700000}"/>
    <cellStyle name="Normální 4 5 2 2 2 5 2 3" xfId="27370" xr:uid="{00000000-0005-0000-0000-00001C700000}"/>
    <cellStyle name="Normální 4 5 2 2 2 5 3" xfId="13200" xr:uid="{00000000-0005-0000-0000-00001D700000}"/>
    <cellStyle name="Normální 4 5 2 2 2 5 3 2" xfId="30364" xr:uid="{00000000-0005-0000-0000-00001E700000}"/>
    <cellStyle name="Normální 4 5 2 2 2 5 4" xfId="16258" xr:uid="{00000000-0005-0000-0000-00001F700000}"/>
    <cellStyle name="Normální 4 5 2 2 2 5 4 2" xfId="33356" xr:uid="{00000000-0005-0000-0000-000020700000}"/>
    <cellStyle name="Normální 4 5 2 2 2 5 5" xfId="24369" xr:uid="{00000000-0005-0000-0000-000021700000}"/>
    <cellStyle name="Normální 4 5 2 2 2 6" xfId="7552" xr:uid="{00000000-0005-0000-0000-000022700000}"/>
    <cellStyle name="Normální 4 5 2 2 2 6 2" xfId="10741" xr:uid="{00000000-0005-0000-0000-000023700000}"/>
    <cellStyle name="Normální 4 5 2 2 2 6 2 2" xfId="19310" xr:uid="{00000000-0005-0000-0000-000024700000}"/>
    <cellStyle name="Normální 4 5 2 2 2 6 2 3" xfId="27969" xr:uid="{00000000-0005-0000-0000-000025700000}"/>
    <cellStyle name="Normální 4 5 2 2 2 6 3" xfId="13799" xr:uid="{00000000-0005-0000-0000-000026700000}"/>
    <cellStyle name="Normální 4 5 2 2 2 6 3 2" xfId="30963" xr:uid="{00000000-0005-0000-0000-000027700000}"/>
    <cellStyle name="Normální 4 5 2 2 2 6 4" xfId="16857" xr:uid="{00000000-0005-0000-0000-000028700000}"/>
    <cellStyle name="Normální 4 5 2 2 2 6 4 2" xfId="33955" xr:uid="{00000000-0005-0000-0000-000029700000}"/>
    <cellStyle name="Normální 4 5 2 2 2 6 5" xfId="24968" xr:uid="{00000000-0005-0000-0000-00002A700000}"/>
    <cellStyle name="Normální 4 5 2 2 2 7" xfId="3997" xr:uid="{00000000-0005-0000-0000-00002B700000}"/>
    <cellStyle name="Normální 4 5 2 2 2 7 2" xfId="19311" xr:uid="{00000000-0005-0000-0000-00002C700000}"/>
    <cellStyle name="Normální 4 5 2 2 2 7 3" xfId="22248" xr:uid="{00000000-0005-0000-0000-00002D700000}"/>
    <cellStyle name="Normální 4 5 2 2 2 8" xfId="8125" xr:uid="{00000000-0005-0000-0000-00002E700000}"/>
    <cellStyle name="Normální 4 5 2 2 2 8 2" xfId="19301" xr:uid="{00000000-0005-0000-0000-00002F700000}"/>
    <cellStyle name="Normální 4 5 2 2 2 8 3" xfId="25362" xr:uid="{00000000-0005-0000-0000-000030700000}"/>
    <cellStyle name="Normální 4 5 2 2 2 9" xfId="11171" xr:uid="{00000000-0005-0000-0000-000031700000}"/>
    <cellStyle name="Normální 4 5 2 2 2 9 2" xfId="20573" xr:uid="{00000000-0005-0000-0000-000032700000}"/>
    <cellStyle name="Normální 4 5 2 2 2 9 2 2" xfId="36201" xr:uid="{00000000-0005-0000-0000-000033700000}"/>
    <cellStyle name="Normální 4 5 2 2 2 9 3" xfId="28354" xr:uid="{00000000-0005-0000-0000-000034700000}"/>
    <cellStyle name="Normální 4 5 2 2 3" xfId="2711" xr:uid="{00000000-0005-0000-0000-000035700000}"/>
    <cellStyle name="Normální 4 5 2 2 3 10" xfId="21490" xr:uid="{00000000-0005-0000-0000-000036700000}"/>
    <cellStyle name="Normální 4 5 2 2 3 2" xfId="5757" xr:uid="{00000000-0005-0000-0000-000037700000}"/>
    <cellStyle name="Normální 4 5 2 2 3 2 2" xfId="9060" xr:uid="{00000000-0005-0000-0000-000038700000}"/>
    <cellStyle name="Normální 4 5 2 2 3 2 2 2" xfId="19313" xr:uid="{00000000-0005-0000-0000-000039700000}"/>
    <cellStyle name="Normální 4 5 2 2 3 2 2 3" xfId="26289" xr:uid="{00000000-0005-0000-0000-00003A700000}"/>
    <cellStyle name="Normální 4 5 2 2 3 2 3" xfId="12116" xr:uid="{00000000-0005-0000-0000-00003B700000}"/>
    <cellStyle name="Normální 4 5 2 2 3 2 3 2" xfId="29282" xr:uid="{00000000-0005-0000-0000-00003C700000}"/>
    <cellStyle name="Normální 4 5 2 2 3 2 4" xfId="15177" xr:uid="{00000000-0005-0000-0000-00003D700000}"/>
    <cellStyle name="Normální 4 5 2 2 3 2 4 2" xfId="32275" xr:uid="{00000000-0005-0000-0000-00003E700000}"/>
    <cellStyle name="Normální 4 5 2 2 3 2 5" xfId="23238" xr:uid="{00000000-0005-0000-0000-00003F700000}"/>
    <cellStyle name="Normální 4 5 2 2 3 3" xfId="6318" xr:uid="{00000000-0005-0000-0000-000040700000}"/>
    <cellStyle name="Normální 4 5 2 2 3 3 2" xfId="9541" xr:uid="{00000000-0005-0000-0000-000041700000}"/>
    <cellStyle name="Normální 4 5 2 2 3 3 2 2" xfId="19314" xr:uid="{00000000-0005-0000-0000-000042700000}"/>
    <cellStyle name="Normální 4 5 2 2 3 3 2 3" xfId="26770" xr:uid="{00000000-0005-0000-0000-000043700000}"/>
    <cellStyle name="Normální 4 5 2 2 3 3 3" xfId="12599" xr:uid="{00000000-0005-0000-0000-000044700000}"/>
    <cellStyle name="Normální 4 5 2 2 3 3 3 2" xfId="29763" xr:uid="{00000000-0005-0000-0000-000045700000}"/>
    <cellStyle name="Normální 4 5 2 2 3 3 4" xfId="15658" xr:uid="{00000000-0005-0000-0000-000046700000}"/>
    <cellStyle name="Normální 4 5 2 2 3 3 4 2" xfId="32756" xr:uid="{00000000-0005-0000-0000-000047700000}"/>
    <cellStyle name="Normální 4 5 2 2 3 3 5" xfId="23769" xr:uid="{00000000-0005-0000-0000-000048700000}"/>
    <cellStyle name="Normální 4 5 2 2 3 4" xfId="6946" xr:uid="{00000000-0005-0000-0000-000049700000}"/>
    <cellStyle name="Normální 4 5 2 2 3 4 2" xfId="10144" xr:uid="{00000000-0005-0000-0000-00004A700000}"/>
    <cellStyle name="Normální 4 5 2 2 3 4 2 2" xfId="19315" xr:uid="{00000000-0005-0000-0000-00004B700000}"/>
    <cellStyle name="Normální 4 5 2 2 3 4 2 3" xfId="27372" xr:uid="{00000000-0005-0000-0000-00004C700000}"/>
    <cellStyle name="Normální 4 5 2 2 3 4 3" xfId="13202" xr:uid="{00000000-0005-0000-0000-00004D700000}"/>
    <cellStyle name="Normální 4 5 2 2 3 4 3 2" xfId="30366" xr:uid="{00000000-0005-0000-0000-00004E700000}"/>
    <cellStyle name="Normální 4 5 2 2 3 4 4" xfId="16260" xr:uid="{00000000-0005-0000-0000-00004F700000}"/>
    <cellStyle name="Normální 4 5 2 2 3 4 4 2" xfId="33358" xr:uid="{00000000-0005-0000-0000-000050700000}"/>
    <cellStyle name="Normální 4 5 2 2 3 4 5" xfId="24371" xr:uid="{00000000-0005-0000-0000-000051700000}"/>
    <cellStyle name="Normální 4 5 2 2 3 5" xfId="7554" xr:uid="{00000000-0005-0000-0000-000052700000}"/>
    <cellStyle name="Normální 4 5 2 2 3 5 2" xfId="10743" xr:uid="{00000000-0005-0000-0000-000053700000}"/>
    <cellStyle name="Normální 4 5 2 2 3 5 2 2" xfId="19316" xr:uid="{00000000-0005-0000-0000-000054700000}"/>
    <cellStyle name="Normální 4 5 2 2 3 5 2 3" xfId="27971" xr:uid="{00000000-0005-0000-0000-000055700000}"/>
    <cellStyle name="Normální 4 5 2 2 3 5 3" xfId="13801" xr:uid="{00000000-0005-0000-0000-000056700000}"/>
    <cellStyle name="Normální 4 5 2 2 3 5 3 2" xfId="30965" xr:uid="{00000000-0005-0000-0000-000057700000}"/>
    <cellStyle name="Normální 4 5 2 2 3 5 4" xfId="16859" xr:uid="{00000000-0005-0000-0000-000058700000}"/>
    <cellStyle name="Normální 4 5 2 2 3 5 4 2" xfId="33957" xr:uid="{00000000-0005-0000-0000-000059700000}"/>
    <cellStyle name="Normální 4 5 2 2 3 5 5" xfId="24970" xr:uid="{00000000-0005-0000-0000-00005A700000}"/>
    <cellStyle name="Normální 4 5 2 2 3 6" xfId="4499" xr:uid="{00000000-0005-0000-0000-00005B700000}"/>
    <cellStyle name="Normální 4 5 2 2 3 6 2" xfId="19312" xr:uid="{00000000-0005-0000-0000-00005C700000}"/>
    <cellStyle name="Normální 4 5 2 2 3 6 3" xfId="22567" xr:uid="{00000000-0005-0000-0000-00005D700000}"/>
    <cellStyle name="Normální 4 5 2 2 3 7" xfId="8424" xr:uid="{00000000-0005-0000-0000-00005E700000}"/>
    <cellStyle name="Normální 4 5 2 2 3 7 2" xfId="20575" xr:uid="{00000000-0005-0000-0000-00005F700000}"/>
    <cellStyle name="Normální 4 5 2 2 3 7 2 2" xfId="36203" xr:uid="{00000000-0005-0000-0000-000060700000}"/>
    <cellStyle name="Normální 4 5 2 2 3 7 3" xfId="25661" xr:uid="{00000000-0005-0000-0000-000061700000}"/>
    <cellStyle name="Normální 4 5 2 2 3 8" xfId="11477" xr:uid="{00000000-0005-0000-0000-000062700000}"/>
    <cellStyle name="Normální 4 5 2 2 3 8 2" xfId="28653" xr:uid="{00000000-0005-0000-0000-000063700000}"/>
    <cellStyle name="Normální 4 5 2 2 3 9" xfId="14545" xr:uid="{00000000-0005-0000-0000-000064700000}"/>
    <cellStyle name="Normální 4 5 2 2 3 9 2" xfId="31648" xr:uid="{00000000-0005-0000-0000-000065700000}"/>
    <cellStyle name="Normální 4 5 2 2 4" xfId="5285" xr:uid="{00000000-0005-0000-0000-000066700000}"/>
    <cellStyle name="Normální 4 5 2 2 4 2" xfId="8633" xr:uid="{00000000-0005-0000-0000-000067700000}"/>
    <cellStyle name="Normální 4 5 2 2 4 2 2" xfId="19317" xr:uid="{00000000-0005-0000-0000-000068700000}"/>
    <cellStyle name="Normální 4 5 2 2 4 2 3" xfId="25862" xr:uid="{00000000-0005-0000-0000-000069700000}"/>
    <cellStyle name="Normální 4 5 2 2 4 3" xfId="11689" xr:uid="{00000000-0005-0000-0000-00006A700000}"/>
    <cellStyle name="Normální 4 5 2 2 4 3 2" xfId="28855" xr:uid="{00000000-0005-0000-0000-00006B700000}"/>
    <cellStyle name="Normální 4 5 2 2 4 4" xfId="14750" xr:uid="{00000000-0005-0000-0000-00006C700000}"/>
    <cellStyle name="Normální 4 5 2 2 4 4 2" xfId="31848" xr:uid="{00000000-0005-0000-0000-00006D700000}"/>
    <cellStyle name="Normální 4 5 2 2 4 5" xfId="22804" xr:uid="{00000000-0005-0000-0000-00006E700000}"/>
    <cellStyle name="Normální 4 5 2 2 5" xfId="6315" xr:uid="{00000000-0005-0000-0000-00006F700000}"/>
    <cellStyle name="Normální 4 5 2 2 5 2" xfId="9538" xr:uid="{00000000-0005-0000-0000-000070700000}"/>
    <cellStyle name="Normální 4 5 2 2 5 2 2" xfId="19318" xr:uid="{00000000-0005-0000-0000-000071700000}"/>
    <cellStyle name="Normální 4 5 2 2 5 2 3" xfId="26767" xr:uid="{00000000-0005-0000-0000-000072700000}"/>
    <cellStyle name="Normální 4 5 2 2 5 3" xfId="12596" xr:uid="{00000000-0005-0000-0000-000073700000}"/>
    <cellStyle name="Normální 4 5 2 2 5 3 2" xfId="29760" xr:uid="{00000000-0005-0000-0000-000074700000}"/>
    <cellStyle name="Normální 4 5 2 2 5 4" xfId="15655" xr:uid="{00000000-0005-0000-0000-000075700000}"/>
    <cellStyle name="Normální 4 5 2 2 5 4 2" xfId="32753" xr:uid="{00000000-0005-0000-0000-000076700000}"/>
    <cellStyle name="Normální 4 5 2 2 5 5" xfId="23766" xr:uid="{00000000-0005-0000-0000-000077700000}"/>
    <cellStyle name="Normální 4 5 2 2 6" xfId="6943" xr:uid="{00000000-0005-0000-0000-000078700000}"/>
    <cellStyle name="Normální 4 5 2 2 6 2" xfId="10141" xr:uid="{00000000-0005-0000-0000-000079700000}"/>
    <cellStyle name="Normální 4 5 2 2 6 2 2" xfId="19319" xr:uid="{00000000-0005-0000-0000-00007A700000}"/>
    <cellStyle name="Normální 4 5 2 2 6 2 3" xfId="27369" xr:uid="{00000000-0005-0000-0000-00007B700000}"/>
    <cellStyle name="Normální 4 5 2 2 6 3" xfId="13199" xr:uid="{00000000-0005-0000-0000-00007C700000}"/>
    <cellStyle name="Normální 4 5 2 2 6 3 2" xfId="30363" xr:uid="{00000000-0005-0000-0000-00007D700000}"/>
    <cellStyle name="Normální 4 5 2 2 6 4" xfId="16257" xr:uid="{00000000-0005-0000-0000-00007E700000}"/>
    <cellStyle name="Normální 4 5 2 2 6 4 2" xfId="33355" xr:uid="{00000000-0005-0000-0000-00007F700000}"/>
    <cellStyle name="Normální 4 5 2 2 6 5" xfId="24368" xr:uid="{00000000-0005-0000-0000-000080700000}"/>
    <cellStyle name="Normální 4 5 2 2 7" xfId="7551" xr:uid="{00000000-0005-0000-0000-000081700000}"/>
    <cellStyle name="Normální 4 5 2 2 7 2" xfId="10740" xr:uid="{00000000-0005-0000-0000-000082700000}"/>
    <cellStyle name="Normální 4 5 2 2 7 2 2" xfId="19320" xr:uid="{00000000-0005-0000-0000-000083700000}"/>
    <cellStyle name="Normální 4 5 2 2 7 2 3" xfId="27968" xr:uid="{00000000-0005-0000-0000-000084700000}"/>
    <cellStyle name="Normální 4 5 2 2 7 3" xfId="13798" xr:uid="{00000000-0005-0000-0000-000085700000}"/>
    <cellStyle name="Normální 4 5 2 2 7 3 2" xfId="30962" xr:uid="{00000000-0005-0000-0000-000086700000}"/>
    <cellStyle name="Normální 4 5 2 2 7 4" xfId="16856" xr:uid="{00000000-0005-0000-0000-000087700000}"/>
    <cellStyle name="Normální 4 5 2 2 7 4 2" xfId="33954" xr:uid="{00000000-0005-0000-0000-000088700000}"/>
    <cellStyle name="Normální 4 5 2 2 7 5" xfId="24967" xr:uid="{00000000-0005-0000-0000-000089700000}"/>
    <cellStyle name="Normální 4 5 2 2 8" xfId="3330" xr:uid="{00000000-0005-0000-0000-00008A700000}"/>
    <cellStyle name="Normální 4 5 2 2 8 2" xfId="19321" xr:uid="{00000000-0005-0000-0000-00008B700000}"/>
    <cellStyle name="Normální 4 5 2 2 8 3" xfId="22023" xr:uid="{00000000-0005-0000-0000-00008C700000}"/>
    <cellStyle name="Normální 4 5 2 2 9" xfId="7973" xr:uid="{00000000-0005-0000-0000-00008D700000}"/>
    <cellStyle name="Normální 4 5 2 2 9 2" xfId="19300" xr:uid="{00000000-0005-0000-0000-00008E700000}"/>
    <cellStyle name="Normální 4 5 2 2 9 3" xfId="25218" xr:uid="{00000000-0005-0000-0000-00008F700000}"/>
    <cellStyle name="Normální 4 5 2 3" xfId="2049" xr:uid="{00000000-0005-0000-0000-000090700000}"/>
    <cellStyle name="Normální 4 5 2 3 10" xfId="14154" xr:uid="{00000000-0005-0000-0000-000091700000}"/>
    <cellStyle name="Normální 4 5 2 3 10 2" xfId="31260" xr:uid="{00000000-0005-0000-0000-000092700000}"/>
    <cellStyle name="Normální 4 5 2 3 11" xfId="21013" xr:uid="{00000000-0005-0000-0000-000093700000}"/>
    <cellStyle name="Normální 4 5 2 3 2" xfId="2455" xr:uid="{00000000-0005-0000-0000-000094700000}"/>
    <cellStyle name="Normální 4 5 2 3 2 10" xfId="21269" xr:uid="{00000000-0005-0000-0000-000095700000}"/>
    <cellStyle name="Normální 4 5 2 3 2 2" xfId="3007" xr:uid="{00000000-0005-0000-0000-000096700000}"/>
    <cellStyle name="Normální 4 5 2 3 2 2 2" xfId="5759" xr:uid="{00000000-0005-0000-0000-000097700000}"/>
    <cellStyle name="Normální 4 5 2 3 2 2 2 2" xfId="19324" xr:uid="{00000000-0005-0000-0000-000098700000}"/>
    <cellStyle name="Normální 4 5 2 3 2 2 2 3" xfId="23240" xr:uid="{00000000-0005-0000-0000-000099700000}"/>
    <cellStyle name="Normální 4 5 2 3 2 2 3" xfId="9062" xr:uid="{00000000-0005-0000-0000-00009A700000}"/>
    <cellStyle name="Normální 4 5 2 3 2 2 3 2" xfId="26291" xr:uid="{00000000-0005-0000-0000-00009B700000}"/>
    <cellStyle name="Normální 4 5 2 3 2 2 4" xfId="12118" xr:uid="{00000000-0005-0000-0000-00009C700000}"/>
    <cellStyle name="Normální 4 5 2 3 2 2 4 2" xfId="29284" xr:uid="{00000000-0005-0000-0000-00009D700000}"/>
    <cellStyle name="Normální 4 5 2 3 2 2 5" xfId="15179" xr:uid="{00000000-0005-0000-0000-00009E700000}"/>
    <cellStyle name="Normální 4 5 2 3 2 2 5 2" xfId="32277" xr:uid="{00000000-0005-0000-0000-00009F700000}"/>
    <cellStyle name="Normální 4 5 2 3 2 2 6" xfId="21781" xr:uid="{00000000-0005-0000-0000-0000A0700000}"/>
    <cellStyle name="Normální 4 5 2 3 2 3" xfId="6320" xr:uid="{00000000-0005-0000-0000-0000A1700000}"/>
    <cellStyle name="Normální 4 5 2 3 2 3 2" xfId="9543" xr:uid="{00000000-0005-0000-0000-0000A2700000}"/>
    <cellStyle name="Normální 4 5 2 3 2 3 2 2" xfId="19325" xr:uid="{00000000-0005-0000-0000-0000A3700000}"/>
    <cellStyle name="Normální 4 5 2 3 2 3 2 3" xfId="26772" xr:uid="{00000000-0005-0000-0000-0000A4700000}"/>
    <cellStyle name="Normální 4 5 2 3 2 3 3" xfId="12601" xr:uid="{00000000-0005-0000-0000-0000A5700000}"/>
    <cellStyle name="Normální 4 5 2 3 2 3 3 2" xfId="29765" xr:uid="{00000000-0005-0000-0000-0000A6700000}"/>
    <cellStyle name="Normální 4 5 2 3 2 3 4" xfId="15660" xr:uid="{00000000-0005-0000-0000-0000A7700000}"/>
    <cellStyle name="Normální 4 5 2 3 2 3 4 2" xfId="32758" xr:uid="{00000000-0005-0000-0000-0000A8700000}"/>
    <cellStyle name="Normální 4 5 2 3 2 3 5" xfId="23771" xr:uid="{00000000-0005-0000-0000-0000A9700000}"/>
    <cellStyle name="Normální 4 5 2 3 2 4" xfId="6948" xr:uid="{00000000-0005-0000-0000-0000AA700000}"/>
    <cellStyle name="Normální 4 5 2 3 2 4 2" xfId="10146" xr:uid="{00000000-0005-0000-0000-0000AB700000}"/>
    <cellStyle name="Normální 4 5 2 3 2 4 2 2" xfId="19326" xr:uid="{00000000-0005-0000-0000-0000AC700000}"/>
    <cellStyle name="Normální 4 5 2 3 2 4 2 3" xfId="27374" xr:uid="{00000000-0005-0000-0000-0000AD700000}"/>
    <cellStyle name="Normální 4 5 2 3 2 4 3" xfId="13204" xr:uid="{00000000-0005-0000-0000-0000AE700000}"/>
    <cellStyle name="Normální 4 5 2 3 2 4 3 2" xfId="30368" xr:uid="{00000000-0005-0000-0000-0000AF700000}"/>
    <cellStyle name="Normální 4 5 2 3 2 4 4" xfId="16262" xr:uid="{00000000-0005-0000-0000-0000B0700000}"/>
    <cellStyle name="Normální 4 5 2 3 2 4 4 2" xfId="33360" xr:uid="{00000000-0005-0000-0000-0000B1700000}"/>
    <cellStyle name="Normální 4 5 2 3 2 4 5" xfId="24373" xr:uid="{00000000-0005-0000-0000-0000B2700000}"/>
    <cellStyle name="Normální 4 5 2 3 2 5" xfId="7556" xr:uid="{00000000-0005-0000-0000-0000B3700000}"/>
    <cellStyle name="Normální 4 5 2 3 2 5 2" xfId="10745" xr:uid="{00000000-0005-0000-0000-0000B4700000}"/>
    <cellStyle name="Normální 4 5 2 3 2 5 2 2" xfId="19327" xr:uid="{00000000-0005-0000-0000-0000B5700000}"/>
    <cellStyle name="Normální 4 5 2 3 2 5 2 3" xfId="27973" xr:uid="{00000000-0005-0000-0000-0000B6700000}"/>
    <cellStyle name="Normální 4 5 2 3 2 5 3" xfId="13803" xr:uid="{00000000-0005-0000-0000-0000B7700000}"/>
    <cellStyle name="Normální 4 5 2 3 2 5 3 2" xfId="30967" xr:uid="{00000000-0005-0000-0000-0000B8700000}"/>
    <cellStyle name="Normální 4 5 2 3 2 5 4" xfId="16861" xr:uid="{00000000-0005-0000-0000-0000B9700000}"/>
    <cellStyle name="Normální 4 5 2 3 2 5 4 2" xfId="33959" xr:uid="{00000000-0005-0000-0000-0000BA700000}"/>
    <cellStyle name="Normální 4 5 2 3 2 5 5" xfId="24972" xr:uid="{00000000-0005-0000-0000-0000BB700000}"/>
    <cellStyle name="Normální 4 5 2 3 2 6" xfId="4501" xr:uid="{00000000-0005-0000-0000-0000BC700000}"/>
    <cellStyle name="Normální 4 5 2 3 2 6 2" xfId="19323" xr:uid="{00000000-0005-0000-0000-0000BD700000}"/>
    <cellStyle name="Normální 4 5 2 3 2 6 3" xfId="22569" xr:uid="{00000000-0005-0000-0000-0000BE700000}"/>
    <cellStyle name="Normální 4 5 2 3 2 7" xfId="8426" xr:uid="{00000000-0005-0000-0000-0000BF700000}"/>
    <cellStyle name="Normální 4 5 2 3 2 7 2" xfId="20577" xr:uid="{00000000-0005-0000-0000-0000C0700000}"/>
    <cellStyle name="Normální 4 5 2 3 2 7 2 2" xfId="36205" xr:uid="{00000000-0005-0000-0000-0000C1700000}"/>
    <cellStyle name="Normální 4 5 2 3 2 7 3" xfId="25663" xr:uid="{00000000-0005-0000-0000-0000C2700000}"/>
    <cellStyle name="Normální 4 5 2 3 2 8" xfId="11479" xr:uid="{00000000-0005-0000-0000-0000C3700000}"/>
    <cellStyle name="Normální 4 5 2 3 2 8 2" xfId="28655" xr:uid="{00000000-0005-0000-0000-0000C4700000}"/>
    <cellStyle name="Normální 4 5 2 3 2 9" xfId="14547" xr:uid="{00000000-0005-0000-0000-0000C5700000}"/>
    <cellStyle name="Normální 4 5 2 3 2 9 2" xfId="31650" xr:uid="{00000000-0005-0000-0000-0000C6700000}"/>
    <cellStyle name="Normální 4 5 2 3 3" xfId="2749" xr:uid="{00000000-0005-0000-0000-0000C7700000}"/>
    <cellStyle name="Normální 4 5 2 3 3 2" xfId="5355" xr:uid="{00000000-0005-0000-0000-0000C8700000}"/>
    <cellStyle name="Normální 4 5 2 3 3 2 2" xfId="19328" xr:uid="{00000000-0005-0000-0000-0000C9700000}"/>
    <cellStyle name="Normální 4 5 2 3 3 2 3" xfId="22859" xr:uid="{00000000-0005-0000-0000-0000CA700000}"/>
    <cellStyle name="Normální 4 5 2 3 3 3" xfId="8684" xr:uid="{00000000-0005-0000-0000-0000CB700000}"/>
    <cellStyle name="Normální 4 5 2 3 3 3 2" xfId="25913" xr:uid="{00000000-0005-0000-0000-0000CC700000}"/>
    <cellStyle name="Normální 4 5 2 3 3 4" xfId="11740" xr:uid="{00000000-0005-0000-0000-0000CD700000}"/>
    <cellStyle name="Normální 4 5 2 3 3 4 2" xfId="28906" xr:uid="{00000000-0005-0000-0000-0000CE700000}"/>
    <cellStyle name="Normální 4 5 2 3 3 5" xfId="14801" xr:uid="{00000000-0005-0000-0000-0000CF700000}"/>
    <cellStyle name="Normální 4 5 2 3 3 5 2" xfId="31899" xr:uid="{00000000-0005-0000-0000-0000D0700000}"/>
    <cellStyle name="Normální 4 5 2 3 3 6" xfId="21525" xr:uid="{00000000-0005-0000-0000-0000D1700000}"/>
    <cellStyle name="Normální 4 5 2 3 4" xfId="6319" xr:uid="{00000000-0005-0000-0000-0000D2700000}"/>
    <cellStyle name="Normální 4 5 2 3 4 2" xfId="9542" xr:uid="{00000000-0005-0000-0000-0000D3700000}"/>
    <cellStyle name="Normální 4 5 2 3 4 2 2" xfId="19329" xr:uid="{00000000-0005-0000-0000-0000D4700000}"/>
    <cellStyle name="Normální 4 5 2 3 4 2 3" xfId="26771" xr:uid="{00000000-0005-0000-0000-0000D5700000}"/>
    <cellStyle name="Normální 4 5 2 3 4 3" xfId="12600" xr:uid="{00000000-0005-0000-0000-0000D6700000}"/>
    <cellStyle name="Normální 4 5 2 3 4 3 2" xfId="29764" xr:uid="{00000000-0005-0000-0000-0000D7700000}"/>
    <cellStyle name="Normální 4 5 2 3 4 4" xfId="15659" xr:uid="{00000000-0005-0000-0000-0000D8700000}"/>
    <cellStyle name="Normální 4 5 2 3 4 4 2" xfId="32757" xr:uid="{00000000-0005-0000-0000-0000D9700000}"/>
    <cellStyle name="Normální 4 5 2 3 4 5" xfId="23770" xr:uid="{00000000-0005-0000-0000-0000DA700000}"/>
    <cellStyle name="Normální 4 5 2 3 5" xfId="6947" xr:uid="{00000000-0005-0000-0000-0000DB700000}"/>
    <cellStyle name="Normální 4 5 2 3 5 2" xfId="10145" xr:uid="{00000000-0005-0000-0000-0000DC700000}"/>
    <cellStyle name="Normální 4 5 2 3 5 2 2" xfId="19330" xr:uid="{00000000-0005-0000-0000-0000DD700000}"/>
    <cellStyle name="Normální 4 5 2 3 5 2 3" xfId="27373" xr:uid="{00000000-0005-0000-0000-0000DE700000}"/>
    <cellStyle name="Normální 4 5 2 3 5 3" xfId="13203" xr:uid="{00000000-0005-0000-0000-0000DF700000}"/>
    <cellStyle name="Normální 4 5 2 3 5 3 2" xfId="30367" xr:uid="{00000000-0005-0000-0000-0000E0700000}"/>
    <cellStyle name="Normální 4 5 2 3 5 4" xfId="16261" xr:uid="{00000000-0005-0000-0000-0000E1700000}"/>
    <cellStyle name="Normální 4 5 2 3 5 4 2" xfId="33359" xr:uid="{00000000-0005-0000-0000-0000E2700000}"/>
    <cellStyle name="Normální 4 5 2 3 5 5" xfId="24372" xr:uid="{00000000-0005-0000-0000-0000E3700000}"/>
    <cellStyle name="Normální 4 5 2 3 6" xfId="7555" xr:uid="{00000000-0005-0000-0000-0000E4700000}"/>
    <cellStyle name="Normální 4 5 2 3 6 2" xfId="10744" xr:uid="{00000000-0005-0000-0000-0000E5700000}"/>
    <cellStyle name="Normální 4 5 2 3 6 2 2" xfId="19331" xr:uid="{00000000-0005-0000-0000-0000E6700000}"/>
    <cellStyle name="Normální 4 5 2 3 6 2 3" xfId="27972" xr:uid="{00000000-0005-0000-0000-0000E7700000}"/>
    <cellStyle name="Normální 4 5 2 3 6 3" xfId="13802" xr:uid="{00000000-0005-0000-0000-0000E8700000}"/>
    <cellStyle name="Normální 4 5 2 3 6 3 2" xfId="30966" xr:uid="{00000000-0005-0000-0000-0000E9700000}"/>
    <cellStyle name="Normální 4 5 2 3 6 4" xfId="16860" xr:uid="{00000000-0005-0000-0000-0000EA700000}"/>
    <cellStyle name="Normální 4 5 2 3 6 4 2" xfId="33958" xr:uid="{00000000-0005-0000-0000-0000EB700000}"/>
    <cellStyle name="Normální 4 5 2 3 6 5" xfId="24971" xr:uid="{00000000-0005-0000-0000-0000EC700000}"/>
    <cellStyle name="Normální 4 5 2 3 7" xfId="3778" xr:uid="{00000000-0005-0000-0000-0000ED700000}"/>
    <cellStyle name="Normální 4 5 2 3 7 2" xfId="19332" xr:uid="{00000000-0005-0000-0000-0000EE700000}"/>
    <cellStyle name="Normální 4 5 2 3 7 3" xfId="22151" xr:uid="{00000000-0005-0000-0000-0000EF700000}"/>
    <cellStyle name="Normální 4 5 2 3 8" xfId="8029" xr:uid="{00000000-0005-0000-0000-0000F0700000}"/>
    <cellStyle name="Normální 4 5 2 3 8 2" xfId="19322" xr:uid="{00000000-0005-0000-0000-0000F1700000}"/>
    <cellStyle name="Normální 4 5 2 3 8 3" xfId="25269" xr:uid="{00000000-0005-0000-0000-0000F2700000}"/>
    <cellStyle name="Normální 4 5 2 3 9" xfId="11072" xr:uid="{00000000-0005-0000-0000-0000F3700000}"/>
    <cellStyle name="Normální 4 5 2 3 9 2" xfId="20576" xr:uid="{00000000-0005-0000-0000-0000F4700000}"/>
    <cellStyle name="Normální 4 5 2 3 9 2 2" xfId="36204" xr:uid="{00000000-0005-0000-0000-0000F5700000}"/>
    <cellStyle name="Normální 4 5 2 3 9 3" xfId="28262" xr:uid="{00000000-0005-0000-0000-0000F6700000}"/>
    <cellStyle name="Normální 4 5 2 4" xfId="2135" xr:uid="{00000000-0005-0000-0000-0000F7700000}"/>
    <cellStyle name="Normální 4 5 2 4 10" xfId="21048" xr:uid="{00000000-0005-0000-0000-0000F8700000}"/>
    <cellStyle name="Normální 4 5 2 4 2" xfId="2487" xr:uid="{00000000-0005-0000-0000-0000F9700000}"/>
    <cellStyle name="Normální 4 5 2 4 2 2" xfId="3042" xr:uid="{00000000-0005-0000-0000-0000FA700000}"/>
    <cellStyle name="Normální 4 5 2 4 2 2 2" xfId="19334" xr:uid="{00000000-0005-0000-0000-0000FB700000}"/>
    <cellStyle name="Normální 4 5 2 4 2 2 3" xfId="21816" xr:uid="{00000000-0005-0000-0000-0000FC700000}"/>
    <cellStyle name="Normální 4 5 2 4 2 3" xfId="5756" xr:uid="{00000000-0005-0000-0000-0000FD700000}"/>
    <cellStyle name="Normální 4 5 2 4 2 3 2" xfId="23237" xr:uid="{00000000-0005-0000-0000-0000FE700000}"/>
    <cellStyle name="Normální 4 5 2 4 2 4" xfId="9059" xr:uid="{00000000-0005-0000-0000-0000FF700000}"/>
    <cellStyle name="Normální 4 5 2 4 2 4 2" xfId="26288" xr:uid="{00000000-0005-0000-0000-000000710000}"/>
    <cellStyle name="Normální 4 5 2 4 2 5" xfId="12115" xr:uid="{00000000-0005-0000-0000-000001710000}"/>
    <cellStyle name="Normální 4 5 2 4 2 5 2" xfId="29281" xr:uid="{00000000-0005-0000-0000-000002710000}"/>
    <cellStyle name="Normální 4 5 2 4 2 6" xfId="15176" xr:uid="{00000000-0005-0000-0000-000003710000}"/>
    <cellStyle name="Normální 4 5 2 4 2 6 2" xfId="32274" xr:uid="{00000000-0005-0000-0000-000004710000}"/>
    <cellStyle name="Normální 4 5 2 4 2 7" xfId="21304" xr:uid="{00000000-0005-0000-0000-000005710000}"/>
    <cellStyle name="Normální 4 5 2 4 3" xfId="2785" xr:uid="{00000000-0005-0000-0000-000006710000}"/>
    <cellStyle name="Normální 4 5 2 4 3 2" xfId="6321" xr:uid="{00000000-0005-0000-0000-000007710000}"/>
    <cellStyle name="Normální 4 5 2 4 3 2 2" xfId="19335" xr:uid="{00000000-0005-0000-0000-000008710000}"/>
    <cellStyle name="Normální 4 5 2 4 3 2 3" xfId="23772" xr:uid="{00000000-0005-0000-0000-000009710000}"/>
    <cellStyle name="Normální 4 5 2 4 3 3" xfId="9544" xr:uid="{00000000-0005-0000-0000-00000A710000}"/>
    <cellStyle name="Normální 4 5 2 4 3 3 2" xfId="26773" xr:uid="{00000000-0005-0000-0000-00000B710000}"/>
    <cellStyle name="Normální 4 5 2 4 3 4" xfId="12602" xr:uid="{00000000-0005-0000-0000-00000C710000}"/>
    <cellStyle name="Normální 4 5 2 4 3 4 2" xfId="29766" xr:uid="{00000000-0005-0000-0000-00000D710000}"/>
    <cellStyle name="Normální 4 5 2 4 3 5" xfId="15661" xr:uid="{00000000-0005-0000-0000-00000E710000}"/>
    <cellStyle name="Normální 4 5 2 4 3 5 2" xfId="32759" xr:uid="{00000000-0005-0000-0000-00000F710000}"/>
    <cellStyle name="Normální 4 5 2 4 3 6" xfId="21560" xr:uid="{00000000-0005-0000-0000-000010710000}"/>
    <cellStyle name="Normální 4 5 2 4 4" xfId="6949" xr:uid="{00000000-0005-0000-0000-000011710000}"/>
    <cellStyle name="Normální 4 5 2 4 4 2" xfId="10147" xr:uid="{00000000-0005-0000-0000-000012710000}"/>
    <cellStyle name="Normální 4 5 2 4 4 2 2" xfId="19336" xr:uid="{00000000-0005-0000-0000-000013710000}"/>
    <cellStyle name="Normální 4 5 2 4 4 2 3" xfId="27375" xr:uid="{00000000-0005-0000-0000-000014710000}"/>
    <cellStyle name="Normální 4 5 2 4 4 3" xfId="13205" xr:uid="{00000000-0005-0000-0000-000015710000}"/>
    <cellStyle name="Normální 4 5 2 4 4 3 2" xfId="30369" xr:uid="{00000000-0005-0000-0000-000016710000}"/>
    <cellStyle name="Normální 4 5 2 4 4 4" xfId="16263" xr:uid="{00000000-0005-0000-0000-000017710000}"/>
    <cellStyle name="Normální 4 5 2 4 4 4 2" xfId="33361" xr:uid="{00000000-0005-0000-0000-000018710000}"/>
    <cellStyle name="Normální 4 5 2 4 4 5" xfId="24374" xr:uid="{00000000-0005-0000-0000-000019710000}"/>
    <cellStyle name="Normální 4 5 2 4 5" xfId="7557" xr:uid="{00000000-0005-0000-0000-00001A710000}"/>
    <cellStyle name="Normální 4 5 2 4 5 2" xfId="10746" xr:uid="{00000000-0005-0000-0000-00001B710000}"/>
    <cellStyle name="Normální 4 5 2 4 5 2 2" xfId="19337" xr:uid="{00000000-0005-0000-0000-00001C710000}"/>
    <cellStyle name="Normální 4 5 2 4 5 2 3" xfId="27974" xr:uid="{00000000-0005-0000-0000-00001D710000}"/>
    <cellStyle name="Normální 4 5 2 4 5 3" xfId="13804" xr:uid="{00000000-0005-0000-0000-00001E710000}"/>
    <cellStyle name="Normální 4 5 2 4 5 3 2" xfId="30968" xr:uid="{00000000-0005-0000-0000-00001F710000}"/>
    <cellStyle name="Normální 4 5 2 4 5 4" xfId="16862" xr:uid="{00000000-0005-0000-0000-000020710000}"/>
    <cellStyle name="Normální 4 5 2 4 5 4 2" xfId="33960" xr:uid="{00000000-0005-0000-0000-000021710000}"/>
    <cellStyle name="Normální 4 5 2 4 5 5" xfId="24973" xr:uid="{00000000-0005-0000-0000-000022710000}"/>
    <cellStyle name="Normální 4 5 2 4 6" xfId="4498" xr:uid="{00000000-0005-0000-0000-000023710000}"/>
    <cellStyle name="Normální 4 5 2 4 6 2" xfId="19338" xr:uid="{00000000-0005-0000-0000-000024710000}"/>
    <cellStyle name="Normální 4 5 2 4 6 3" xfId="22566" xr:uid="{00000000-0005-0000-0000-000025710000}"/>
    <cellStyle name="Normální 4 5 2 4 7" xfId="8423" xr:uid="{00000000-0005-0000-0000-000026710000}"/>
    <cellStyle name="Normální 4 5 2 4 7 2" xfId="19333" xr:uid="{00000000-0005-0000-0000-000027710000}"/>
    <cellStyle name="Normální 4 5 2 4 7 3" xfId="25660" xr:uid="{00000000-0005-0000-0000-000028710000}"/>
    <cellStyle name="Normální 4 5 2 4 8" xfId="11476" xr:uid="{00000000-0005-0000-0000-000029710000}"/>
    <cellStyle name="Normální 4 5 2 4 8 2" xfId="20578" xr:uid="{00000000-0005-0000-0000-00002A710000}"/>
    <cellStyle name="Normální 4 5 2 4 8 2 2" xfId="36206" xr:uid="{00000000-0005-0000-0000-00002B710000}"/>
    <cellStyle name="Normální 4 5 2 4 8 3" xfId="28652" xr:uid="{00000000-0005-0000-0000-00002C710000}"/>
    <cellStyle name="Normální 4 5 2 4 9" xfId="14544" xr:uid="{00000000-0005-0000-0000-00002D710000}"/>
    <cellStyle name="Normální 4 5 2 4 9 2" xfId="31647" xr:uid="{00000000-0005-0000-0000-00002E710000}"/>
    <cellStyle name="Normální 4 5 2 5" xfId="2204" xr:uid="{00000000-0005-0000-0000-00002F710000}"/>
    <cellStyle name="Normální 4 5 2 5 10" xfId="21083" xr:uid="{00000000-0005-0000-0000-000030710000}"/>
    <cellStyle name="Normální 4 5 2 5 2" xfId="2523" xr:uid="{00000000-0005-0000-0000-000031710000}"/>
    <cellStyle name="Normální 4 5 2 5 2 2" xfId="3077" xr:uid="{00000000-0005-0000-0000-000032710000}"/>
    <cellStyle name="Normální 4 5 2 5 2 2 2" xfId="19340" xr:uid="{00000000-0005-0000-0000-000033710000}"/>
    <cellStyle name="Normální 4 5 2 5 2 2 3" xfId="21851" xr:uid="{00000000-0005-0000-0000-000034710000}"/>
    <cellStyle name="Normální 4 5 2 5 2 3" xfId="5571" xr:uid="{00000000-0005-0000-0000-000035710000}"/>
    <cellStyle name="Normální 4 5 2 5 2 3 2" xfId="23052" xr:uid="{00000000-0005-0000-0000-000036710000}"/>
    <cellStyle name="Normální 4 5 2 5 2 4" xfId="8874" xr:uid="{00000000-0005-0000-0000-000037710000}"/>
    <cellStyle name="Normální 4 5 2 5 2 4 2" xfId="26103" xr:uid="{00000000-0005-0000-0000-000038710000}"/>
    <cellStyle name="Normální 4 5 2 5 2 5" xfId="11930" xr:uid="{00000000-0005-0000-0000-000039710000}"/>
    <cellStyle name="Normální 4 5 2 5 2 5 2" xfId="29096" xr:uid="{00000000-0005-0000-0000-00003A710000}"/>
    <cellStyle name="Normální 4 5 2 5 2 6" xfId="14991" xr:uid="{00000000-0005-0000-0000-00003B710000}"/>
    <cellStyle name="Normální 4 5 2 5 2 6 2" xfId="32089" xr:uid="{00000000-0005-0000-0000-00003C710000}"/>
    <cellStyle name="Normální 4 5 2 5 2 7" xfId="21339" xr:uid="{00000000-0005-0000-0000-00003D710000}"/>
    <cellStyle name="Normální 4 5 2 5 3" xfId="2820" xr:uid="{00000000-0005-0000-0000-00003E710000}"/>
    <cellStyle name="Normální 4 5 2 5 3 2" xfId="6322" xr:uid="{00000000-0005-0000-0000-00003F710000}"/>
    <cellStyle name="Normální 4 5 2 5 3 2 2" xfId="19341" xr:uid="{00000000-0005-0000-0000-000040710000}"/>
    <cellStyle name="Normální 4 5 2 5 3 2 3" xfId="23773" xr:uid="{00000000-0005-0000-0000-000041710000}"/>
    <cellStyle name="Normální 4 5 2 5 3 3" xfId="9545" xr:uid="{00000000-0005-0000-0000-000042710000}"/>
    <cellStyle name="Normální 4 5 2 5 3 3 2" xfId="26774" xr:uid="{00000000-0005-0000-0000-000043710000}"/>
    <cellStyle name="Normální 4 5 2 5 3 4" xfId="12603" xr:uid="{00000000-0005-0000-0000-000044710000}"/>
    <cellStyle name="Normální 4 5 2 5 3 4 2" xfId="29767" xr:uid="{00000000-0005-0000-0000-000045710000}"/>
    <cellStyle name="Normální 4 5 2 5 3 5" xfId="15662" xr:uid="{00000000-0005-0000-0000-000046710000}"/>
    <cellStyle name="Normální 4 5 2 5 3 5 2" xfId="32760" xr:uid="{00000000-0005-0000-0000-000047710000}"/>
    <cellStyle name="Normální 4 5 2 5 3 6" xfId="21595" xr:uid="{00000000-0005-0000-0000-000048710000}"/>
    <cellStyle name="Normální 4 5 2 5 4" xfId="6950" xr:uid="{00000000-0005-0000-0000-000049710000}"/>
    <cellStyle name="Normální 4 5 2 5 4 2" xfId="10148" xr:uid="{00000000-0005-0000-0000-00004A710000}"/>
    <cellStyle name="Normální 4 5 2 5 4 2 2" xfId="19342" xr:uid="{00000000-0005-0000-0000-00004B710000}"/>
    <cellStyle name="Normální 4 5 2 5 4 2 3" xfId="27376" xr:uid="{00000000-0005-0000-0000-00004C710000}"/>
    <cellStyle name="Normální 4 5 2 5 4 3" xfId="13206" xr:uid="{00000000-0005-0000-0000-00004D710000}"/>
    <cellStyle name="Normální 4 5 2 5 4 3 2" xfId="30370" xr:uid="{00000000-0005-0000-0000-00004E710000}"/>
    <cellStyle name="Normální 4 5 2 5 4 4" xfId="16264" xr:uid="{00000000-0005-0000-0000-00004F710000}"/>
    <cellStyle name="Normální 4 5 2 5 4 4 2" xfId="33362" xr:uid="{00000000-0005-0000-0000-000050710000}"/>
    <cellStyle name="Normální 4 5 2 5 4 5" xfId="24375" xr:uid="{00000000-0005-0000-0000-000051710000}"/>
    <cellStyle name="Normální 4 5 2 5 5" xfId="7558" xr:uid="{00000000-0005-0000-0000-000052710000}"/>
    <cellStyle name="Normální 4 5 2 5 5 2" xfId="10747" xr:uid="{00000000-0005-0000-0000-000053710000}"/>
    <cellStyle name="Normální 4 5 2 5 5 2 2" xfId="19343" xr:uid="{00000000-0005-0000-0000-000054710000}"/>
    <cellStyle name="Normální 4 5 2 5 5 2 3" xfId="27975" xr:uid="{00000000-0005-0000-0000-000055710000}"/>
    <cellStyle name="Normální 4 5 2 5 5 3" xfId="13805" xr:uid="{00000000-0005-0000-0000-000056710000}"/>
    <cellStyle name="Normální 4 5 2 5 5 3 2" xfId="30969" xr:uid="{00000000-0005-0000-0000-000057710000}"/>
    <cellStyle name="Normální 4 5 2 5 5 4" xfId="16863" xr:uid="{00000000-0005-0000-0000-000058710000}"/>
    <cellStyle name="Normální 4 5 2 5 5 4 2" xfId="33961" xr:uid="{00000000-0005-0000-0000-000059710000}"/>
    <cellStyle name="Normální 4 5 2 5 5 5" xfId="24974" xr:uid="{00000000-0005-0000-0000-00005A710000}"/>
    <cellStyle name="Normální 4 5 2 5 6" xfId="4210" xr:uid="{00000000-0005-0000-0000-00005B710000}"/>
    <cellStyle name="Normální 4 5 2 5 6 2" xfId="19344" xr:uid="{00000000-0005-0000-0000-00005C710000}"/>
    <cellStyle name="Normální 4 5 2 5 6 3" xfId="22380" xr:uid="{00000000-0005-0000-0000-00005D710000}"/>
    <cellStyle name="Normální 4 5 2 5 7" xfId="8238" xr:uid="{00000000-0005-0000-0000-00005E710000}"/>
    <cellStyle name="Normální 4 5 2 5 7 2" xfId="19339" xr:uid="{00000000-0005-0000-0000-00005F710000}"/>
    <cellStyle name="Normální 4 5 2 5 7 3" xfId="25475" xr:uid="{00000000-0005-0000-0000-000060710000}"/>
    <cellStyle name="Normální 4 5 2 5 8" xfId="11289" xr:uid="{00000000-0005-0000-0000-000061710000}"/>
    <cellStyle name="Normální 4 5 2 5 8 2" xfId="20579" xr:uid="{00000000-0005-0000-0000-000062710000}"/>
    <cellStyle name="Normální 4 5 2 5 8 2 2" xfId="36207" xr:uid="{00000000-0005-0000-0000-000063710000}"/>
    <cellStyle name="Normální 4 5 2 5 8 3" xfId="28467" xr:uid="{00000000-0005-0000-0000-000064710000}"/>
    <cellStyle name="Normální 4 5 2 5 9" xfId="14359" xr:uid="{00000000-0005-0000-0000-000065710000}"/>
    <cellStyle name="Normální 4 5 2 5 9 2" xfId="31462" xr:uid="{00000000-0005-0000-0000-000066710000}"/>
    <cellStyle name="Normální 4 5 2 6" xfId="2245" xr:uid="{00000000-0005-0000-0000-000067710000}"/>
    <cellStyle name="Normální 4 5 2 6 10" xfId="21118" xr:uid="{00000000-0005-0000-0000-000068710000}"/>
    <cellStyle name="Normální 4 5 2 6 2" xfId="2561" xr:uid="{00000000-0005-0000-0000-000069710000}"/>
    <cellStyle name="Normální 4 5 2 6 2 2" xfId="3112" xr:uid="{00000000-0005-0000-0000-00006A710000}"/>
    <cellStyle name="Normální 4 5 2 6 2 2 2" xfId="19346" xr:uid="{00000000-0005-0000-0000-00006B710000}"/>
    <cellStyle name="Normální 4 5 2 6 2 2 3" xfId="21886" xr:uid="{00000000-0005-0000-0000-00006C710000}"/>
    <cellStyle name="Normální 4 5 2 6 2 3" xfId="5614" xr:uid="{00000000-0005-0000-0000-00006D710000}"/>
    <cellStyle name="Normální 4 5 2 6 2 3 2" xfId="23095" xr:uid="{00000000-0005-0000-0000-00006E710000}"/>
    <cellStyle name="Normální 4 5 2 6 2 4" xfId="8917" xr:uid="{00000000-0005-0000-0000-00006F710000}"/>
    <cellStyle name="Normální 4 5 2 6 2 4 2" xfId="26146" xr:uid="{00000000-0005-0000-0000-000070710000}"/>
    <cellStyle name="Normální 4 5 2 6 2 5" xfId="11973" xr:uid="{00000000-0005-0000-0000-000071710000}"/>
    <cellStyle name="Normální 4 5 2 6 2 5 2" xfId="29139" xr:uid="{00000000-0005-0000-0000-000072710000}"/>
    <cellStyle name="Normální 4 5 2 6 2 6" xfId="15034" xr:uid="{00000000-0005-0000-0000-000073710000}"/>
    <cellStyle name="Normální 4 5 2 6 2 6 2" xfId="32132" xr:uid="{00000000-0005-0000-0000-000074710000}"/>
    <cellStyle name="Normální 4 5 2 6 2 7" xfId="21374" xr:uid="{00000000-0005-0000-0000-000075710000}"/>
    <cellStyle name="Normální 4 5 2 6 3" xfId="2855" xr:uid="{00000000-0005-0000-0000-000076710000}"/>
    <cellStyle name="Normální 4 5 2 6 3 2" xfId="6323" xr:uid="{00000000-0005-0000-0000-000077710000}"/>
    <cellStyle name="Normální 4 5 2 6 3 2 2" xfId="19347" xr:uid="{00000000-0005-0000-0000-000078710000}"/>
    <cellStyle name="Normální 4 5 2 6 3 2 3" xfId="23774" xr:uid="{00000000-0005-0000-0000-000079710000}"/>
    <cellStyle name="Normální 4 5 2 6 3 3" xfId="9546" xr:uid="{00000000-0005-0000-0000-00007A710000}"/>
    <cellStyle name="Normální 4 5 2 6 3 3 2" xfId="26775" xr:uid="{00000000-0005-0000-0000-00007B710000}"/>
    <cellStyle name="Normální 4 5 2 6 3 4" xfId="12604" xr:uid="{00000000-0005-0000-0000-00007C710000}"/>
    <cellStyle name="Normální 4 5 2 6 3 4 2" xfId="29768" xr:uid="{00000000-0005-0000-0000-00007D710000}"/>
    <cellStyle name="Normální 4 5 2 6 3 5" xfId="15663" xr:uid="{00000000-0005-0000-0000-00007E710000}"/>
    <cellStyle name="Normální 4 5 2 6 3 5 2" xfId="32761" xr:uid="{00000000-0005-0000-0000-00007F710000}"/>
    <cellStyle name="Normální 4 5 2 6 3 6" xfId="21630" xr:uid="{00000000-0005-0000-0000-000080710000}"/>
    <cellStyle name="Normální 4 5 2 6 4" xfId="6951" xr:uid="{00000000-0005-0000-0000-000081710000}"/>
    <cellStyle name="Normální 4 5 2 6 4 2" xfId="10149" xr:uid="{00000000-0005-0000-0000-000082710000}"/>
    <cellStyle name="Normální 4 5 2 6 4 2 2" xfId="19348" xr:uid="{00000000-0005-0000-0000-000083710000}"/>
    <cellStyle name="Normální 4 5 2 6 4 2 3" xfId="27377" xr:uid="{00000000-0005-0000-0000-000084710000}"/>
    <cellStyle name="Normální 4 5 2 6 4 3" xfId="13207" xr:uid="{00000000-0005-0000-0000-000085710000}"/>
    <cellStyle name="Normální 4 5 2 6 4 3 2" xfId="30371" xr:uid="{00000000-0005-0000-0000-000086710000}"/>
    <cellStyle name="Normální 4 5 2 6 4 4" xfId="16265" xr:uid="{00000000-0005-0000-0000-000087710000}"/>
    <cellStyle name="Normální 4 5 2 6 4 4 2" xfId="33363" xr:uid="{00000000-0005-0000-0000-000088710000}"/>
    <cellStyle name="Normální 4 5 2 6 4 5" xfId="24376" xr:uid="{00000000-0005-0000-0000-000089710000}"/>
    <cellStyle name="Normální 4 5 2 6 5" xfId="7559" xr:uid="{00000000-0005-0000-0000-00008A710000}"/>
    <cellStyle name="Normální 4 5 2 6 5 2" xfId="10748" xr:uid="{00000000-0005-0000-0000-00008B710000}"/>
    <cellStyle name="Normální 4 5 2 6 5 2 2" xfId="19349" xr:uid="{00000000-0005-0000-0000-00008C710000}"/>
    <cellStyle name="Normální 4 5 2 6 5 2 3" xfId="27976" xr:uid="{00000000-0005-0000-0000-00008D710000}"/>
    <cellStyle name="Normální 4 5 2 6 5 3" xfId="13806" xr:uid="{00000000-0005-0000-0000-00008E710000}"/>
    <cellStyle name="Normální 4 5 2 6 5 3 2" xfId="30970" xr:uid="{00000000-0005-0000-0000-00008F710000}"/>
    <cellStyle name="Normální 4 5 2 6 5 4" xfId="16864" xr:uid="{00000000-0005-0000-0000-000090710000}"/>
    <cellStyle name="Normální 4 5 2 6 5 4 2" xfId="33962" xr:uid="{00000000-0005-0000-0000-000091710000}"/>
    <cellStyle name="Normální 4 5 2 6 5 5" xfId="24975" xr:uid="{00000000-0005-0000-0000-000092710000}"/>
    <cellStyle name="Normální 4 5 2 6 6" xfId="4265" xr:uid="{00000000-0005-0000-0000-000093710000}"/>
    <cellStyle name="Normální 4 5 2 6 6 2" xfId="19350" xr:uid="{00000000-0005-0000-0000-000094710000}"/>
    <cellStyle name="Normální 4 5 2 6 6 3" xfId="22423" xr:uid="{00000000-0005-0000-0000-000095710000}"/>
    <cellStyle name="Normální 4 5 2 6 7" xfId="8281" xr:uid="{00000000-0005-0000-0000-000096710000}"/>
    <cellStyle name="Normální 4 5 2 6 7 2" xfId="19345" xr:uid="{00000000-0005-0000-0000-000097710000}"/>
    <cellStyle name="Normální 4 5 2 6 7 3" xfId="25518" xr:uid="{00000000-0005-0000-0000-000098710000}"/>
    <cellStyle name="Normální 4 5 2 6 8" xfId="11332" xr:uid="{00000000-0005-0000-0000-000099710000}"/>
    <cellStyle name="Normální 4 5 2 6 8 2" xfId="20580" xr:uid="{00000000-0005-0000-0000-00009A710000}"/>
    <cellStyle name="Normální 4 5 2 6 8 2 2" xfId="36208" xr:uid="{00000000-0005-0000-0000-00009B710000}"/>
    <cellStyle name="Normální 4 5 2 6 8 3" xfId="28510" xr:uid="{00000000-0005-0000-0000-00009C710000}"/>
    <cellStyle name="Normální 4 5 2 6 9" xfId="14402" xr:uid="{00000000-0005-0000-0000-00009D710000}"/>
    <cellStyle name="Normální 4 5 2 6 9 2" xfId="31505" xr:uid="{00000000-0005-0000-0000-00009E710000}"/>
    <cellStyle name="Normální 4 5 2 7" xfId="2305" xr:uid="{00000000-0005-0000-0000-00009F710000}"/>
    <cellStyle name="Normální 4 5 2 7 10" xfId="21153" xr:uid="{00000000-0005-0000-0000-0000A0710000}"/>
    <cellStyle name="Normální 4 5 2 7 2" xfId="2597" xr:uid="{00000000-0005-0000-0000-0000A1710000}"/>
    <cellStyle name="Normální 4 5 2 7 2 2" xfId="3147" xr:uid="{00000000-0005-0000-0000-0000A2710000}"/>
    <cellStyle name="Normální 4 5 2 7 2 2 2" xfId="19352" xr:uid="{00000000-0005-0000-0000-0000A3710000}"/>
    <cellStyle name="Normální 4 5 2 7 2 2 3" xfId="21921" xr:uid="{00000000-0005-0000-0000-0000A4710000}"/>
    <cellStyle name="Normální 4 5 2 7 2 3" xfId="5650" xr:uid="{00000000-0005-0000-0000-0000A5710000}"/>
    <cellStyle name="Normální 4 5 2 7 2 3 2" xfId="23131" xr:uid="{00000000-0005-0000-0000-0000A6710000}"/>
    <cellStyle name="Normální 4 5 2 7 2 4" xfId="8953" xr:uid="{00000000-0005-0000-0000-0000A7710000}"/>
    <cellStyle name="Normální 4 5 2 7 2 4 2" xfId="26182" xr:uid="{00000000-0005-0000-0000-0000A8710000}"/>
    <cellStyle name="Normální 4 5 2 7 2 5" xfId="12009" xr:uid="{00000000-0005-0000-0000-0000A9710000}"/>
    <cellStyle name="Normální 4 5 2 7 2 5 2" xfId="29175" xr:uid="{00000000-0005-0000-0000-0000AA710000}"/>
    <cellStyle name="Normální 4 5 2 7 2 6" xfId="15070" xr:uid="{00000000-0005-0000-0000-0000AB710000}"/>
    <cellStyle name="Normální 4 5 2 7 2 6 2" xfId="32168" xr:uid="{00000000-0005-0000-0000-0000AC710000}"/>
    <cellStyle name="Normální 4 5 2 7 2 7" xfId="21409" xr:uid="{00000000-0005-0000-0000-0000AD710000}"/>
    <cellStyle name="Normální 4 5 2 7 3" xfId="2891" xr:uid="{00000000-0005-0000-0000-0000AE710000}"/>
    <cellStyle name="Normální 4 5 2 7 3 2" xfId="6324" xr:uid="{00000000-0005-0000-0000-0000AF710000}"/>
    <cellStyle name="Normální 4 5 2 7 3 2 2" xfId="19353" xr:uid="{00000000-0005-0000-0000-0000B0710000}"/>
    <cellStyle name="Normální 4 5 2 7 3 2 3" xfId="23775" xr:uid="{00000000-0005-0000-0000-0000B1710000}"/>
    <cellStyle name="Normální 4 5 2 7 3 3" xfId="9547" xr:uid="{00000000-0005-0000-0000-0000B2710000}"/>
    <cellStyle name="Normální 4 5 2 7 3 3 2" xfId="26776" xr:uid="{00000000-0005-0000-0000-0000B3710000}"/>
    <cellStyle name="Normální 4 5 2 7 3 4" xfId="12605" xr:uid="{00000000-0005-0000-0000-0000B4710000}"/>
    <cellStyle name="Normální 4 5 2 7 3 4 2" xfId="29769" xr:uid="{00000000-0005-0000-0000-0000B5710000}"/>
    <cellStyle name="Normální 4 5 2 7 3 5" xfId="15664" xr:uid="{00000000-0005-0000-0000-0000B6710000}"/>
    <cellStyle name="Normální 4 5 2 7 3 5 2" xfId="32762" xr:uid="{00000000-0005-0000-0000-0000B7710000}"/>
    <cellStyle name="Normální 4 5 2 7 3 6" xfId="21665" xr:uid="{00000000-0005-0000-0000-0000B8710000}"/>
    <cellStyle name="Normální 4 5 2 7 4" xfId="6952" xr:uid="{00000000-0005-0000-0000-0000B9710000}"/>
    <cellStyle name="Normální 4 5 2 7 4 2" xfId="10150" xr:uid="{00000000-0005-0000-0000-0000BA710000}"/>
    <cellStyle name="Normální 4 5 2 7 4 2 2" xfId="19354" xr:uid="{00000000-0005-0000-0000-0000BB710000}"/>
    <cellStyle name="Normální 4 5 2 7 4 2 3" xfId="27378" xr:uid="{00000000-0005-0000-0000-0000BC710000}"/>
    <cellStyle name="Normální 4 5 2 7 4 3" xfId="13208" xr:uid="{00000000-0005-0000-0000-0000BD710000}"/>
    <cellStyle name="Normální 4 5 2 7 4 3 2" xfId="30372" xr:uid="{00000000-0005-0000-0000-0000BE710000}"/>
    <cellStyle name="Normální 4 5 2 7 4 4" xfId="16266" xr:uid="{00000000-0005-0000-0000-0000BF710000}"/>
    <cellStyle name="Normální 4 5 2 7 4 4 2" xfId="33364" xr:uid="{00000000-0005-0000-0000-0000C0710000}"/>
    <cellStyle name="Normální 4 5 2 7 4 5" xfId="24377" xr:uid="{00000000-0005-0000-0000-0000C1710000}"/>
    <cellStyle name="Normální 4 5 2 7 5" xfId="7560" xr:uid="{00000000-0005-0000-0000-0000C2710000}"/>
    <cellStyle name="Normální 4 5 2 7 5 2" xfId="10749" xr:uid="{00000000-0005-0000-0000-0000C3710000}"/>
    <cellStyle name="Normální 4 5 2 7 5 2 2" xfId="19355" xr:uid="{00000000-0005-0000-0000-0000C4710000}"/>
    <cellStyle name="Normální 4 5 2 7 5 2 3" xfId="27977" xr:uid="{00000000-0005-0000-0000-0000C5710000}"/>
    <cellStyle name="Normální 4 5 2 7 5 3" xfId="13807" xr:uid="{00000000-0005-0000-0000-0000C6710000}"/>
    <cellStyle name="Normální 4 5 2 7 5 3 2" xfId="30971" xr:uid="{00000000-0005-0000-0000-0000C7710000}"/>
    <cellStyle name="Normální 4 5 2 7 5 4" xfId="16865" xr:uid="{00000000-0005-0000-0000-0000C8710000}"/>
    <cellStyle name="Normální 4 5 2 7 5 4 2" xfId="33963" xr:uid="{00000000-0005-0000-0000-0000C9710000}"/>
    <cellStyle name="Normální 4 5 2 7 5 5" xfId="24976" xr:uid="{00000000-0005-0000-0000-0000CA710000}"/>
    <cellStyle name="Normální 4 5 2 7 6" xfId="4307" xr:uid="{00000000-0005-0000-0000-0000CB710000}"/>
    <cellStyle name="Normální 4 5 2 7 6 2" xfId="19356" xr:uid="{00000000-0005-0000-0000-0000CC710000}"/>
    <cellStyle name="Normální 4 5 2 7 6 3" xfId="22459" xr:uid="{00000000-0005-0000-0000-0000CD710000}"/>
    <cellStyle name="Normální 4 5 2 7 7" xfId="8317" xr:uid="{00000000-0005-0000-0000-0000CE710000}"/>
    <cellStyle name="Normální 4 5 2 7 7 2" xfId="19351" xr:uid="{00000000-0005-0000-0000-0000CF710000}"/>
    <cellStyle name="Normální 4 5 2 7 7 3" xfId="25554" xr:uid="{00000000-0005-0000-0000-0000D0710000}"/>
    <cellStyle name="Normální 4 5 2 7 8" xfId="11368" xr:uid="{00000000-0005-0000-0000-0000D1710000}"/>
    <cellStyle name="Normální 4 5 2 7 8 2" xfId="20581" xr:uid="{00000000-0005-0000-0000-0000D2710000}"/>
    <cellStyle name="Normální 4 5 2 7 8 2 2" xfId="36209" xr:uid="{00000000-0005-0000-0000-0000D3710000}"/>
    <cellStyle name="Normální 4 5 2 7 8 3" xfId="28546" xr:uid="{00000000-0005-0000-0000-0000D4710000}"/>
    <cellStyle name="Normální 4 5 2 7 9" xfId="14438" xr:uid="{00000000-0005-0000-0000-0000D5710000}"/>
    <cellStyle name="Normální 4 5 2 7 9 2" xfId="31541" xr:uid="{00000000-0005-0000-0000-0000D6710000}"/>
    <cellStyle name="Normální 4 5 2 8" xfId="2357" xr:uid="{00000000-0005-0000-0000-0000D7710000}"/>
    <cellStyle name="Normální 4 5 2 8 10" xfId="21187" xr:uid="{00000000-0005-0000-0000-0000D8710000}"/>
    <cellStyle name="Normální 4 5 2 8 2" xfId="2925" xr:uid="{00000000-0005-0000-0000-0000D9710000}"/>
    <cellStyle name="Normální 4 5 2 8 2 2" xfId="5736" xr:uid="{00000000-0005-0000-0000-0000DA710000}"/>
    <cellStyle name="Normální 4 5 2 8 2 2 2" xfId="19358" xr:uid="{00000000-0005-0000-0000-0000DB710000}"/>
    <cellStyle name="Normální 4 5 2 8 2 2 3" xfId="23217" xr:uid="{00000000-0005-0000-0000-0000DC710000}"/>
    <cellStyle name="Normální 4 5 2 8 2 3" xfId="9039" xr:uid="{00000000-0005-0000-0000-0000DD710000}"/>
    <cellStyle name="Normální 4 5 2 8 2 3 2" xfId="26268" xr:uid="{00000000-0005-0000-0000-0000DE710000}"/>
    <cellStyle name="Normální 4 5 2 8 2 4" xfId="12095" xr:uid="{00000000-0005-0000-0000-0000DF710000}"/>
    <cellStyle name="Normální 4 5 2 8 2 4 2" xfId="29261" xr:uid="{00000000-0005-0000-0000-0000E0710000}"/>
    <cellStyle name="Normální 4 5 2 8 2 5" xfId="15156" xr:uid="{00000000-0005-0000-0000-0000E1710000}"/>
    <cellStyle name="Normální 4 5 2 8 2 5 2" xfId="32254" xr:uid="{00000000-0005-0000-0000-0000E2710000}"/>
    <cellStyle name="Normální 4 5 2 8 2 6" xfId="21699" xr:uid="{00000000-0005-0000-0000-0000E3710000}"/>
    <cellStyle name="Normální 4 5 2 8 3" xfId="6325" xr:uid="{00000000-0005-0000-0000-0000E4710000}"/>
    <cellStyle name="Normální 4 5 2 8 3 2" xfId="9548" xr:uid="{00000000-0005-0000-0000-0000E5710000}"/>
    <cellStyle name="Normální 4 5 2 8 3 2 2" xfId="19359" xr:uid="{00000000-0005-0000-0000-0000E6710000}"/>
    <cellStyle name="Normální 4 5 2 8 3 2 3" xfId="26777" xr:uid="{00000000-0005-0000-0000-0000E7710000}"/>
    <cellStyle name="Normální 4 5 2 8 3 3" xfId="12606" xr:uid="{00000000-0005-0000-0000-0000E8710000}"/>
    <cellStyle name="Normální 4 5 2 8 3 3 2" xfId="29770" xr:uid="{00000000-0005-0000-0000-0000E9710000}"/>
    <cellStyle name="Normální 4 5 2 8 3 4" xfId="15665" xr:uid="{00000000-0005-0000-0000-0000EA710000}"/>
    <cellStyle name="Normální 4 5 2 8 3 4 2" xfId="32763" xr:uid="{00000000-0005-0000-0000-0000EB710000}"/>
    <cellStyle name="Normální 4 5 2 8 3 5" xfId="23776" xr:uid="{00000000-0005-0000-0000-0000EC710000}"/>
    <cellStyle name="Normální 4 5 2 8 4" xfId="6953" xr:uid="{00000000-0005-0000-0000-0000ED710000}"/>
    <cellStyle name="Normální 4 5 2 8 4 2" xfId="10151" xr:uid="{00000000-0005-0000-0000-0000EE710000}"/>
    <cellStyle name="Normální 4 5 2 8 4 2 2" xfId="19360" xr:uid="{00000000-0005-0000-0000-0000EF710000}"/>
    <cellStyle name="Normální 4 5 2 8 4 2 3" xfId="27379" xr:uid="{00000000-0005-0000-0000-0000F0710000}"/>
    <cellStyle name="Normální 4 5 2 8 4 3" xfId="13209" xr:uid="{00000000-0005-0000-0000-0000F1710000}"/>
    <cellStyle name="Normální 4 5 2 8 4 3 2" xfId="30373" xr:uid="{00000000-0005-0000-0000-0000F2710000}"/>
    <cellStyle name="Normální 4 5 2 8 4 4" xfId="16267" xr:uid="{00000000-0005-0000-0000-0000F3710000}"/>
    <cellStyle name="Normální 4 5 2 8 4 4 2" xfId="33365" xr:uid="{00000000-0005-0000-0000-0000F4710000}"/>
    <cellStyle name="Normální 4 5 2 8 4 5" xfId="24378" xr:uid="{00000000-0005-0000-0000-0000F5710000}"/>
    <cellStyle name="Normální 4 5 2 8 5" xfId="7561" xr:uid="{00000000-0005-0000-0000-0000F6710000}"/>
    <cellStyle name="Normální 4 5 2 8 5 2" xfId="10750" xr:uid="{00000000-0005-0000-0000-0000F7710000}"/>
    <cellStyle name="Normální 4 5 2 8 5 2 2" xfId="19361" xr:uid="{00000000-0005-0000-0000-0000F8710000}"/>
    <cellStyle name="Normální 4 5 2 8 5 2 3" xfId="27978" xr:uid="{00000000-0005-0000-0000-0000F9710000}"/>
    <cellStyle name="Normální 4 5 2 8 5 3" xfId="13808" xr:uid="{00000000-0005-0000-0000-0000FA710000}"/>
    <cellStyle name="Normální 4 5 2 8 5 3 2" xfId="30972" xr:uid="{00000000-0005-0000-0000-0000FB710000}"/>
    <cellStyle name="Normální 4 5 2 8 5 4" xfId="16866" xr:uid="{00000000-0005-0000-0000-0000FC710000}"/>
    <cellStyle name="Normální 4 5 2 8 5 4 2" xfId="33964" xr:uid="{00000000-0005-0000-0000-0000FD710000}"/>
    <cellStyle name="Normální 4 5 2 8 5 5" xfId="24977" xr:uid="{00000000-0005-0000-0000-0000FE710000}"/>
    <cellStyle name="Normální 4 5 2 8 6" xfId="4465" xr:uid="{00000000-0005-0000-0000-0000FF710000}"/>
    <cellStyle name="Normální 4 5 2 8 6 2" xfId="19362" xr:uid="{00000000-0005-0000-0000-000000720000}"/>
    <cellStyle name="Normální 4 5 2 8 6 3" xfId="22545" xr:uid="{00000000-0005-0000-0000-000001720000}"/>
    <cellStyle name="Normální 4 5 2 8 7" xfId="8403" xr:uid="{00000000-0005-0000-0000-000002720000}"/>
    <cellStyle name="Normální 4 5 2 8 7 2" xfId="19357" xr:uid="{00000000-0005-0000-0000-000003720000}"/>
    <cellStyle name="Normální 4 5 2 8 7 3" xfId="25640" xr:uid="{00000000-0005-0000-0000-000004720000}"/>
    <cellStyle name="Normální 4 5 2 8 8" xfId="11454" xr:uid="{00000000-0005-0000-0000-000005720000}"/>
    <cellStyle name="Normální 4 5 2 8 8 2" xfId="20582" xr:uid="{00000000-0005-0000-0000-000006720000}"/>
    <cellStyle name="Normální 4 5 2 8 8 2 2" xfId="36210" xr:uid="{00000000-0005-0000-0000-000007720000}"/>
    <cellStyle name="Normální 4 5 2 8 8 3" xfId="28632" xr:uid="{00000000-0005-0000-0000-000008720000}"/>
    <cellStyle name="Normální 4 5 2 8 9" xfId="14524" xr:uid="{00000000-0005-0000-0000-000009720000}"/>
    <cellStyle name="Normální 4 5 2 8 9 2" xfId="31627" xr:uid="{00000000-0005-0000-0000-00000A720000}"/>
    <cellStyle name="Normální 4 5 2 9" xfId="1777" xr:uid="{00000000-0005-0000-0000-00000B720000}"/>
    <cellStyle name="Normální 4 5 2 9 2" xfId="5154" xr:uid="{00000000-0005-0000-0000-00000C720000}"/>
    <cellStyle name="Normální 4 5 2 9 2 2" xfId="19363" xr:uid="{00000000-0005-0000-0000-00000D720000}"/>
    <cellStyle name="Normální 4 5 2 9 2 3" xfId="22713" xr:uid="{00000000-0005-0000-0000-00000E720000}"/>
    <cellStyle name="Normální 4 5 2 9 3" xfId="8549" xr:uid="{00000000-0005-0000-0000-00000F720000}"/>
    <cellStyle name="Normální 4 5 2 9 3 2" xfId="25778" xr:uid="{00000000-0005-0000-0000-000010720000}"/>
    <cellStyle name="Normální 4 5 2 9 4" xfId="11605" xr:uid="{00000000-0005-0000-0000-000011720000}"/>
    <cellStyle name="Normální 4 5 2 9 4 2" xfId="28771" xr:uid="{00000000-0005-0000-0000-000012720000}"/>
    <cellStyle name="Normální 4 5 2 9 5" xfId="14666" xr:uid="{00000000-0005-0000-0000-000013720000}"/>
    <cellStyle name="Normální 4 5 2 9 5 2" xfId="31764" xr:uid="{00000000-0005-0000-0000-000014720000}"/>
    <cellStyle name="Normální 4 5 2 9 6" xfId="20912" xr:uid="{00000000-0005-0000-0000-000015720000}"/>
    <cellStyle name="Normální 4 5 3" xfId="1917" xr:uid="{00000000-0005-0000-0000-000016720000}"/>
    <cellStyle name="Normální 4 5 3 10" xfId="11011" xr:uid="{00000000-0005-0000-0000-000017720000}"/>
    <cellStyle name="Normální 4 5 3 10 2" xfId="20583" xr:uid="{00000000-0005-0000-0000-000018720000}"/>
    <cellStyle name="Normální 4 5 3 10 2 2" xfId="36211" xr:uid="{00000000-0005-0000-0000-000019720000}"/>
    <cellStyle name="Normální 4 5 3 10 3" xfId="28210" xr:uid="{00000000-0005-0000-0000-00001A720000}"/>
    <cellStyle name="Normální 4 5 3 11" xfId="14097" xr:uid="{00000000-0005-0000-0000-00001B720000}"/>
    <cellStyle name="Normální 4 5 3 11 2" xfId="31208" xr:uid="{00000000-0005-0000-0000-00001C720000}"/>
    <cellStyle name="Normální 4 5 3 12" xfId="20977" xr:uid="{00000000-0005-0000-0000-00001D720000}"/>
    <cellStyle name="Normální 4 5 3 2" xfId="2404" xr:uid="{00000000-0005-0000-0000-00001E720000}"/>
    <cellStyle name="Normální 4 5 3 2 10" xfId="14248" xr:uid="{00000000-0005-0000-0000-00001F720000}"/>
    <cellStyle name="Normální 4 5 3 2 10 2" xfId="31351" xr:uid="{00000000-0005-0000-0000-000020720000}"/>
    <cellStyle name="Normální 4 5 3 2 11" xfId="21233" xr:uid="{00000000-0005-0000-0000-000021720000}"/>
    <cellStyle name="Normální 4 5 3 2 2" xfId="2970" xr:uid="{00000000-0005-0000-0000-000022720000}"/>
    <cellStyle name="Normální 4 5 3 2 2 10" xfId="21745" xr:uid="{00000000-0005-0000-0000-000023720000}"/>
    <cellStyle name="Normální 4 5 3 2 2 2" xfId="5761" xr:uid="{00000000-0005-0000-0000-000024720000}"/>
    <cellStyle name="Normální 4 5 3 2 2 2 2" xfId="9064" xr:uid="{00000000-0005-0000-0000-000025720000}"/>
    <cellStyle name="Normální 4 5 3 2 2 2 2 2" xfId="19367" xr:uid="{00000000-0005-0000-0000-000026720000}"/>
    <cellStyle name="Normální 4 5 3 2 2 2 2 3" xfId="26293" xr:uid="{00000000-0005-0000-0000-000027720000}"/>
    <cellStyle name="Normální 4 5 3 2 2 2 3" xfId="12120" xr:uid="{00000000-0005-0000-0000-000028720000}"/>
    <cellStyle name="Normální 4 5 3 2 2 2 3 2" xfId="29286" xr:uid="{00000000-0005-0000-0000-000029720000}"/>
    <cellStyle name="Normální 4 5 3 2 2 2 4" xfId="15181" xr:uid="{00000000-0005-0000-0000-00002A720000}"/>
    <cellStyle name="Normální 4 5 3 2 2 2 4 2" xfId="32279" xr:uid="{00000000-0005-0000-0000-00002B720000}"/>
    <cellStyle name="Normální 4 5 3 2 2 2 5" xfId="23242" xr:uid="{00000000-0005-0000-0000-00002C720000}"/>
    <cellStyle name="Normální 4 5 3 2 2 3" xfId="6328" xr:uid="{00000000-0005-0000-0000-00002D720000}"/>
    <cellStyle name="Normální 4 5 3 2 2 3 2" xfId="9551" xr:uid="{00000000-0005-0000-0000-00002E720000}"/>
    <cellStyle name="Normální 4 5 3 2 2 3 2 2" xfId="19368" xr:uid="{00000000-0005-0000-0000-00002F720000}"/>
    <cellStyle name="Normální 4 5 3 2 2 3 2 3" xfId="26780" xr:uid="{00000000-0005-0000-0000-000030720000}"/>
    <cellStyle name="Normální 4 5 3 2 2 3 3" xfId="12609" xr:uid="{00000000-0005-0000-0000-000031720000}"/>
    <cellStyle name="Normální 4 5 3 2 2 3 3 2" xfId="29773" xr:uid="{00000000-0005-0000-0000-000032720000}"/>
    <cellStyle name="Normální 4 5 3 2 2 3 4" xfId="15668" xr:uid="{00000000-0005-0000-0000-000033720000}"/>
    <cellStyle name="Normální 4 5 3 2 2 3 4 2" xfId="32766" xr:uid="{00000000-0005-0000-0000-000034720000}"/>
    <cellStyle name="Normální 4 5 3 2 2 3 5" xfId="23779" xr:uid="{00000000-0005-0000-0000-000035720000}"/>
    <cellStyle name="Normální 4 5 3 2 2 4" xfId="6956" xr:uid="{00000000-0005-0000-0000-000036720000}"/>
    <cellStyle name="Normální 4 5 3 2 2 4 2" xfId="10154" xr:uid="{00000000-0005-0000-0000-000037720000}"/>
    <cellStyle name="Normální 4 5 3 2 2 4 2 2" xfId="19369" xr:uid="{00000000-0005-0000-0000-000038720000}"/>
    <cellStyle name="Normální 4 5 3 2 2 4 2 3" xfId="27382" xr:uid="{00000000-0005-0000-0000-000039720000}"/>
    <cellStyle name="Normální 4 5 3 2 2 4 3" xfId="13212" xr:uid="{00000000-0005-0000-0000-00003A720000}"/>
    <cellStyle name="Normální 4 5 3 2 2 4 3 2" xfId="30376" xr:uid="{00000000-0005-0000-0000-00003B720000}"/>
    <cellStyle name="Normální 4 5 3 2 2 4 4" xfId="16270" xr:uid="{00000000-0005-0000-0000-00003C720000}"/>
    <cellStyle name="Normální 4 5 3 2 2 4 4 2" xfId="33368" xr:uid="{00000000-0005-0000-0000-00003D720000}"/>
    <cellStyle name="Normální 4 5 3 2 2 4 5" xfId="24381" xr:uid="{00000000-0005-0000-0000-00003E720000}"/>
    <cellStyle name="Normální 4 5 3 2 2 5" xfId="7564" xr:uid="{00000000-0005-0000-0000-00003F720000}"/>
    <cellStyle name="Normální 4 5 3 2 2 5 2" xfId="10753" xr:uid="{00000000-0005-0000-0000-000040720000}"/>
    <cellStyle name="Normální 4 5 3 2 2 5 2 2" xfId="19370" xr:uid="{00000000-0005-0000-0000-000041720000}"/>
    <cellStyle name="Normální 4 5 3 2 2 5 2 3" xfId="27981" xr:uid="{00000000-0005-0000-0000-000042720000}"/>
    <cellStyle name="Normální 4 5 3 2 2 5 3" xfId="13811" xr:uid="{00000000-0005-0000-0000-000043720000}"/>
    <cellStyle name="Normální 4 5 3 2 2 5 3 2" xfId="30975" xr:uid="{00000000-0005-0000-0000-000044720000}"/>
    <cellStyle name="Normální 4 5 3 2 2 5 4" xfId="16869" xr:uid="{00000000-0005-0000-0000-000045720000}"/>
    <cellStyle name="Normální 4 5 3 2 2 5 4 2" xfId="33967" xr:uid="{00000000-0005-0000-0000-000046720000}"/>
    <cellStyle name="Normální 4 5 3 2 2 5 5" xfId="24980" xr:uid="{00000000-0005-0000-0000-000047720000}"/>
    <cellStyle name="Normální 4 5 3 2 2 6" xfId="4503" xr:uid="{00000000-0005-0000-0000-000048720000}"/>
    <cellStyle name="Normální 4 5 3 2 2 6 2" xfId="19366" xr:uid="{00000000-0005-0000-0000-000049720000}"/>
    <cellStyle name="Normální 4 5 3 2 2 6 3" xfId="22571" xr:uid="{00000000-0005-0000-0000-00004A720000}"/>
    <cellStyle name="Normální 4 5 3 2 2 7" xfId="8428" xr:uid="{00000000-0005-0000-0000-00004B720000}"/>
    <cellStyle name="Normální 4 5 3 2 2 7 2" xfId="20585" xr:uid="{00000000-0005-0000-0000-00004C720000}"/>
    <cellStyle name="Normální 4 5 3 2 2 7 2 2" xfId="36213" xr:uid="{00000000-0005-0000-0000-00004D720000}"/>
    <cellStyle name="Normální 4 5 3 2 2 7 3" xfId="25665" xr:uid="{00000000-0005-0000-0000-00004E720000}"/>
    <cellStyle name="Normální 4 5 3 2 2 8" xfId="11481" xr:uid="{00000000-0005-0000-0000-00004F720000}"/>
    <cellStyle name="Normální 4 5 3 2 2 8 2" xfId="28657" xr:uid="{00000000-0005-0000-0000-000050720000}"/>
    <cellStyle name="Normální 4 5 3 2 2 9" xfId="14549" xr:uid="{00000000-0005-0000-0000-000051720000}"/>
    <cellStyle name="Normální 4 5 3 2 2 9 2" xfId="31652" xr:uid="{00000000-0005-0000-0000-000052720000}"/>
    <cellStyle name="Normální 4 5 3 2 3" xfId="5457" xr:uid="{00000000-0005-0000-0000-000053720000}"/>
    <cellStyle name="Normální 4 5 3 2 3 2" xfId="8763" xr:uid="{00000000-0005-0000-0000-000054720000}"/>
    <cellStyle name="Normální 4 5 3 2 3 2 2" xfId="19371" xr:uid="{00000000-0005-0000-0000-000055720000}"/>
    <cellStyle name="Normální 4 5 3 2 3 2 3" xfId="25992" xr:uid="{00000000-0005-0000-0000-000056720000}"/>
    <cellStyle name="Normální 4 5 3 2 3 3" xfId="11819" xr:uid="{00000000-0005-0000-0000-000057720000}"/>
    <cellStyle name="Normální 4 5 3 2 3 3 2" xfId="28985" xr:uid="{00000000-0005-0000-0000-000058720000}"/>
    <cellStyle name="Normální 4 5 3 2 3 4" xfId="14880" xr:uid="{00000000-0005-0000-0000-000059720000}"/>
    <cellStyle name="Normální 4 5 3 2 3 4 2" xfId="31978" xr:uid="{00000000-0005-0000-0000-00005A720000}"/>
    <cellStyle name="Normální 4 5 3 2 3 5" xfId="22938" xr:uid="{00000000-0005-0000-0000-00005B720000}"/>
    <cellStyle name="Normální 4 5 3 2 4" xfId="6327" xr:uid="{00000000-0005-0000-0000-00005C720000}"/>
    <cellStyle name="Normální 4 5 3 2 4 2" xfId="9550" xr:uid="{00000000-0005-0000-0000-00005D720000}"/>
    <cellStyle name="Normální 4 5 3 2 4 2 2" xfId="19372" xr:uid="{00000000-0005-0000-0000-00005E720000}"/>
    <cellStyle name="Normální 4 5 3 2 4 2 3" xfId="26779" xr:uid="{00000000-0005-0000-0000-00005F720000}"/>
    <cellStyle name="Normální 4 5 3 2 4 3" xfId="12608" xr:uid="{00000000-0005-0000-0000-000060720000}"/>
    <cellStyle name="Normální 4 5 3 2 4 3 2" xfId="29772" xr:uid="{00000000-0005-0000-0000-000061720000}"/>
    <cellStyle name="Normální 4 5 3 2 4 4" xfId="15667" xr:uid="{00000000-0005-0000-0000-000062720000}"/>
    <cellStyle name="Normální 4 5 3 2 4 4 2" xfId="32765" xr:uid="{00000000-0005-0000-0000-000063720000}"/>
    <cellStyle name="Normální 4 5 3 2 4 5" xfId="23778" xr:uid="{00000000-0005-0000-0000-000064720000}"/>
    <cellStyle name="Normální 4 5 3 2 5" xfId="6955" xr:uid="{00000000-0005-0000-0000-000065720000}"/>
    <cellStyle name="Normální 4 5 3 2 5 2" xfId="10153" xr:uid="{00000000-0005-0000-0000-000066720000}"/>
    <cellStyle name="Normální 4 5 3 2 5 2 2" xfId="19373" xr:uid="{00000000-0005-0000-0000-000067720000}"/>
    <cellStyle name="Normální 4 5 3 2 5 2 3" xfId="27381" xr:uid="{00000000-0005-0000-0000-000068720000}"/>
    <cellStyle name="Normální 4 5 3 2 5 3" xfId="13211" xr:uid="{00000000-0005-0000-0000-000069720000}"/>
    <cellStyle name="Normální 4 5 3 2 5 3 2" xfId="30375" xr:uid="{00000000-0005-0000-0000-00006A720000}"/>
    <cellStyle name="Normální 4 5 3 2 5 4" xfId="16269" xr:uid="{00000000-0005-0000-0000-00006B720000}"/>
    <cellStyle name="Normální 4 5 3 2 5 4 2" xfId="33367" xr:uid="{00000000-0005-0000-0000-00006C720000}"/>
    <cellStyle name="Normální 4 5 3 2 5 5" xfId="24380" xr:uid="{00000000-0005-0000-0000-00006D720000}"/>
    <cellStyle name="Normální 4 5 3 2 6" xfId="7563" xr:uid="{00000000-0005-0000-0000-00006E720000}"/>
    <cellStyle name="Normální 4 5 3 2 6 2" xfId="10752" xr:uid="{00000000-0005-0000-0000-00006F720000}"/>
    <cellStyle name="Normální 4 5 3 2 6 2 2" xfId="19374" xr:uid="{00000000-0005-0000-0000-000070720000}"/>
    <cellStyle name="Normální 4 5 3 2 6 2 3" xfId="27980" xr:uid="{00000000-0005-0000-0000-000071720000}"/>
    <cellStyle name="Normální 4 5 3 2 6 3" xfId="13810" xr:uid="{00000000-0005-0000-0000-000072720000}"/>
    <cellStyle name="Normální 4 5 3 2 6 3 2" xfId="30974" xr:uid="{00000000-0005-0000-0000-000073720000}"/>
    <cellStyle name="Normální 4 5 3 2 6 4" xfId="16868" xr:uid="{00000000-0005-0000-0000-000074720000}"/>
    <cellStyle name="Normální 4 5 3 2 6 4 2" xfId="33966" xr:uid="{00000000-0005-0000-0000-000075720000}"/>
    <cellStyle name="Normální 4 5 3 2 6 5" xfId="24979" xr:uid="{00000000-0005-0000-0000-000076720000}"/>
    <cellStyle name="Normální 4 5 3 2 7" xfId="3996" xr:uid="{00000000-0005-0000-0000-000077720000}"/>
    <cellStyle name="Normální 4 5 3 2 7 2" xfId="19375" xr:uid="{00000000-0005-0000-0000-000078720000}"/>
    <cellStyle name="Normální 4 5 3 2 7 3" xfId="22247" xr:uid="{00000000-0005-0000-0000-000079720000}"/>
    <cellStyle name="Normální 4 5 3 2 8" xfId="8124" xr:uid="{00000000-0005-0000-0000-00007A720000}"/>
    <cellStyle name="Normální 4 5 3 2 8 2" xfId="19365" xr:uid="{00000000-0005-0000-0000-00007B720000}"/>
    <cellStyle name="Normální 4 5 3 2 8 3" xfId="25361" xr:uid="{00000000-0005-0000-0000-00007C720000}"/>
    <cellStyle name="Normální 4 5 3 2 9" xfId="11170" xr:uid="{00000000-0005-0000-0000-00007D720000}"/>
    <cellStyle name="Normální 4 5 3 2 9 2" xfId="20584" xr:uid="{00000000-0005-0000-0000-00007E720000}"/>
    <cellStyle name="Normální 4 5 3 2 9 2 2" xfId="36212" xr:uid="{00000000-0005-0000-0000-00007F720000}"/>
    <cellStyle name="Normální 4 5 3 2 9 3" xfId="28353" xr:uid="{00000000-0005-0000-0000-000080720000}"/>
    <cellStyle name="Normální 4 5 3 3" xfId="2710" xr:uid="{00000000-0005-0000-0000-000081720000}"/>
    <cellStyle name="Normální 4 5 3 3 10" xfId="21489" xr:uid="{00000000-0005-0000-0000-000082720000}"/>
    <cellStyle name="Normální 4 5 3 3 2" xfId="5760" xr:uid="{00000000-0005-0000-0000-000083720000}"/>
    <cellStyle name="Normální 4 5 3 3 2 2" xfId="9063" xr:uid="{00000000-0005-0000-0000-000084720000}"/>
    <cellStyle name="Normální 4 5 3 3 2 2 2" xfId="19377" xr:uid="{00000000-0005-0000-0000-000085720000}"/>
    <cellStyle name="Normální 4 5 3 3 2 2 3" xfId="26292" xr:uid="{00000000-0005-0000-0000-000086720000}"/>
    <cellStyle name="Normální 4 5 3 3 2 3" xfId="12119" xr:uid="{00000000-0005-0000-0000-000087720000}"/>
    <cellStyle name="Normální 4 5 3 3 2 3 2" xfId="29285" xr:uid="{00000000-0005-0000-0000-000088720000}"/>
    <cellStyle name="Normální 4 5 3 3 2 4" xfId="15180" xr:uid="{00000000-0005-0000-0000-000089720000}"/>
    <cellStyle name="Normální 4 5 3 3 2 4 2" xfId="32278" xr:uid="{00000000-0005-0000-0000-00008A720000}"/>
    <cellStyle name="Normální 4 5 3 3 2 5" xfId="23241" xr:uid="{00000000-0005-0000-0000-00008B720000}"/>
    <cellStyle name="Normální 4 5 3 3 3" xfId="6329" xr:uid="{00000000-0005-0000-0000-00008C720000}"/>
    <cellStyle name="Normální 4 5 3 3 3 2" xfId="9552" xr:uid="{00000000-0005-0000-0000-00008D720000}"/>
    <cellStyle name="Normální 4 5 3 3 3 2 2" xfId="19378" xr:uid="{00000000-0005-0000-0000-00008E720000}"/>
    <cellStyle name="Normální 4 5 3 3 3 2 3" xfId="26781" xr:uid="{00000000-0005-0000-0000-00008F720000}"/>
    <cellStyle name="Normální 4 5 3 3 3 3" xfId="12610" xr:uid="{00000000-0005-0000-0000-000090720000}"/>
    <cellStyle name="Normální 4 5 3 3 3 3 2" xfId="29774" xr:uid="{00000000-0005-0000-0000-000091720000}"/>
    <cellStyle name="Normální 4 5 3 3 3 4" xfId="15669" xr:uid="{00000000-0005-0000-0000-000092720000}"/>
    <cellStyle name="Normální 4 5 3 3 3 4 2" xfId="32767" xr:uid="{00000000-0005-0000-0000-000093720000}"/>
    <cellStyle name="Normální 4 5 3 3 3 5" xfId="23780" xr:uid="{00000000-0005-0000-0000-000094720000}"/>
    <cellStyle name="Normální 4 5 3 3 4" xfId="6957" xr:uid="{00000000-0005-0000-0000-000095720000}"/>
    <cellStyle name="Normální 4 5 3 3 4 2" xfId="10155" xr:uid="{00000000-0005-0000-0000-000096720000}"/>
    <cellStyle name="Normální 4 5 3 3 4 2 2" xfId="19379" xr:uid="{00000000-0005-0000-0000-000097720000}"/>
    <cellStyle name="Normální 4 5 3 3 4 2 3" xfId="27383" xr:uid="{00000000-0005-0000-0000-000098720000}"/>
    <cellStyle name="Normální 4 5 3 3 4 3" xfId="13213" xr:uid="{00000000-0005-0000-0000-000099720000}"/>
    <cellStyle name="Normální 4 5 3 3 4 3 2" xfId="30377" xr:uid="{00000000-0005-0000-0000-00009A720000}"/>
    <cellStyle name="Normální 4 5 3 3 4 4" xfId="16271" xr:uid="{00000000-0005-0000-0000-00009B720000}"/>
    <cellStyle name="Normální 4 5 3 3 4 4 2" xfId="33369" xr:uid="{00000000-0005-0000-0000-00009C720000}"/>
    <cellStyle name="Normální 4 5 3 3 4 5" xfId="24382" xr:uid="{00000000-0005-0000-0000-00009D720000}"/>
    <cellStyle name="Normální 4 5 3 3 5" xfId="7565" xr:uid="{00000000-0005-0000-0000-00009E720000}"/>
    <cellStyle name="Normální 4 5 3 3 5 2" xfId="10754" xr:uid="{00000000-0005-0000-0000-00009F720000}"/>
    <cellStyle name="Normální 4 5 3 3 5 2 2" xfId="19380" xr:uid="{00000000-0005-0000-0000-0000A0720000}"/>
    <cellStyle name="Normální 4 5 3 3 5 2 3" xfId="27982" xr:uid="{00000000-0005-0000-0000-0000A1720000}"/>
    <cellStyle name="Normální 4 5 3 3 5 3" xfId="13812" xr:uid="{00000000-0005-0000-0000-0000A2720000}"/>
    <cellStyle name="Normální 4 5 3 3 5 3 2" xfId="30976" xr:uid="{00000000-0005-0000-0000-0000A3720000}"/>
    <cellStyle name="Normální 4 5 3 3 5 4" xfId="16870" xr:uid="{00000000-0005-0000-0000-0000A4720000}"/>
    <cellStyle name="Normální 4 5 3 3 5 4 2" xfId="33968" xr:uid="{00000000-0005-0000-0000-0000A5720000}"/>
    <cellStyle name="Normální 4 5 3 3 5 5" xfId="24981" xr:uid="{00000000-0005-0000-0000-0000A6720000}"/>
    <cellStyle name="Normální 4 5 3 3 6" xfId="4502" xr:uid="{00000000-0005-0000-0000-0000A7720000}"/>
    <cellStyle name="Normální 4 5 3 3 6 2" xfId="19376" xr:uid="{00000000-0005-0000-0000-0000A8720000}"/>
    <cellStyle name="Normální 4 5 3 3 6 3" xfId="22570" xr:uid="{00000000-0005-0000-0000-0000A9720000}"/>
    <cellStyle name="Normální 4 5 3 3 7" xfId="8427" xr:uid="{00000000-0005-0000-0000-0000AA720000}"/>
    <cellStyle name="Normální 4 5 3 3 7 2" xfId="20586" xr:uid="{00000000-0005-0000-0000-0000AB720000}"/>
    <cellStyle name="Normální 4 5 3 3 7 2 2" xfId="36214" xr:uid="{00000000-0005-0000-0000-0000AC720000}"/>
    <cellStyle name="Normální 4 5 3 3 7 3" xfId="25664" xr:uid="{00000000-0005-0000-0000-0000AD720000}"/>
    <cellStyle name="Normální 4 5 3 3 8" xfId="11480" xr:uid="{00000000-0005-0000-0000-0000AE720000}"/>
    <cellStyle name="Normální 4 5 3 3 8 2" xfId="28656" xr:uid="{00000000-0005-0000-0000-0000AF720000}"/>
    <cellStyle name="Normální 4 5 3 3 9" xfId="14548" xr:uid="{00000000-0005-0000-0000-0000B0720000}"/>
    <cellStyle name="Normální 4 5 3 3 9 2" xfId="31651" xr:uid="{00000000-0005-0000-0000-0000B1720000}"/>
    <cellStyle name="Normální 4 5 3 4" xfId="5284" xr:uid="{00000000-0005-0000-0000-0000B2720000}"/>
    <cellStyle name="Normální 4 5 3 4 2" xfId="8632" xr:uid="{00000000-0005-0000-0000-0000B3720000}"/>
    <cellStyle name="Normální 4 5 3 4 2 2" xfId="19381" xr:uid="{00000000-0005-0000-0000-0000B4720000}"/>
    <cellStyle name="Normální 4 5 3 4 2 3" xfId="25861" xr:uid="{00000000-0005-0000-0000-0000B5720000}"/>
    <cellStyle name="Normální 4 5 3 4 3" xfId="11688" xr:uid="{00000000-0005-0000-0000-0000B6720000}"/>
    <cellStyle name="Normální 4 5 3 4 3 2" xfId="28854" xr:uid="{00000000-0005-0000-0000-0000B7720000}"/>
    <cellStyle name="Normální 4 5 3 4 4" xfId="14749" xr:uid="{00000000-0005-0000-0000-0000B8720000}"/>
    <cellStyle name="Normální 4 5 3 4 4 2" xfId="31847" xr:uid="{00000000-0005-0000-0000-0000B9720000}"/>
    <cellStyle name="Normální 4 5 3 4 5" xfId="22803" xr:uid="{00000000-0005-0000-0000-0000BA720000}"/>
    <cellStyle name="Normální 4 5 3 5" xfId="6326" xr:uid="{00000000-0005-0000-0000-0000BB720000}"/>
    <cellStyle name="Normální 4 5 3 5 2" xfId="9549" xr:uid="{00000000-0005-0000-0000-0000BC720000}"/>
    <cellStyle name="Normální 4 5 3 5 2 2" xfId="19382" xr:uid="{00000000-0005-0000-0000-0000BD720000}"/>
    <cellStyle name="Normální 4 5 3 5 2 3" xfId="26778" xr:uid="{00000000-0005-0000-0000-0000BE720000}"/>
    <cellStyle name="Normální 4 5 3 5 3" xfId="12607" xr:uid="{00000000-0005-0000-0000-0000BF720000}"/>
    <cellStyle name="Normální 4 5 3 5 3 2" xfId="29771" xr:uid="{00000000-0005-0000-0000-0000C0720000}"/>
    <cellStyle name="Normální 4 5 3 5 4" xfId="15666" xr:uid="{00000000-0005-0000-0000-0000C1720000}"/>
    <cellStyle name="Normální 4 5 3 5 4 2" xfId="32764" xr:uid="{00000000-0005-0000-0000-0000C2720000}"/>
    <cellStyle name="Normální 4 5 3 5 5" xfId="23777" xr:uid="{00000000-0005-0000-0000-0000C3720000}"/>
    <cellStyle name="Normální 4 5 3 6" xfId="6954" xr:uid="{00000000-0005-0000-0000-0000C4720000}"/>
    <cellStyle name="Normální 4 5 3 6 2" xfId="10152" xr:uid="{00000000-0005-0000-0000-0000C5720000}"/>
    <cellStyle name="Normální 4 5 3 6 2 2" xfId="19383" xr:uid="{00000000-0005-0000-0000-0000C6720000}"/>
    <cellStyle name="Normální 4 5 3 6 2 3" xfId="27380" xr:uid="{00000000-0005-0000-0000-0000C7720000}"/>
    <cellStyle name="Normální 4 5 3 6 3" xfId="13210" xr:uid="{00000000-0005-0000-0000-0000C8720000}"/>
    <cellStyle name="Normální 4 5 3 6 3 2" xfId="30374" xr:uid="{00000000-0005-0000-0000-0000C9720000}"/>
    <cellStyle name="Normální 4 5 3 6 4" xfId="16268" xr:uid="{00000000-0005-0000-0000-0000CA720000}"/>
    <cellStyle name="Normální 4 5 3 6 4 2" xfId="33366" xr:uid="{00000000-0005-0000-0000-0000CB720000}"/>
    <cellStyle name="Normální 4 5 3 6 5" xfId="24379" xr:uid="{00000000-0005-0000-0000-0000CC720000}"/>
    <cellStyle name="Normální 4 5 3 7" xfId="7562" xr:uid="{00000000-0005-0000-0000-0000CD720000}"/>
    <cellStyle name="Normální 4 5 3 7 2" xfId="10751" xr:uid="{00000000-0005-0000-0000-0000CE720000}"/>
    <cellStyle name="Normální 4 5 3 7 2 2" xfId="19384" xr:uid="{00000000-0005-0000-0000-0000CF720000}"/>
    <cellStyle name="Normální 4 5 3 7 2 3" xfId="27979" xr:uid="{00000000-0005-0000-0000-0000D0720000}"/>
    <cellStyle name="Normální 4 5 3 7 3" xfId="13809" xr:uid="{00000000-0005-0000-0000-0000D1720000}"/>
    <cellStyle name="Normální 4 5 3 7 3 2" xfId="30973" xr:uid="{00000000-0005-0000-0000-0000D2720000}"/>
    <cellStyle name="Normální 4 5 3 7 4" xfId="16867" xr:uid="{00000000-0005-0000-0000-0000D3720000}"/>
    <cellStyle name="Normální 4 5 3 7 4 2" xfId="33965" xr:uid="{00000000-0005-0000-0000-0000D4720000}"/>
    <cellStyle name="Normální 4 5 3 7 5" xfId="24978" xr:uid="{00000000-0005-0000-0000-0000D5720000}"/>
    <cellStyle name="Normální 4 5 3 8" xfId="3329" xr:uid="{00000000-0005-0000-0000-0000D6720000}"/>
    <cellStyle name="Normální 4 5 3 8 2" xfId="19385" xr:uid="{00000000-0005-0000-0000-0000D7720000}"/>
    <cellStyle name="Normální 4 5 3 8 3" xfId="22022" xr:uid="{00000000-0005-0000-0000-0000D8720000}"/>
    <cellStyle name="Normální 4 5 3 9" xfId="7972" xr:uid="{00000000-0005-0000-0000-0000D9720000}"/>
    <cellStyle name="Normální 4 5 3 9 2" xfId="19364" xr:uid="{00000000-0005-0000-0000-0000DA720000}"/>
    <cellStyle name="Normální 4 5 3 9 3" xfId="25217" xr:uid="{00000000-0005-0000-0000-0000DB720000}"/>
    <cellStyle name="Normální 4 5 4" xfId="2048" xr:uid="{00000000-0005-0000-0000-0000DC720000}"/>
    <cellStyle name="Normální 4 5 4 10" xfId="14153" xr:uid="{00000000-0005-0000-0000-0000DD720000}"/>
    <cellStyle name="Normální 4 5 4 10 2" xfId="31259" xr:uid="{00000000-0005-0000-0000-0000DE720000}"/>
    <cellStyle name="Normální 4 5 4 11" xfId="21012" xr:uid="{00000000-0005-0000-0000-0000DF720000}"/>
    <cellStyle name="Normální 4 5 4 2" xfId="2454" xr:uid="{00000000-0005-0000-0000-0000E0720000}"/>
    <cellStyle name="Normální 4 5 4 2 10" xfId="21268" xr:uid="{00000000-0005-0000-0000-0000E1720000}"/>
    <cellStyle name="Normální 4 5 4 2 2" xfId="3006" xr:uid="{00000000-0005-0000-0000-0000E2720000}"/>
    <cellStyle name="Normální 4 5 4 2 2 2" xfId="5762" xr:uid="{00000000-0005-0000-0000-0000E3720000}"/>
    <cellStyle name="Normální 4 5 4 2 2 2 2" xfId="19388" xr:uid="{00000000-0005-0000-0000-0000E4720000}"/>
    <cellStyle name="Normální 4 5 4 2 2 2 3" xfId="23243" xr:uid="{00000000-0005-0000-0000-0000E5720000}"/>
    <cellStyle name="Normální 4 5 4 2 2 3" xfId="9065" xr:uid="{00000000-0005-0000-0000-0000E6720000}"/>
    <cellStyle name="Normální 4 5 4 2 2 3 2" xfId="26294" xr:uid="{00000000-0005-0000-0000-0000E7720000}"/>
    <cellStyle name="Normální 4 5 4 2 2 4" xfId="12121" xr:uid="{00000000-0005-0000-0000-0000E8720000}"/>
    <cellStyle name="Normální 4 5 4 2 2 4 2" xfId="29287" xr:uid="{00000000-0005-0000-0000-0000E9720000}"/>
    <cellStyle name="Normální 4 5 4 2 2 5" xfId="15182" xr:uid="{00000000-0005-0000-0000-0000EA720000}"/>
    <cellStyle name="Normální 4 5 4 2 2 5 2" xfId="32280" xr:uid="{00000000-0005-0000-0000-0000EB720000}"/>
    <cellStyle name="Normální 4 5 4 2 2 6" xfId="21780" xr:uid="{00000000-0005-0000-0000-0000EC720000}"/>
    <cellStyle name="Normální 4 5 4 2 3" xfId="6331" xr:uid="{00000000-0005-0000-0000-0000ED720000}"/>
    <cellStyle name="Normální 4 5 4 2 3 2" xfId="9554" xr:uid="{00000000-0005-0000-0000-0000EE720000}"/>
    <cellStyle name="Normální 4 5 4 2 3 2 2" xfId="19389" xr:uid="{00000000-0005-0000-0000-0000EF720000}"/>
    <cellStyle name="Normální 4 5 4 2 3 2 3" xfId="26783" xr:uid="{00000000-0005-0000-0000-0000F0720000}"/>
    <cellStyle name="Normální 4 5 4 2 3 3" xfId="12612" xr:uid="{00000000-0005-0000-0000-0000F1720000}"/>
    <cellStyle name="Normální 4 5 4 2 3 3 2" xfId="29776" xr:uid="{00000000-0005-0000-0000-0000F2720000}"/>
    <cellStyle name="Normální 4 5 4 2 3 4" xfId="15671" xr:uid="{00000000-0005-0000-0000-0000F3720000}"/>
    <cellStyle name="Normální 4 5 4 2 3 4 2" xfId="32769" xr:uid="{00000000-0005-0000-0000-0000F4720000}"/>
    <cellStyle name="Normální 4 5 4 2 3 5" xfId="23782" xr:uid="{00000000-0005-0000-0000-0000F5720000}"/>
    <cellStyle name="Normální 4 5 4 2 4" xfId="6959" xr:uid="{00000000-0005-0000-0000-0000F6720000}"/>
    <cellStyle name="Normální 4 5 4 2 4 2" xfId="10157" xr:uid="{00000000-0005-0000-0000-0000F7720000}"/>
    <cellStyle name="Normální 4 5 4 2 4 2 2" xfId="19390" xr:uid="{00000000-0005-0000-0000-0000F8720000}"/>
    <cellStyle name="Normální 4 5 4 2 4 2 3" xfId="27385" xr:uid="{00000000-0005-0000-0000-0000F9720000}"/>
    <cellStyle name="Normální 4 5 4 2 4 3" xfId="13215" xr:uid="{00000000-0005-0000-0000-0000FA720000}"/>
    <cellStyle name="Normální 4 5 4 2 4 3 2" xfId="30379" xr:uid="{00000000-0005-0000-0000-0000FB720000}"/>
    <cellStyle name="Normální 4 5 4 2 4 4" xfId="16273" xr:uid="{00000000-0005-0000-0000-0000FC720000}"/>
    <cellStyle name="Normální 4 5 4 2 4 4 2" xfId="33371" xr:uid="{00000000-0005-0000-0000-0000FD720000}"/>
    <cellStyle name="Normální 4 5 4 2 4 5" xfId="24384" xr:uid="{00000000-0005-0000-0000-0000FE720000}"/>
    <cellStyle name="Normální 4 5 4 2 5" xfId="7567" xr:uid="{00000000-0005-0000-0000-0000FF720000}"/>
    <cellStyle name="Normální 4 5 4 2 5 2" xfId="10756" xr:uid="{00000000-0005-0000-0000-000000730000}"/>
    <cellStyle name="Normální 4 5 4 2 5 2 2" xfId="19391" xr:uid="{00000000-0005-0000-0000-000001730000}"/>
    <cellStyle name="Normální 4 5 4 2 5 2 3" xfId="27984" xr:uid="{00000000-0005-0000-0000-000002730000}"/>
    <cellStyle name="Normální 4 5 4 2 5 3" xfId="13814" xr:uid="{00000000-0005-0000-0000-000003730000}"/>
    <cellStyle name="Normální 4 5 4 2 5 3 2" xfId="30978" xr:uid="{00000000-0005-0000-0000-000004730000}"/>
    <cellStyle name="Normální 4 5 4 2 5 4" xfId="16872" xr:uid="{00000000-0005-0000-0000-000005730000}"/>
    <cellStyle name="Normální 4 5 4 2 5 4 2" xfId="33970" xr:uid="{00000000-0005-0000-0000-000006730000}"/>
    <cellStyle name="Normální 4 5 4 2 5 5" xfId="24983" xr:uid="{00000000-0005-0000-0000-000007730000}"/>
    <cellStyle name="Normální 4 5 4 2 6" xfId="4504" xr:uid="{00000000-0005-0000-0000-000008730000}"/>
    <cellStyle name="Normální 4 5 4 2 6 2" xfId="19387" xr:uid="{00000000-0005-0000-0000-000009730000}"/>
    <cellStyle name="Normální 4 5 4 2 6 3" xfId="22572" xr:uid="{00000000-0005-0000-0000-00000A730000}"/>
    <cellStyle name="Normální 4 5 4 2 7" xfId="8429" xr:uid="{00000000-0005-0000-0000-00000B730000}"/>
    <cellStyle name="Normální 4 5 4 2 7 2" xfId="20588" xr:uid="{00000000-0005-0000-0000-00000C730000}"/>
    <cellStyle name="Normální 4 5 4 2 7 2 2" xfId="36216" xr:uid="{00000000-0005-0000-0000-00000D730000}"/>
    <cellStyle name="Normální 4 5 4 2 7 3" xfId="25666" xr:uid="{00000000-0005-0000-0000-00000E730000}"/>
    <cellStyle name="Normální 4 5 4 2 8" xfId="11482" xr:uid="{00000000-0005-0000-0000-00000F730000}"/>
    <cellStyle name="Normální 4 5 4 2 8 2" xfId="28658" xr:uid="{00000000-0005-0000-0000-000010730000}"/>
    <cellStyle name="Normální 4 5 4 2 9" xfId="14550" xr:uid="{00000000-0005-0000-0000-000011730000}"/>
    <cellStyle name="Normální 4 5 4 2 9 2" xfId="31653" xr:uid="{00000000-0005-0000-0000-000012730000}"/>
    <cellStyle name="Normální 4 5 4 3" xfId="2748" xr:uid="{00000000-0005-0000-0000-000013730000}"/>
    <cellStyle name="Normální 4 5 4 3 2" xfId="5354" xr:uid="{00000000-0005-0000-0000-000014730000}"/>
    <cellStyle name="Normální 4 5 4 3 2 2" xfId="19392" xr:uid="{00000000-0005-0000-0000-000015730000}"/>
    <cellStyle name="Normální 4 5 4 3 2 3" xfId="22858" xr:uid="{00000000-0005-0000-0000-000016730000}"/>
    <cellStyle name="Normální 4 5 4 3 3" xfId="8683" xr:uid="{00000000-0005-0000-0000-000017730000}"/>
    <cellStyle name="Normální 4 5 4 3 3 2" xfId="25912" xr:uid="{00000000-0005-0000-0000-000018730000}"/>
    <cellStyle name="Normální 4 5 4 3 4" xfId="11739" xr:uid="{00000000-0005-0000-0000-000019730000}"/>
    <cellStyle name="Normální 4 5 4 3 4 2" xfId="28905" xr:uid="{00000000-0005-0000-0000-00001A730000}"/>
    <cellStyle name="Normální 4 5 4 3 5" xfId="14800" xr:uid="{00000000-0005-0000-0000-00001B730000}"/>
    <cellStyle name="Normální 4 5 4 3 5 2" xfId="31898" xr:uid="{00000000-0005-0000-0000-00001C730000}"/>
    <cellStyle name="Normální 4 5 4 3 6" xfId="21524" xr:uid="{00000000-0005-0000-0000-00001D730000}"/>
    <cellStyle name="Normální 4 5 4 4" xfId="6330" xr:uid="{00000000-0005-0000-0000-00001E730000}"/>
    <cellStyle name="Normální 4 5 4 4 2" xfId="9553" xr:uid="{00000000-0005-0000-0000-00001F730000}"/>
    <cellStyle name="Normální 4 5 4 4 2 2" xfId="19393" xr:uid="{00000000-0005-0000-0000-000020730000}"/>
    <cellStyle name="Normální 4 5 4 4 2 3" xfId="26782" xr:uid="{00000000-0005-0000-0000-000021730000}"/>
    <cellStyle name="Normální 4 5 4 4 3" xfId="12611" xr:uid="{00000000-0005-0000-0000-000022730000}"/>
    <cellStyle name="Normální 4 5 4 4 3 2" xfId="29775" xr:uid="{00000000-0005-0000-0000-000023730000}"/>
    <cellStyle name="Normální 4 5 4 4 4" xfId="15670" xr:uid="{00000000-0005-0000-0000-000024730000}"/>
    <cellStyle name="Normální 4 5 4 4 4 2" xfId="32768" xr:uid="{00000000-0005-0000-0000-000025730000}"/>
    <cellStyle name="Normální 4 5 4 4 5" xfId="23781" xr:uid="{00000000-0005-0000-0000-000026730000}"/>
    <cellStyle name="Normální 4 5 4 5" xfId="6958" xr:uid="{00000000-0005-0000-0000-000027730000}"/>
    <cellStyle name="Normální 4 5 4 5 2" xfId="10156" xr:uid="{00000000-0005-0000-0000-000028730000}"/>
    <cellStyle name="Normální 4 5 4 5 2 2" xfId="19394" xr:uid="{00000000-0005-0000-0000-000029730000}"/>
    <cellStyle name="Normální 4 5 4 5 2 3" xfId="27384" xr:uid="{00000000-0005-0000-0000-00002A730000}"/>
    <cellStyle name="Normální 4 5 4 5 3" xfId="13214" xr:uid="{00000000-0005-0000-0000-00002B730000}"/>
    <cellStyle name="Normální 4 5 4 5 3 2" xfId="30378" xr:uid="{00000000-0005-0000-0000-00002C730000}"/>
    <cellStyle name="Normální 4 5 4 5 4" xfId="16272" xr:uid="{00000000-0005-0000-0000-00002D730000}"/>
    <cellStyle name="Normální 4 5 4 5 4 2" xfId="33370" xr:uid="{00000000-0005-0000-0000-00002E730000}"/>
    <cellStyle name="Normální 4 5 4 5 5" xfId="24383" xr:uid="{00000000-0005-0000-0000-00002F730000}"/>
    <cellStyle name="Normální 4 5 4 6" xfId="7566" xr:uid="{00000000-0005-0000-0000-000030730000}"/>
    <cellStyle name="Normální 4 5 4 6 2" xfId="10755" xr:uid="{00000000-0005-0000-0000-000031730000}"/>
    <cellStyle name="Normální 4 5 4 6 2 2" xfId="19395" xr:uid="{00000000-0005-0000-0000-000032730000}"/>
    <cellStyle name="Normální 4 5 4 6 2 3" xfId="27983" xr:uid="{00000000-0005-0000-0000-000033730000}"/>
    <cellStyle name="Normální 4 5 4 6 3" xfId="13813" xr:uid="{00000000-0005-0000-0000-000034730000}"/>
    <cellStyle name="Normální 4 5 4 6 3 2" xfId="30977" xr:uid="{00000000-0005-0000-0000-000035730000}"/>
    <cellStyle name="Normální 4 5 4 6 4" xfId="16871" xr:uid="{00000000-0005-0000-0000-000036730000}"/>
    <cellStyle name="Normální 4 5 4 6 4 2" xfId="33969" xr:uid="{00000000-0005-0000-0000-000037730000}"/>
    <cellStyle name="Normální 4 5 4 6 5" xfId="24982" xr:uid="{00000000-0005-0000-0000-000038730000}"/>
    <cellStyle name="Normální 4 5 4 7" xfId="3777" xr:uid="{00000000-0005-0000-0000-000039730000}"/>
    <cellStyle name="Normální 4 5 4 7 2" xfId="19396" xr:uid="{00000000-0005-0000-0000-00003A730000}"/>
    <cellStyle name="Normální 4 5 4 7 3" xfId="22150" xr:uid="{00000000-0005-0000-0000-00003B730000}"/>
    <cellStyle name="Normální 4 5 4 8" xfId="8028" xr:uid="{00000000-0005-0000-0000-00003C730000}"/>
    <cellStyle name="Normální 4 5 4 8 2" xfId="19386" xr:uid="{00000000-0005-0000-0000-00003D730000}"/>
    <cellStyle name="Normální 4 5 4 8 3" xfId="25268" xr:uid="{00000000-0005-0000-0000-00003E730000}"/>
    <cellStyle name="Normální 4 5 4 9" xfId="11071" xr:uid="{00000000-0005-0000-0000-00003F730000}"/>
    <cellStyle name="Normální 4 5 4 9 2" xfId="20587" xr:uid="{00000000-0005-0000-0000-000040730000}"/>
    <cellStyle name="Normální 4 5 4 9 2 2" xfId="36215" xr:uid="{00000000-0005-0000-0000-000041730000}"/>
    <cellStyle name="Normální 4 5 4 9 3" xfId="28261" xr:uid="{00000000-0005-0000-0000-000042730000}"/>
    <cellStyle name="Normální 4 5 5" xfId="2134" xr:uid="{00000000-0005-0000-0000-000043730000}"/>
    <cellStyle name="Normální 4 5 5 10" xfId="21047" xr:uid="{00000000-0005-0000-0000-000044730000}"/>
    <cellStyle name="Normální 4 5 5 2" xfId="2486" xr:uid="{00000000-0005-0000-0000-000045730000}"/>
    <cellStyle name="Normální 4 5 5 2 2" xfId="3041" xr:uid="{00000000-0005-0000-0000-000046730000}"/>
    <cellStyle name="Normální 4 5 5 2 2 2" xfId="19398" xr:uid="{00000000-0005-0000-0000-000047730000}"/>
    <cellStyle name="Normální 4 5 5 2 2 3" xfId="21815" xr:uid="{00000000-0005-0000-0000-000048730000}"/>
    <cellStyle name="Normální 4 5 5 2 3" xfId="5755" xr:uid="{00000000-0005-0000-0000-000049730000}"/>
    <cellStyle name="Normální 4 5 5 2 3 2" xfId="23236" xr:uid="{00000000-0005-0000-0000-00004A730000}"/>
    <cellStyle name="Normální 4 5 5 2 4" xfId="9058" xr:uid="{00000000-0005-0000-0000-00004B730000}"/>
    <cellStyle name="Normální 4 5 5 2 4 2" xfId="26287" xr:uid="{00000000-0005-0000-0000-00004C730000}"/>
    <cellStyle name="Normální 4 5 5 2 5" xfId="12114" xr:uid="{00000000-0005-0000-0000-00004D730000}"/>
    <cellStyle name="Normální 4 5 5 2 5 2" xfId="29280" xr:uid="{00000000-0005-0000-0000-00004E730000}"/>
    <cellStyle name="Normální 4 5 5 2 6" xfId="15175" xr:uid="{00000000-0005-0000-0000-00004F730000}"/>
    <cellStyle name="Normální 4 5 5 2 6 2" xfId="32273" xr:uid="{00000000-0005-0000-0000-000050730000}"/>
    <cellStyle name="Normální 4 5 5 2 7" xfId="21303" xr:uid="{00000000-0005-0000-0000-000051730000}"/>
    <cellStyle name="Normální 4 5 5 3" xfId="2784" xr:uid="{00000000-0005-0000-0000-000052730000}"/>
    <cellStyle name="Normální 4 5 5 3 2" xfId="6332" xr:uid="{00000000-0005-0000-0000-000053730000}"/>
    <cellStyle name="Normální 4 5 5 3 2 2" xfId="19399" xr:uid="{00000000-0005-0000-0000-000054730000}"/>
    <cellStyle name="Normální 4 5 5 3 2 3" xfId="23783" xr:uid="{00000000-0005-0000-0000-000055730000}"/>
    <cellStyle name="Normální 4 5 5 3 3" xfId="9555" xr:uid="{00000000-0005-0000-0000-000056730000}"/>
    <cellStyle name="Normální 4 5 5 3 3 2" xfId="26784" xr:uid="{00000000-0005-0000-0000-000057730000}"/>
    <cellStyle name="Normální 4 5 5 3 4" xfId="12613" xr:uid="{00000000-0005-0000-0000-000058730000}"/>
    <cellStyle name="Normální 4 5 5 3 4 2" xfId="29777" xr:uid="{00000000-0005-0000-0000-000059730000}"/>
    <cellStyle name="Normální 4 5 5 3 5" xfId="15672" xr:uid="{00000000-0005-0000-0000-00005A730000}"/>
    <cellStyle name="Normální 4 5 5 3 5 2" xfId="32770" xr:uid="{00000000-0005-0000-0000-00005B730000}"/>
    <cellStyle name="Normální 4 5 5 3 6" xfId="21559" xr:uid="{00000000-0005-0000-0000-00005C730000}"/>
    <cellStyle name="Normální 4 5 5 4" xfId="6960" xr:uid="{00000000-0005-0000-0000-00005D730000}"/>
    <cellStyle name="Normální 4 5 5 4 2" xfId="10158" xr:uid="{00000000-0005-0000-0000-00005E730000}"/>
    <cellStyle name="Normální 4 5 5 4 2 2" xfId="19400" xr:uid="{00000000-0005-0000-0000-00005F730000}"/>
    <cellStyle name="Normální 4 5 5 4 2 3" xfId="27386" xr:uid="{00000000-0005-0000-0000-000060730000}"/>
    <cellStyle name="Normální 4 5 5 4 3" xfId="13216" xr:uid="{00000000-0005-0000-0000-000061730000}"/>
    <cellStyle name="Normální 4 5 5 4 3 2" xfId="30380" xr:uid="{00000000-0005-0000-0000-000062730000}"/>
    <cellStyle name="Normální 4 5 5 4 4" xfId="16274" xr:uid="{00000000-0005-0000-0000-000063730000}"/>
    <cellStyle name="Normální 4 5 5 4 4 2" xfId="33372" xr:uid="{00000000-0005-0000-0000-000064730000}"/>
    <cellStyle name="Normální 4 5 5 4 5" xfId="24385" xr:uid="{00000000-0005-0000-0000-000065730000}"/>
    <cellStyle name="Normální 4 5 5 5" xfId="7568" xr:uid="{00000000-0005-0000-0000-000066730000}"/>
    <cellStyle name="Normální 4 5 5 5 2" xfId="10757" xr:uid="{00000000-0005-0000-0000-000067730000}"/>
    <cellStyle name="Normální 4 5 5 5 2 2" xfId="19401" xr:uid="{00000000-0005-0000-0000-000068730000}"/>
    <cellStyle name="Normální 4 5 5 5 2 3" xfId="27985" xr:uid="{00000000-0005-0000-0000-000069730000}"/>
    <cellStyle name="Normální 4 5 5 5 3" xfId="13815" xr:uid="{00000000-0005-0000-0000-00006A730000}"/>
    <cellStyle name="Normální 4 5 5 5 3 2" xfId="30979" xr:uid="{00000000-0005-0000-0000-00006B730000}"/>
    <cellStyle name="Normální 4 5 5 5 4" xfId="16873" xr:uid="{00000000-0005-0000-0000-00006C730000}"/>
    <cellStyle name="Normální 4 5 5 5 4 2" xfId="33971" xr:uid="{00000000-0005-0000-0000-00006D730000}"/>
    <cellStyle name="Normální 4 5 5 5 5" xfId="24984" xr:uid="{00000000-0005-0000-0000-00006E730000}"/>
    <cellStyle name="Normální 4 5 5 6" xfId="4497" xr:uid="{00000000-0005-0000-0000-00006F730000}"/>
    <cellStyle name="Normální 4 5 5 6 2" xfId="19402" xr:uid="{00000000-0005-0000-0000-000070730000}"/>
    <cellStyle name="Normální 4 5 5 6 3" xfId="22565" xr:uid="{00000000-0005-0000-0000-000071730000}"/>
    <cellStyle name="Normální 4 5 5 7" xfId="8422" xr:uid="{00000000-0005-0000-0000-000072730000}"/>
    <cellStyle name="Normální 4 5 5 7 2" xfId="19397" xr:uid="{00000000-0005-0000-0000-000073730000}"/>
    <cellStyle name="Normální 4 5 5 7 3" xfId="25659" xr:uid="{00000000-0005-0000-0000-000074730000}"/>
    <cellStyle name="Normální 4 5 5 8" xfId="11475" xr:uid="{00000000-0005-0000-0000-000075730000}"/>
    <cellStyle name="Normální 4 5 5 8 2" xfId="20589" xr:uid="{00000000-0005-0000-0000-000076730000}"/>
    <cellStyle name="Normální 4 5 5 8 2 2" xfId="36217" xr:uid="{00000000-0005-0000-0000-000077730000}"/>
    <cellStyle name="Normální 4 5 5 8 3" xfId="28651" xr:uid="{00000000-0005-0000-0000-000078730000}"/>
    <cellStyle name="Normální 4 5 5 9" xfId="14543" xr:uid="{00000000-0005-0000-0000-000079730000}"/>
    <cellStyle name="Normální 4 5 5 9 2" xfId="31646" xr:uid="{00000000-0005-0000-0000-00007A730000}"/>
    <cellStyle name="Normální 4 5 6" xfId="2203" xr:uid="{00000000-0005-0000-0000-00007B730000}"/>
    <cellStyle name="Normální 4 5 6 10" xfId="21082" xr:uid="{00000000-0005-0000-0000-00007C730000}"/>
    <cellStyle name="Normální 4 5 6 2" xfId="2522" xr:uid="{00000000-0005-0000-0000-00007D730000}"/>
    <cellStyle name="Normální 4 5 6 2 2" xfId="3076" xr:uid="{00000000-0005-0000-0000-00007E730000}"/>
    <cellStyle name="Normální 4 5 6 2 2 2" xfId="19404" xr:uid="{00000000-0005-0000-0000-00007F730000}"/>
    <cellStyle name="Normální 4 5 6 2 2 3" xfId="21850" xr:uid="{00000000-0005-0000-0000-000080730000}"/>
    <cellStyle name="Normální 4 5 6 2 3" xfId="5559" xr:uid="{00000000-0005-0000-0000-000081730000}"/>
    <cellStyle name="Normální 4 5 6 2 3 2" xfId="23040" xr:uid="{00000000-0005-0000-0000-000082730000}"/>
    <cellStyle name="Normální 4 5 6 2 4" xfId="8862" xr:uid="{00000000-0005-0000-0000-000083730000}"/>
    <cellStyle name="Normální 4 5 6 2 4 2" xfId="26091" xr:uid="{00000000-0005-0000-0000-000084730000}"/>
    <cellStyle name="Normální 4 5 6 2 5" xfId="11918" xr:uid="{00000000-0005-0000-0000-000085730000}"/>
    <cellStyle name="Normální 4 5 6 2 5 2" xfId="29084" xr:uid="{00000000-0005-0000-0000-000086730000}"/>
    <cellStyle name="Normální 4 5 6 2 6" xfId="14979" xr:uid="{00000000-0005-0000-0000-000087730000}"/>
    <cellStyle name="Normální 4 5 6 2 6 2" xfId="32077" xr:uid="{00000000-0005-0000-0000-000088730000}"/>
    <cellStyle name="Normální 4 5 6 2 7" xfId="21338" xr:uid="{00000000-0005-0000-0000-000089730000}"/>
    <cellStyle name="Normální 4 5 6 3" xfId="2819" xr:uid="{00000000-0005-0000-0000-00008A730000}"/>
    <cellStyle name="Normální 4 5 6 3 2" xfId="6333" xr:uid="{00000000-0005-0000-0000-00008B730000}"/>
    <cellStyle name="Normální 4 5 6 3 2 2" xfId="19405" xr:uid="{00000000-0005-0000-0000-00008C730000}"/>
    <cellStyle name="Normální 4 5 6 3 2 3" xfId="23784" xr:uid="{00000000-0005-0000-0000-00008D730000}"/>
    <cellStyle name="Normální 4 5 6 3 3" xfId="9556" xr:uid="{00000000-0005-0000-0000-00008E730000}"/>
    <cellStyle name="Normální 4 5 6 3 3 2" xfId="26785" xr:uid="{00000000-0005-0000-0000-00008F730000}"/>
    <cellStyle name="Normální 4 5 6 3 4" xfId="12614" xr:uid="{00000000-0005-0000-0000-000090730000}"/>
    <cellStyle name="Normální 4 5 6 3 4 2" xfId="29778" xr:uid="{00000000-0005-0000-0000-000091730000}"/>
    <cellStyle name="Normální 4 5 6 3 5" xfId="15673" xr:uid="{00000000-0005-0000-0000-000092730000}"/>
    <cellStyle name="Normální 4 5 6 3 5 2" xfId="32771" xr:uid="{00000000-0005-0000-0000-000093730000}"/>
    <cellStyle name="Normální 4 5 6 3 6" xfId="21594" xr:uid="{00000000-0005-0000-0000-000094730000}"/>
    <cellStyle name="Normální 4 5 6 4" xfId="6961" xr:uid="{00000000-0005-0000-0000-000095730000}"/>
    <cellStyle name="Normální 4 5 6 4 2" xfId="10159" xr:uid="{00000000-0005-0000-0000-000096730000}"/>
    <cellStyle name="Normální 4 5 6 4 2 2" xfId="19406" xr:uid="{00000000-0005-0000-0000-000097730000}"/>
    <cellStyle name="Normální 4 5 6 4 2 3" xfId="27387" xr:uid="{00000000-0005-0000-0000-000098730000}"/>
    <cellStyle name="Normální 4 5 6 4 3" xfId="13217" xr:uid="{00000000-0005-0000-0000-000099730000}"/>
    <cellStyle name="Normální 4 5 6 4 3 2" xfId="30381" xr:uid="{00000000-0005-0000-0000-00009A730000}"/>
    <cellStyle name="Normální 4 5 6 4 4" xfId="16275" xr:uid="{00000000-0005-0000-0000-00009B730000}"/>
    <cellStyle name="Normální 4 5 6 4 4 2" xfId="33373" xr:uid="{00000000-0005-0000-0000-00009C730000}"/>
    <cellStyle name="Normální 4 5 6 4 5" xfId="24386" xr:uid="{00000000-0005-0000-0000-00009D730000}"/>
    <cellStyle name="Normální 4 5 6 5" xfId="7569" xr:uid="{00000000-0005-0000-0000-00009E730000}"/>
    <cellStyle name="Normální 4 5 6 5 2" xfId="10758" xr:uid="{00000000-0005-0000-0000-00009F730000}"/>
    <cellStyle name="Normální 4 5 6 5 2 2" xfId="19407" xr:uid="{00000000-0005-0000-0000-0000A0730000}"/>
    <cellStyle name="Normální 4 5 6 5 2 3" xfId="27986" xr:uid="{00000000-0005-0000-0000-0000A1730000}"/>
    <cellStyle name="Normální 4 5 6 5 3" xfId="13816" xr:uid="{00000000-0005-0000-0000-0000A2730000}"/>
    <cellStyle name="Normální 4 5 6 5 3 2" xfId="30980" xr:uid="{00000000-0005-0000-0000-0000A3730000}"/>
    <cellStyle name="Normální 4 5 6 5 4" xfId="16874" xr:uid="{00000000-0005-0000-0000-0000A4730000}"/>
    <cellStyle name="Normální 4 5 6 5 4 2" xfId="33972" xr:uid="{00000000-0005-0000-0000-0000A5730000}"/>
    <cellStyle name="Normální 4 5 6 5 5" xfId="24985" xr:uid="{00000000-0005-0000-0000-0000A6730000}"/>
    <cellStyle name="Normální 4 5 6 6" xfId="4198" xr:uid="{00000000-0005-0000-0000-0000A7730000}"/>
    <cellStyle name="Normální 4 5 6 6 2" xfId="19408" xr:uid="{00000000-0005-0000-0000-0000A8730000}"/>
    <cellStyle name="Normální 4 5 6 6 3" xfId="22368" xr:uid="{00000000-0005-0000-0000-0000A9730000}"/>
    <cellStyle name="Normální 4 5 6 7" xfId="8226" xr:uid="{00000000-0005-0000-0000-0000AA730000}"/>
    <cellStyle name="Normální 4 5 6 7 2" xfId="19403" xr:uid="{00000000-0005-0000-0000-0000AB730000}"/>
    <cellStyle name="Normální 4 5 6 7 3" xfId="25463" xr:uid="{00000000-0005-0000-0000-0000AC730000}"/>
    <cellStyle name="Normální 4 5 6 8" xfId="11277" xr:uid="{00000000-0005-0000-0000-0000AD730000}"/>
    <cellStyle name="Normální 4 5 6 8 2" xfId="20590" xr:uid="{00000000-0005-0000-0000-0000AE730000}"/>
    <cellStyle name="Normální 4 5 6 8 2 2" xfId="36218" xr:uid="{00000000-0005-0000-0000-0000AF730000}"/>
    <cellStyle name="Normální 4 5 6 8 3" xfId="28455" xr:uid="{00000000-0005-0000-0000-0000B0730000}"/>
    <cellStyle name="Normální 4 5 6 9" xfId="14347" xr:uid="{00000000-0005-0000-0000-0000B1730000}"/>
    <cellStyle name="Normální 4 5 6 9 2" xfId="31450" xr:uid="{00000000-0005-0000-0000-0000B2730000}"/>
    <cellStyle name="Normální 4 5 7" xfId="2244" xr:uid="{00000000-0005-0000-0000-0000B3730000}"/>
    <cellStyle name="Normální 4 5 7 10" xfId="21117" xr:uid="{00000000-0005-0000-0000-0000B4730000}"/>
    <cellStyle name="Normální 4 5 7 2" xfId="2560" xr:uid="{00000000-0005-0000-0000-0000B5730000}"/>
    <cellStyle name="Normální 4 5 7 2 2" xfId="3111" xr:uid="{00000000-0005-0000-0000-0000B6730000}"/>
    <cellStyle name="Normální 4 5 7 2 2 2" xfId="19410" xr:uid="{00000000-0005-0000-0000-0000B7730000}"/>
    <cellStyle name="Normální 4 5 7 2 2 3" xfId="21885" xr:uid="{00000000-0005-0000-0000-0000B8730000}"/>
    <cellStyle name="Normální 4 5 7 2 3" xfId="5613" xr:uid="{00000000-0005-0000-0000-0000B9730000}"/>
    <cellStyle name="Normální 4 5 7 2 3 2" xfId="23094" xr:uid="{00000000-0005-0000-0000-0000BA730000}"/>
    <cellStyle name="Normální 4 5 7 2 4" xfId="8916" xr:uid="{00000000-0005-0000-0000-0000BB730000}"/>
    <cellStyle name="Normální 4 5 7 2 4 2" xfId="26145" xr:uid="{00000000-0005-0000-0000-0000BC730000}"/>
    <cellStyle name="Normální 4 5 7 2 5" xfId="11972" xr:uid="{00000000-0005-0000-0000-0000BD730000}"/>
    <cellStyle name="Normální 4 5 7 2 5 2" xfId="29138" xr:uid="{00000000-0005-0000-0000-0000BE730000}"/>
    <cellStyle name="Normální 4 5 7 2 6" xfId="15033" xr:uid="{00000000-0005-0000-0000-0000BF730000}"/>
    <cellStyle name="Normální 4 5 7 2 6 2" xfId="32131" xr:uid="{00000000-0005-0000-0000-0000C0730000}"/>
    <cellStyle name="Normální 4 5 7 2 7" xfId="21373" xr:uid="{00000000-0005-0000-0000-0000C1730000}"/>
    <cellStyle name="Normální 4 5 7 3" xfId="2854" xr:uid="{00000000-0005-0000-0000-0000C2730000}"/>
    <cellStyle name="Normální 4 5 7 3 2" xfId="6334" xr:uid="{00000000-0005-0000-0000-0000C3730000}"/>
    <cellStyle name="Normální 4 5 7 3 2 2" xfId="19411" xr:uid="{00000000-0005-0000-0000-0000C4730000}"/>
    <cellStyle name="Normální 4 5 7 3 2 3" xfId="23785" xr:uid="{00000000-0005-0000-0000-0000C5730000}"/>
    <cellStyle name="Normální 4 5 7 3 3" xfId="9557" xr:uid="{00000000-0005-0000-0000-0000C6730000}"/>
    <cellStyle name="Normální 4 5 7 3 3 2" xfId="26786" xr:uid="{00000000-0005-0000-0000-0000C7730000}"/>
    <cellStyle name="Normální 4 5 7 3 4" xfId="12615" xr:uid="{00000000-0005-0000-0000-0000C8730000}"/>
    <cellStyle name="Normální 4 5 7 3 4 2" xfId="29779" xr:uid="{00000000-0005-0000-0000-0000C9730000}"/>
    <cellStyle name="Normální 4 5 7 3 5" xfId="15674" xr:uid="{00000000-0005-0000-0000-0000CA730000}"/>
    <cellStyle name="Normální 4 5 7 3 5 2" xfId="32772" xr:uid="{00000000-0005-0000-0000-0000CB730000}"/>
    <cellStyle name="Normální 4 5 7 3 6" xfId="21629" xr:uid="{00000000-0005-0000-0000-0000CC730000}"/>
    <cellStyle name="Normální 4 5 7 4" xfId="6962" xr:uid="{00000000-0005-0000-0000-0000CD730000}"/>
    <cellStyle name="Normální 4 5 7 4 2" xfId="10160" xr:uid="{00000000-0005-0000-0000-0000CE730000}"/>
    <cellStyle name="Normální 4 5 7 4 2 2" xfId="19412" xr:uid="{00000000-0005-0000-0000-0000CF730000}"/>
    <cellStyle name="Normální 4 5 7 4 2 3" xfId="27388" xr:uid="{00000000-0005-0000-0000-0000D0730000}"/>
    <cellStyle name="Normální 4 5 7 4 3" xfId="13218" xr:uid="{00000000-0005-0000-0000-0000D1730000}"/>
    <cellStyle name="Normální 4 5 7 4 3 2" xfId="30382" xr:uid="{00000000-0005-0000-0000-0000D2730000}"/>
    <cellStyle name="Normální 4 5 7 4 4" xfId="16276" xr:uid="{00000000-0005-0000-0000-0000D3730000}"/>
    <cellStyle name="Normální 4 5 7 4 4 2" xfId="33374" xr:uid="{00000000-0005-0000-0000-0000D4730000}"/>
    <cellStyle name="Normální 4 5 7 4 5" xfId="24387" xr:uid="{00000000-0005-0000-0000-0000D5730000}"/>
    <cellStyle name="Normální 4 5 7 5" xfId="7570" xr:uid="{00000000-0005-0000-0000-0000D6730000}"/>
    <cellStyle name="Normální 4 5 7 5 2" xfId="10759" xr:uid="{00000000-0005-0000-0000-0000D7730000}"/>
    <cellStyle name="Normální 4 5 7 5 2 2" xfId="19413" xr:uid="{00000000-0005-0000-0000-0000D8730000}"/>
    <cellStyle name="Normální 4 5 7 5 2 3" xfId="27987" xr:uid="{00000000-0005-0000-0000-0000D9730000}"/>
    <cellStyle name="Normální 4 5 7 5 3" xfId="13817" xr:uid="{00000000-0005-0000-0000-0000DA730000}"/>
    <cellStyle name="Normální 4 5 7 5 3 2" xfId="30981" xr:uid="{00000000-0005-0000-0000-0000DB730000}"/>
    <cellStyle name="Normální 4 5 7 5 4" xfId="16875" xr:uid="{00000000-0005-0000-0000-0000DC730000}"/>
    <cellStyle name="Normální 4 5 7 5 4 2" xfId="33973" xr:uid="{00000000-0005-0000-0000-0000DD730000}"/>
    <cellStyle name="Normální 4 5 7 5 5" xfId="24986" xr:uid="{00000000-0005-0000-0000-0000DE730000}"/>
    <cellStyle name="Normální 4 5 7 6" xfId="4263" xr:uid="{00000000-0005-0000-0000-0000DF730000}"/>
    <cellStyle name="Normální 4 5 7 6 2" xfId="19414" xr:uid="{00000000-0005-0000-0000-0000E0730000}"/>
    <cellStyle name="Normální 4 5 7 6 3" xfId="22422" xr:uid="{00000000-0005-0000-0000-0000E1730000}"/>
    <cellStyle name="Normální 4 5 7 7" xfId="8280" xr:uid="{00000000-0005-0000-0000-0000E2730000}"/>
    <cellStyle name="Normální 4 5 7 7 2" xfId="19409" xr:uid="{00000000-0005-0000-0000-0000E3730000}"/>
    <cellStyle name="Normální 4 5 7 7 3" xfId="25517" xr:uid="{00000000-0005-0000-0000-0000E4730000}"/>
    <cellStyle name="Normální 4 5 7 8" xfId="11331" xr:uid="{00000000-0005-0000-0000-0000E5730000}"/>
    <cellStyle name="Normální 4 5 7 8 2" xfId="20591" xr:uid="{00000000-0005-0000-0000-0000E6730000}"/>
    <cellStyle name="Normální 4 5 7 8 2 2" xfId="36219" xr:uid="{00000000-0005-0000-0000-0000E7730000}"/>
    <cellStyle name="Normální 4 5 7 8 3" xfId="28509" xr:uid="{00000000-0005-0000-0000-0000E8730000}"/>
    <cellStyle name="Normální 4 5 7 9" xfId="14401" xr:uid="{00000000-0005-0000-0000-0000E9730000}"/>
    <cellStyle name="Normální 4 5 7 9 2" xfId="31504" xr:uid="{00000000-0005-0000-0000-0000EA730000}"/>
    <cellStyle name="Normální 4 5 8" xfId="2304" xr:uid="{00000000-0005-0000-0000-0000EB730000}"/>
    <cellStyle name="Normální 4 5 8 10" xfId="21152" xr:uid="{00000000-0005-0000-0000-0000EC730000}"/>
    <cellStyle name="Normální 4 5 8 2" xfId="2596" xr:uid="{00000000-0005-0000-0000-0000ED730000}"/>
    <cellStyle name="Normální 4 5 8 2 2" xfId="3146" xr:uid="{00000000-0005-0000-0000-0000EE730000}"/>
    <cellStyle name="Normální 4 5 8 2 2 2" xfId="19416" xr:uid="{00000000-0005-0000-0000-0000EF730000}"/>
    <cellStyle name="Normální 4 5 8 2 2 3" xfId="21920" xr:uid="{00000000-0005-0000-0000-0000F0730000}"/>
    <cellStyle name="Normální 4 5 8 2 3" xfId="5649" xr:uid="{00000000-0005-0000-0000-0000F1730000}"/>
    <cellStyle name="Normální 4 5 8 2 3 2" xfId="23130" xr:uid="{00000000-0005-0000-0000-0000F2730000}"/>
    <cellStyle name="Normální 4 5 8 2 4" xfId="8952" xr:uid="{00000000-0005-0000-0000-0000F3730000}"/>
    <cellStyle name="Normální 4 5 8 2 4 2" xfId="26181" xr:uid="{00000000-0005-0000-0000-0000F4730000}"/>
    <cellStyle name="Normální 4 5 8 2 5" xfId="12008" xr:uid="{00000000-0005-0000-0000-0000F5730000}"/>
    <cellStyle name="Normální 4 5 8 2 5 2" xfId="29174" xr:uid="{00000000-0005-0000-0000-0000F6730000}"/>
    <cellStyle name="Normální 4 5 8 2 6" xfId="15069" xr:uid="{00000000-0005-0000-0000-0000F7730000}"/>
    <cellStyle name="Normální 4 5 8 2 6 2" xfId="32167" xr:uid="{00000000-0005-0000-0000-0000F8730000}"/>
    <cellStyle name="Normální 4 5 8 2 7" xfId="21408" xr:uid="{00000000-0005-0000-0000-0000F9730000}"/>
    <cellStyle name="Normální 4 5 8 3" xfId="2890" xr:uid="{00000000-0005-0000-0000-0000FA730000}"/>
    <cellStyle name="Normální 4 5 8 3 2" xfId="6335" xr:uid="{00000000-0005-0000-0000-0000FB730000}"/>
    <cellStyle name="Normální 4 5 8 3 2 2" xfId="19417" xr:uid="{00000000-0005-0000-0000-0000FC730000}"/>
    <cellStyle name="Normální 4 5 8 3 2 3" xfId="23786" xr:uid="{00000000-0005-0000-0000-0000FD730000}"/>
    <cellStyle name="Normální 4 5 8 3 3" xfId="9558" xr:uid="{00000000-0005-0000-0000-0000FE730000}"/>
    <cellStyle name="Normální 4 5 8 3 3 2" xfId="26787" xr:uid="{00000000-0005-0000-0000-0000FF730000}"/>
    <cellStyle name="Normální 4 5 8 3 4" xfId="12616" xr:uid="{00000000-0005-0000-0000-000000740000}"/>
    <cellStyle name="Normální 4 5 8 3 4 2" xfId="29780" xr:uid="{00000000-0005-0000-0000-000001740000}"/>
    <cellStyle name="Normální 4 5 8 3 5" xfId="15675" xr:uid="{00000000-0005-0000-0000-000002740000}"/>
    <cellStyle name="Normální 4 5 8 3 5 2" xfId="32773" xr:uid="{00000000-0005-0000-0000-000003740000}"/>
    <cellStyle name="Normální 4 5 8 3 6" xfId="21664" xr:uid="{00000000-0005-0000-0000-000004740000}"/>
    <cellStyle name="Normální 4 5 8 4" xfId="6963" xr:uid="{00000000-0005-0000-0000-000005740000}"/>
    <cellStyle name="Normální 4 5 8 4 2" xfId="10161" xr:uid="{00000000-0005-0000-0000-000006740000}"/>
    <cellStyle name="Normální 4 5 8 4 2 2" xfId="19418" xr:uid="{00000000-0005-0000-0000-000007740000}"/>
    <cellStyle name="Normální 4 5 8 4 2 3" xfId="27389" xr:uid="{00000000-0005-0000-0000-000008740000}"/>
    <cellStyle name="Normální 4 5 8 4 3" xfId="13219" xr:uid="{00000000-0005-0000-0000-000009740000}"/>
    <cellStyle name="Normální 4 5 8 4 3 2" xfId="30383" xr:uid="{00000000-0005-0000-0000-00000A740000}"/>
    <cellStyle name="Normální 4 5 8 4 4" xfId="16277" xr:uid="{00000000-0005-0000-0000-00000B740000}"/>
    <cellStyle name="Normální 4 5 8 4 4 2" xfId="33375" xr:uid="{00000000-0005-0000-0000-00000C740000}"/>
    <cellStyle name="Normální 4 5 8 4 5" xfId="24388" xr:uid="{00000000-0005-0000-0000-00000D740000}"/>
    <cellStyle name="Normální 4 5 8 5" xfId="7571" xr:uid="{00000000-0005-0000-0000-00000E740000}"/>
    <cellStyle name="Normální 4 5 8 5 2" xfId="10760" xr:uid="{00000000-0005-0000-0000-00000F740000}"/>
    <cellStyle name="Normální 4 5 8 5 2 2" xfId="19419" xr:uid="{00000000-0005-0000-0000-000010740000}"/>
    <cellStyle name="Normální 4 5 8 5 2 3" xfId="27988" xr:uid="{00000000-0005-0000-0000-000011740000}"/>
    <cellStyle name="Normální 4 5 8 5 3" xfId="13818" xr:uid="{00000000-0005-0000-0000-000012740000}"/>
    <cellStyle name="Normální 4 5 8 5 3 2" xfId="30982" xr:uid="{00000000-0005-0000-0000-000013740000}"/>
    <cellStyle name="Normální 4 5 8 5 4" xfId="16876" xr:uid="{00000000-0005-0000-0000-000014740000}"/>
    <cellStyle name="Normální 4 5 8 5 4 2" xfId="33974" xr:uid="{00000000-0005-0000-0000-000015740000}"/>
    <cellStyle name="Normální 4 5 8 5 5" xfId="24987" xr:uid="{00000000-0005-0000-0000-000016740000}"/>
    <cellStyle name="Normální 4 5 8 6" xfId="4306" xr:uid="{00000000-0005-0000-0000-000017740000}"/>
    <cellStyle name="Normální 4 5 8 6 2" xfId="19420" xr:uid="{00000000-0005-0000-0000-000018740000}"/>
    <cellStyle name="Normální 4 5 8 6 3" xfId="22458" xr:uid="{00000000-0005-0000-0000-000019740000}"/>
    <cellStyle name="Normální 4 5 8 7" xfId="8316" xr:uid="{00000000-0005-0000-0000-00001A740000}"/>
    <cellStyle name="Normální 4 5 8 7 2" xfId="19415" xr:uid="{00000000-0005-0000-0000-00001B740000}"/>
    <cellStyle name="Normální 4 5 8 7 3" xfId="25553" xr:uid="{00000000-0005-0000-0000-00001C740000}"/>
    <cellStyle name="Normální 4 5 8 8" xfId="11367" xr:uid="{00000000-0005-0000-0000-00001D740000}"/>
    <cellStyle name="Normální 4 5 8 8 2" xfId="20592" xr:uid="{00000000-0005-0000-0000-00001E740000}"/>
    <cellStyle name="Normální 4 5 8 8 2 2" xfId="36220" xr:uid="{00000000-0005-0000-0000-00001F740000}"/>
    <cellStyle name="Normální 4 5 8 8 3" xfId="28545" xr:uid="{00000000-0005-0000-0000-000020740000}"/>
    <cellStyle name="Normální 4 5 8 9" xfId="14437" xr:uid="{00000000-0005-0000-0000-000021740000}"/>
    <cellStyle name="Normální 4 5 8 9 2" xfId="31540" xr:uid="{00000000-0005-0000-0000-000022740000}"/>
    <cellStyle name="Normální 4 5 9" xfId="2356" xr:uid="{00000000-0005-0000-0000-000023740000}"/>
    <cellStyle name="Normální 4 5 9 10" xfId="21186" xr:uid="{00000000-0005-0000-0000-000024740000}"/>
    <cellStyle name="Normální 4 5 9 2" xfId="2924" xr:uid="{00000000-0005-0000-0000-000025740000}"/>
    <cellStyle name="Normální 4 5 9 2 2" xfId="5737" xr:uid="{00000000-0005-0000-0000-000026740000}"/>
    <cellStyle name="Normální 4 5 9 2 2 2" xfId="19422" xr:uid="{00000000-0005-0000-0000-000027740000}"/>
    <cellStyle name="Normální 4 5 9 2 2 3" xfId="23218" xr:uid="{00000000-0005-0000-0000-000028740000}"/>
    <cellStyle name="Normální 4 5 9 2 3" xfId="9040" xr:uid="{00000000-0005-0000-0000-000029740000}"/>
    <cellStyle name="Normální 4 5 9 2 3 2" xfId="26269" xr:uid="{00000000-0005-0000-0000-00002A740000}"/>
    <cellStyle name="Normální 4 5 9 2 4" xfId="12096" xr:uid="{00000000-0005-0000-0000-00002B740000}"/>
    <cellStyle name="Normální 4 5 9 2 4 2" xfId="29262" xr:uid="{00000000-0005-0000-0000-00002C740000}"/>
    <cellStyle name="Normální 4 5 9 2 5" xfId="15157" xr:uid="{00000000-0005-0000-0000-00002D740000}"/>
    <cellStyle name="Normální 4 5 9 2 5 2" xfId="32255" xr:uid="{00000000-0005-0000-0000-00002E740000}"/>
    <cellStyle name="Normální 4 5 9 2 6" xfId="21698" xr:uid="{00000000-0005-0000-0000-00002F740000}"/>
    <cellStyle name="Normální 4 5 9 3" xfId="6336" xr:uid="{00000000-0005-0000-0000-000030740000}"/>
    <cellStyle name="Normální 4 5 9 3 2" xfId="9559" xr:uid="{00000000-0005-0000-0000-000031740000}"/>
    <cellStyle name="Normální 4 5 9 3 2 2" xfId="19423" xr:uid="{00000000-0005-0000-0000-000032740000}"/>
    <cellStyle name="Normální 4 5 9 3 2 3" xfId="26788" xr:uid="{00000000-0005-0000-0000-000033740000}"/>
    <cellStyle name="Normální 4 5 9 3 3" xfId="12617" xr:uid="{00000000-0005-0000-0000-000034740000}"/>
    <cellStyle name="Normální 4 5 9 3 3 2" xfId="29781" xr:uid="{00000000-0005-0000-0000-000035740000}"/>
    <cellStyle name="Normální 4 5 9 3 4" xfId="15676" xr:uid="{00000000-0005-0000-0000-000036740000}"/>
    <cellStyle name="Normální 4 5 9 3 4 2" xfId="32774" xr:uid="{00000000-0005-0000-0000-000037740000}"/>
    <cellStyle name="Normální 4 5 9 3 5" xfId="23787" xr:uid="{00000000-0005-0000-0000-000038740000}"/>
    <cellStyle name="Normální 4 5 9 4" xfId="6964" xr:uid="{00000000-0005-0000-0000-000039740000}"/>
    <cellStyle name="Normální 4 5 9 4 2" xfId="10162" xr:uid="{00000000-0005-0000-0000-00003A740000}"/>
    <cellStyle name="Normální 4 5 9 4 2 2" xfId="19424" xr:uid="{00000000-0005-0000-0000-00003B740000}"/>
    <cellStyle name="Normální 4 5 9 4 2 3" xfId="27390" xr:uid="{00000000-0005-0000-0000-00003C740000}"/>
    <cellStyle name="Normální 4 5 9 4 3" xfId="13220" xr:uid="{00000000-0005-0000-0000-00003D740000}"/>
    <cellStyle name="Normální 4 5 9 4 3 2" xfId="30384" xr:uid="{00000000-0005-0000-0000-00003E740000}"/>
    <cellStyle name="Normální 4 5 9 4 4" xfId="16278" xr:uid="{00000000-0005-0000-0000-00003F740000}"/>
    <cellStyle name="Normální 4 5 9 4 4 2" xfId="33376" xr:uid="{00000000-0005-0000-0000-000040740000}"/>
    <cellStyle name="Normální 4 5 9 4 5" xfId="24389" xr:uid="{00000000-0005-0000-0000-000041740000}"/>
    <cellStyle name="Normální 4 5 9 5" xfId="7572" xr:uid="{00000000-0005-0000-0000-000042740000}"/>
    <cellStyle name="Normální 4 5 9 5 2" xfId="10761" xr:uid="{00000000-0005-0000-0000-000043740000}"/>
    <cellStyle name="Normální 4 5 9 5 2 2" xfId="19425" xr:uid="{00000000-0005-0000-0000-000044740000}"/>
    <cellStyle name="Normální 4 5 9 5 2 3" xfId="27989" xr:uid="{00000000-0005-0000-0000-000045740000}"/>
    <cellStyle name="Normální 4 5 9 5 3" xfId="13819" xr:uid="{00000000-0005-0000-0000-000046740000}"/>
    <cellStyle name="Normální 4 5 9 5 3 2" xfId="30983" xr:uid="{00000000-0005-0000-0000-000047740000}"/>
    <cellStyle name="Normální 4 5 9 5 4" xfId="16877" xr:uid="{00000000-0005-0000-0000-000048740000}"/>
    <cellStyle name="Normální 4 5 9 5 4 2" xfId="33975" xr:uid="{00000000-0005-0000-0000-000049740000}"/>
    <cellStyle name="Normální 4 5 9 5 5" xfId="24988" xr:uid="{00000000-0005-0000-0000-00004A740000}"/>
    <cellStyle name="Normální 4 5 9 6" xfId="4466" xr:uid="{00000000-0005-0000-0000-00004B740000}"/>
    <cellStyle name="Normální 4 5 9 6 2" xfId="19426" xr:uid="{00000000-0005-0000-0000-00004C740000}"/>
    <cellStyle name="Normální 4 5 9 6 3" xfId="22546" xr:uid="{00000000-0005-0000-0000-00004D740000}"/>
    <cellStyle name="Normální 4 5 9 7" xfId="8404" xr:uid="{00000000-0005-0000-0000-00004E740000}"/>
    <cellStyle name="Normální 4 5 9 7 2" xfId="19421" xr:uid="{00000000-0005-0000-0000-00004F740000}"/>
    <cellStyle name="Normální 4 5 9 7 3" xfId="25641" xr:uid="{00000000-0005-0000-0000-000050740000}"/>
    <cellStyle name="Normální 4 5 9 8" xfId="11455" xr:uid="{00000000-0005-0000-0000-000051740000}"/>
    <cellStyle name="Normální 4 5 9 8 2" xfId="20593" xr:uid="{00000000-0005-0000-0000-000052740000}"/>
    <cellStyle name="Normální 4 5 9 8 2 2" xfId="36221" xr:uid="{00000000-0005-0000-0000-000053740000}"/>
    <cellStyle name="Normální 4 5 9 8 3" xfId="28633" xr:uid="{00000000-0005-0000-0000-000054740000}"/>
    <cellStyle name="Normální 4 5 9 9" xfId="14525" xr:uid="{00000000-0005-0000-0000-000055740000}"/>
    <cellStyle name="Normální 4 5 9 9 2" xfId="31628" xr:uid="{00000000-0005-0000-0000-000056740000}"/>
    <cellStyle name="Normální 4 50" xfId="2054" xr:uid="{00000000-0005-0000-0000-000057740000}"/>
    <cellStyle name="Normální 4 50 2" xfId="4930" xr:uid="{00000000-0005-0000-0000-000058740000}"/>
    <cellStyle name="Normální 4 51" xfId="2133" xr:uid="{00000000-0005-0000-0000-000059740000}"/>
    <cellStyle name="Normální 4 51 2" xfId="4931" xr:uid="{00000000-0005-0000-0000-00005A740000}"/>
    <cellStyle name="Normální 4 52" xfId="2202" xr:uid="{00000000-0005-0000-0000-00005B740000}"/>
    <cellStyle name="Normální 4 52 2" xfId="4932" xr:uid="{00000000-0005-0000-0000-00005C740000}"/>
    <cellStyle name="Normální 4 53" xfId="2144" xr:uid="{00000000-0005-0000-0000-00005D740000}"/>
    <cellStyle name="Normální 4 53 2" xfId="4933" xr:uid="{00000000-0005-0000-0000-00005E740000}"/>
    <cellStyle name="Normální 4 54" xfId="2199" xr:uid="{00000000-0005-0000-0000-00005F740000}"/>
    <cellStyle name="Normální 4 54 2" xfId="4934" xr:uid="{00000000-0005-0000-0000-000060740000}"/>
    <cellStyle name="Normální 4 54 2 2" xfId="19433" xr:uid="{00000000-0005-0000-0000-000061740000}"/>
    <cellStyle name="Normální 4 54 2 3" xfId="19432" xr:uid="{00000000-0005-0000-0000-000062740000}"/>
    <cellStyle name="Normální 4 54 3" xfId="4191" xr:uid="{00000000-0005-0000-0000-000063740000}"/>
    <cellStyle name="Normální 4 54 4" xfId="3779" xr:uid="{00000000-0005-0000-0000-000064740000}"/>
    <cellStyle name="Normální 4 55" xfId="2143" xr:uid="{00000000-0005-0000-0000-000065740000}"/>
    <cellStyle name="Normální 4 55 2" xfId="4935" xr:uid="{00000000-0005-0000-0000-000066740000}"/>
    <cellStyle name="Normální 4 55 2 2" xfId="19436" xr:uid="{00000000-0005-0000-0000-000067740000}"/>
    <cellStyle name="Normální 4 55 2 3" xfId="19435" xr:uid="{00000000-0005-0000-0000-000068740000}"/>
    <cellStyle name="Normální 4 55 3" xfId="4136" xr:uid="{00000000-0005-0000-0000-000069740000}"/>
    <cellStyle name="Normální 4 55 4" xfId="3780" xr:uid="{00000000-0005-0000-0000-00006A740000}"/>
    <cellStyle name="Normální 4 56" xfId="2185" xr:uid="{00000000-0005-0000-0000-00006B740000}"/>
    <cellStyle name="Normální 4 56 2" xfId="4936" xr:uid="{00000000-0005-0000-0000-00006C740000}"/>
    <cellStyle name="Normální 4 56 2 2" xfId="19439" xr:uid="{00000000-0005-0000-0000-00006D740000}"/>
    <cellStyle name="Normální 4 56 2 3" xfId="19438" xr:uid="{00000000-0005-0000-0000-00006E740000}"/>
    <cellStyle name="Normální 4 56 3" xfId="4154" xr:uid="{00000000-0005-0000-0000-00006F740000}"/>
    <cellStyle name="Normální 4 56 4" xfId="3781" xr:uid="{00000000-0005-0000-0000-000070740000}"/>
    <cellStyle name="Normální 4 57" xfId="2142" xr:uid="{00000000-0005-0000-0000-000071740000}"/>
    <cellStyle name="Normální 4 57 2" xfId="4937" xr:uid="{00000000-0005-0000-0000-000072740000}"/>
    <cellStyle name="Normální 4 58" xfId="2186" xr:uid="{00000000-0005-0000-0000-000073740000}"/>
    <cellStyle name="Normální 4 58 2" xfId="4938" xr:uid="{00000000-0005-0000-0000-000074740000}"/>
    <cellStyle name="Normální 4 59" xfId="2141" xr:uid="{00000000-0005-0000-0000-000075740000}"/>
    <cellStyle name="Normální 4 59 2" xfId="4939" xr:uid="{00000000-0005-0000-0000-000076740000}"/>
    <cellStyle name="normální 4 6" xfId="1599" xr:uid="{00000000-0005-0000-0000-000077740000}"/>
    <cellStyle name="normální 4 6 2" xfId="1600" xr:uid="{00000000-0005-0000-0000-000078740000}"/>
    <cellStyle name="normální 4 6 2 2" xfId="3782" xr:uid="{00000000-0005-0000-0000-000079740000}"/>
    <cellStyle name="normální 4 6 2 2 2" xfId="19446" xr:uid="{00000000-0005-0000-0000-00007A740000}"/>
    <cellStyle name="normální 4 6 2 2 3" xfId="19445" xr:uid="{00000000-0005-0000-0000-00007B740000}"/>
    <cellStyle name="normální 4 6 2 3" xfId="19447" xr:uid="{00000000-0005-0000-0000-00007C740000}"/>
    <cellStyle name="normální 4 6 2 4" xfId="19444" xr:uid="{00000000-0005-0000-0000-00007D740000}"/>
    <cellStyle name="normální 4 6 3" xfId="3783" xr:uid="{00000000-0005-0000-0000-00007E740000}"/>
    <cellStyle name="normální 4 6 3 2" xfId="19449" xr:uid="{00000000-0005-0000-0000-00007F740000}"/>
    <cellStyle name="normální 4 6 3 3" xfId="19448" xr:uid="{00000000-0005-0000-0000-000080740000}"/>
    <cellStyle name="normální 4 6 4" xfId="19450" xr:uid="{00000000-0005-0000-0000-000081740000}"/>
    <cellStyle name="normální 4 6 5" xfId="19443" xr:uid="{00000000-0005-0000-0000-000082740000}"/>
    <cellStyle name="Normální 4 60" xfId="2191" xr:uid="{00000000-0005-0000-0000-000083740000}"/>
    <cellStyle name="Normální 4 60 2" xfId="4941" xr:uid="{00000000-0005-0000-0000-000084740000}"/>
    <cellStyle name="Normální 4 61" xfId="2140" xr:uid="{00000000-0005-0000-0000-000085740000}"/>
    <cellStyle name="Normální 4 61 2" xfId="4942" xr:uid="{00000000-0005-0000-0000-000086740000}"/>
    <cellStyle name="Normální 4 62" xfId="2198" xr:uid="{00000000-0005-0000-0000-000087740000}"/>
    <cellStyle name="Normální 4 62 2" xfId="4943" xr:uid="{00000000-0005-0000-0000-000088740000}"/>
    <cellStyle name="Normální 4 63" xfId="2243" xr:uid="{00000000-0005-0000-0000-000089740000}"/>
    <cellStyle name="Normální 4 63 2" xfId="4944" xr:uid="{00000000-0005-0000-0000-00008A740000}"/>
    <cellStyle name="Normální 4 63 2 2" xfId="19454" xr:uid="{00000000-0005-0000-0000-00008B740000}"/>
    <cellStyle name="Normální 4 63 2 3" xfId="19453" xr:uid="{00000000-0005-0000-0000-00008C740000}"/>
    <cellStyle name="Normální 4 63 3" xfId="4262" xr:uid="{00000000-0005-0000-0000-00008D740000}"/>
    <cellStyle name="Normální 4 63 4" xfId="3784" xr:uid="{00000000-0005-0000-0000-00008E740000}"/>
    <cellStyle name="Normální 4 64" xfId="2209" xr:uid="{00000000-0005-0000-0000-00008F740000}"/>
    <cellStyle name="Normální 4 64 2" xfId="4945" xr:uid="{00000000-0005-0000-0000-000090740000}"/>
    <cellStyle name="Normální 4 65" xfId="2302" xr:uid="{00000000-0005-0000-0000-000091740000}"/>
    <cellStyle name="Normální 4 65 2" xfId="4946" xr:uid="{00000000-0005-0000-0000-000092740000}"/>
    <cellStyle name="Normální 4 66" xfId="2252" xr:uid="{00000000-0005-0000-0000-000093740000}"/>
    <cellStyle name="Normální 4 66 2" xfId="4947" xr:uid="{00000000-0005-0000-0000-000094740000}"/>
    <cellStyle name="Normální 4 67" xfId="2289" xr:uid="{00000000-0005-0000-0000-000095740000}"/>
    <cellStyle name="Normální 4 67 2" xfId="4948" xr:uid="{00000000-0005-0000-0000-000096740000}"/>
    <cellStyle name="Normální 4 68" xfId="2250" xr:uid="{00000000-0005-0000-0000-000097740000}"/>
    <cellStyle name="Normální 4 68 2" xfId="4949" xr:uid="{00000000-0005-0000-0000-000098740000}"/>
    <cellStyle name="Normální 4 69" xfId="2292" xr:uid="{00000000-0005-0000-0000-000099740000}"/>
    <cellStyle name="Normální 4 69 2" xfId="4950" xr:uid="{00000000-0005-0000-0000-00009A740000}"/>
    <cellStyle name="normální 4 7" xfId="1601" xr:uid="{00000000-0005-0000-0000-00009B740000}"/>
    <cellStyle name="normální 4 7 2" xfId="1602" xr:uid="{00000000-0005-0000-0000-00009C740000}"/>
    <cellStyle name="normální 4 7 2 2" xfId="3786" xr:uid="{00000000-0005-0000-0000-00009D740000}"/>
    <cellStyle name="normální 4 7 2 2 2" xfId="19464" xr:uid="{00000000-0005-0000-0000-00009E740000}"/>
    <cellStyle name="normální 4 7 2 2 3" xfId="19463" xr:uid="{00000000-0005-0000-0000-00009F740000}"/>
    <cellStyle name="normální 4 7 2 3" xfId="19465" xr:uid="{00000000-0005-0000-0000-0000A0740000}"/>
    <cellStyle name="normální 4 7 2 4" xfId="19462" xr:uid="{00000000-0005-0000-0000-0000A1740000}"/>
    <cellStyle name="normální 4 7 3" xfId="3787" xr:uid="{00000000-0005-0000-0000-0000A2740000}"/>
    <cellStyle name="normální 4 7 3 2" xfId="19467" xr:uid="{00000000-0005-0000-0000-0000A3740000}"/>
    <cellStyle name="normální 4 7 3 3" xfId="19466" xr:uid="{00000000-0005-0000-0000-0000A4740000}"/>
    <cellStyle name="normální 4 7 4" xfId="19468" xr:uid="{00000000-0005-0000-0000-0000A5740000}"/>
    <cellStyle name="normální 4 7 5" xfId="19461" xr:uid="{00000000-0005-0000-0000-0000A6740000}"/>
    <cellStyle name="Normální 4 70" xfId="2249" xr:uid="{00000000-0005-0000-0000-0000A7740000}"/>
    <cellStyle name="Normální 4 70 2" xfId="4951" xr:uid="{00000000-0005-0000-0000-0000A8740000}"/>
    <cellStyle name="Normální 4 71" xfId="2299" xr:uid="{00000000-0005-0000-0000-0000A9740000}"/>
    <cellStyle name="Normální 4 71 2" xfId="4952" xr:uid="{00000000-0005-0000-0000-0000AA740000}"/>
    <cellStyle name="Normální 4 72" xfId="2251" xr:uid="{00000000-0005-0000-0000-0000AB740000}"/>
    <cellStyle name="Normální 4 72 2" xfId="4953" xr:uid="{00000000-0005-0000-0000-0000AC740000}"/>
    <cellStyle name="Normální 4 73" xfId="2303" xr:uid="{00000000-0005-0000-0000-0000AD740000}"/>
    <cellStyle name="Normální 4 73 2" xfId="4954" xr:uid="{00000000-0005-0000-0000-0000AE740000}"/>
    <cellStyle name="Normální 4 74" xfId="2355" xr:uid="{00000000-0005-0000-0000-0000AF740000}"/>
    <cellStyle name="Normální 4 74 2" xfId="4955" xr:uid="{00000000-0005-0000-0000-0000B0740000}"/>
    <cellStyle name="Normální 4 75" xfId="1774" xr:uid="{00000000-0005-0000-0000-0000B1740000}"/>
    <cellStyle name="Normální 4 75 2" xfId="4956" xr:uid="{00000000-0005-0000-0000-0000B2740000}"/>
    <cellStyle name="Normální 4 76" xfId="2601" xr:uid="{00000000-0005-0000-0000-0000B3740000}"/>
    <cellStyle name="Normální 4 76 2" xfId="4957" xr:uid="{00000000-0005-0000-0000-0000B4740000}"/>
    <cellStyle name="Normální 4 76 2 2" xfId="19474" xr:uid="{00000000-0005-0000-0000-0000B5740000}"/>
    <cellStyle name="Normální 4 76 2 3" xfId="19473" xr:uid="{00000000-0005-0000-0000-0000B6740000}"/>
    <cellStyle name="Normální 4 76 3" xfId="4520" xr:uid="{00000000-0005-0000-0000-0000B7740000}"/>
    <cellStyle name="Normální 4 76 4" xfId="3788" xr:uid="{00000000-0005-0000-0000-0000B8740000}"/>
    <cellStyle name="Normální 4 77" xfId="2604" xr:uid="{00000000-0005-0000-0000-0000B9740000}"/>
    <cellStyle name="Normální 4 77 2" xfId="4958" xr:uid="{00000000-0005-0000-0000-0000BA740000}"/>
    <cellStyle name="Normální 4 77 2 2" xfId="19476" xr:uid="{00000000-0005-0000-0000-0000BB740000}"/>
    <cellStyle name="Normální 4 77 2 3" xfId="19475" xr:uid="{00000000-0005-0000-0000-0000BC740000}"/>
    <cellStyle name="Normální 4 77 3" xfId="4517" xr:uid="{00000000-0005-0000-0000-0000BD740000}"/>
    <cellStyle name="Normální 4 77 4" xfId="3789" xr:uid="{00000000-0005-0000-0000-0000BE740000}"/>
    <cellStyle name="Normální 4 78" xfId="1653" xr:uid="{00000000-0005-0000-0000-0000BF740000}"/>
    <cellStyle name="Normální 4 78 2" xfId="4959" xr:uid="{00000000-0005-0000-0000-0000C0740000}"/>
    <cellStyle name="Normální 4 78 2 2" xfId="19478" xr:uid="{00000000-0005-0000-0000-0000C1740000}"/>
    <cellStyle name="Normální 4 78 2 3" xfId="19477" xr:uid="{00000000-0005-0000-0000-0000C2740000}"/>
    <cellStyle name="Normální 4 78 3" xfId="4524" xr:uid="{00000000-0005-0000-0000-0000C3740000}"/>
    <cellStyle name="Normální 4 78 4" xfId="3790" xr:uid="{00000000-0005-0000-0000-0000C4740000}"/>
    <cellStyle name="Normální 4 79" xfId="2659" xr:uid="{00000000-0005-0000-0000-0000C5740000}"/>
    <cellStyle name="Normální 4 79 2" xfId="4960" xr:uid="{00000000-0005-0000-0000-0000C6740000}"/>
    <cellStyle name="Normální 4 79 2 2" xfId="19480" xr:uid="{00000000-0005-0000-0000-0000C7740000}"/>
    <cellStyle name="Normální 4 79 2 3" xfId="19479" xr:uid="{00000000-0005-0000-0000-0000C8740000}"/>
    <cellStyle name="Normální 4 79 3" xfId="4526" xr:uid="{00000000-0005-0000-0000-0000C9740000}"/>
    <cellStyle name="Normální 4 79 4" xfId="3791" xr:uid="{00000000-0005-0000-0000-0000CA740000}"/>
    <cellStyle name="normální 4 8" xfId="1603" xr:uid="{00000000-0005-0000-0000-0000CB740000}"/>
    <cellStyle name="normální 4 8 2" xfId="1604" xr:uid="{00000000-0005-0000-0000-0000CC740000}"/>
    <cellStyle name="normální 4 8 2 2" xfId="3792" xr:uid="{00000000-0005-0000-0000-0000CD740000}"/>
    <cellStyle name="normální 4 8 2 2 2" xfId="19484" xr:uid="{00000000-0005-0000-0000-0000CE740000}"/>
    <cellStyle name="normální 4 8 2 2 3" xfId="19483" xr:uid="{00000000-0005-0000-0000-0000CF740000}"/>
    <cellStyle name="normální 4 8 2 3" xfId="19485" xr:uid="{00000000-0005-0000-0000-0000D0740000}"/>
    <cellStyle name="normální 4 8 2 4" xfId="19482" xr:uid="{00000000-0005-0000-0000-0000D1740000}"/>
    <cellStyle name="normální 4 8 3" xfId="3793" xr:uid="{00000000-0005-0000-0000-0000D2740000}"/>
    <cellStyle name="normální 4 8 3 2" xfId="19487" xr:uid="{00000000-0005-0000-0000-0000D3740000}"/>
    <cellStyle name="normální 4 8 3 3" xfId="19486" xr:uid="{00000000-0005-0000-0000-0000D4740000}"/>
    <cellStyle name="normální 4 8 4" xfId="19488" xr:uid="{00000000-0005-0000-0000-0000D5740000}"/>
    <cellStyle name="normální 4 8 5" xfId="19481" xr:uid="{00000000-0005-0000-0000-0000D6740000}"/>
    <cellStyle name="Normální 4 80" xfId="2629" xr:uid="{00000000-0005-0000-0000-0000D7740000}"/>
    <cellStyle name="Normální 4 80 2" xfId="4961" xr:uid="{00000000-0005-0000-0000-0000D8740000}"/>
    <cellStyle name="Normální 4 80 2 2" xfId="19490" xr:uid="{00000000-0005-0000-0000-0000D9740000}"/>
    <cellStyle name="Normální 4 80 2 3" xfId="19489" xr:uid="{00000000-0005-0000-0000-0000DA740000}"/>
    <cellStyle name="Normální 4 80 3" xfId="4519" xr:uid="{00000000-0005-0000-0000-0000DB740000}"/>
    <cellStyle name="Normální 4 80 4" xfId="3794" xr:uid="{00000000-0005-0000-0000-0000DC740000}"/>
    <cellStyle name="Normální 4 81" xfId="2618" xr:uid="{00000000-0005-0000-0000-0000DD740000}"/>
    <cellStyle name="Normální 4 81 2" xfId="4962" xr:uid="{00000000-0005-0000-0000-0000DE740000}"/>
    <cellStyle name="Normální 4 82" xfId="2859" xr:uid="{00000000-0005-0000-0000-0000DF740000}"/>
    <cellStyle name="Normální 4 82 2" xfId="4963" xr:uid="{00000000-0005-0000-0000-0000E0740000}"/>
    <cellStyle name="Normální 4 83" xfId="3160" xr:uid="{00000000-0005-0000-0000-0000E1740000}"/>
    <cellStyle name="Normální 4 84" xfId="2619" xr:uid="{00000000-0005-0000-0000-0000E2740000}"/>
    <cellStyle name="Normální 4 85" xfId="2621" xr:uid="{00000000-0005-0000-0000-0000E3740000}"/>
    <cellStyle name="Normální 4 86" xfId="2716" xr:uid="{00000000-0005-0000-0000-0000E4740000}"/>
    <cellStyle name="Normální 4 87" xfId="3153" xr:uid="{00000000-0005-0000-0000-0000E5740000}"/>
    <cellStyle name="Normální 4 88" xfId="2674" xr:uid="{00000000-0005-0000-0000-0000E6740000}"/>
    <cellStyle name="Normální 4 89" xfId="3159" xr:uid="{00000000-0005-0000-0000-0000E7740000}"/>
    <cellStyle name="normální 4 9" xfId="1605" xr:uid="{00000000-0005-0000-0000-0000E8740000}"/>
    <cellStyle name="normální 4 9 2" xfId="1606" xr:uid="{00000000-0005-0000-0000-0000E9740000}"/>
    <cellStyle name="normální 4 9 2 2" xfId="3795" xr:uid="{00000000-0005-0000-0000-0000EA740000}"/>
    <cellStyle name="normální 4 9 2 2 2" xfId="19495" xr:uid="{00000000-0005-0000-0000-0000EB740000}"/>
    <cellStyle name="normální 4 9 2 2 3" xfId="19494" xr:uid="{00000000-0005-0000-0000-0000EC740000}"/>
    <cellStyle name="normální 4 9 2 3" xfId="19496" xr:uid="{00000000-0005-0000-0000-0000ED740000}"/>
    <cellStyle name="normální 4 9 2 4" xfId="19493" xr:uid="{00000000-0005-0000-0000-0000EE740000}"/>
    <cellStyle name="normální 4 9 3" xfId="3796" xr:uid="{00000000-0005-0000-0000-0000EF740000}"/>
    <cellStyle name="normální 4 9 3 2" xfId="19498" xr:uid="{00000000-0005-0000-0000-0000F0740000}"/>
    <cellStyle name="normální 4 9 3 3" xfId="19497" xr:uid="{00000000-0005-0000-0000-0000F1740000}"/>
    <cellStyle name="normální 4 9 4" xfId="19499" xr:uid="{00000000-0005-0000-0000-0000F2740000}"/>
    <cellStyle name="normální 4 9 5" xfId="19492" xr:uid="{00000000-0005-0000-0000-0000F3740000}"/>
    <cellStyle name="Normální 4 90" xfId="3797" xr:uid="{00000000-0005-0000-0000-0000F4740000}"/>
    <cellStyle name="Normální 4 91" xfId="3798" xr:uid="{00000000-0005-0000-0000-0000F5740000}"/>
    <cellStyle name="Normální 4 91 2" xfId="19501" xr:uid="{00000000-0005-0000-0000-0000F6740000}"/>
    <cellStyle name="Normální 4 91 3" xfId="19500" xr:uid="{00000000-0005-0000-0000-0000F7740000}"/>
    <cellStyle name="Normální 4 92" xfId="3799" xr:uid="{00000000-0005-0000-0000-0000F8740000}"/>
    <cellStyle name="Normální 4 92 2" xfId="19503" xr:uid="{00000000-0005-0000-0000-0000F9740000}"/>
    <cellStyle name="Normální 4 92 3" xfId="19502" xr:uid="{00000000-0005-0000-0000-0000FA740000}"/>
    <cellStyle name="Normální 4 93" xfId="3800" xr:uid="{00000000-0005-0000-0000-0000FB740000}"/>
    <cellStyle name="Normální 4 94" xfId="3801" xr:uid="{00000000-0005-0000-0000-0000FC740000}"/>
    <cellStyle name="Normální 4 95" xfId="3802" xr:uid="{00000000-0005-0000-0000-0000FD740000}"/>
    <cellStyle name="Normální 4 96" xfId="3803" xr:uid="{00000000-0005-0000-0000-0000FE740000}"/>
    <cellStyle name="Normální 4 97" xfId="3804" xr:uid="{00000000-0005-0000-0000-0000FF740000}"/>
    <cellStyle name="Normální 4 98" xfId="3805" xr:uid="{00000000-0005-0000-0000-000000750000}"/>
    <cellStyle name="Normální 4 99" xfId="3806" xr:uid="{00000000-0005-0000-0000-000001750000}"/>
    <cellStyle name="Normální 40" xfId="162" xr:uid="{00000000-0005-0000-0000-000002750000}"/>
    <cellStyle name="Normální 40 2" xfId="1607" xr:uid="{00000000-0005-0000-0000-000003750000}"/>
    <cellStyle name="Normální 40 2 2" xfId="3807" xr:uid="{00000000-0005-0000-0000-000004750000}"/>
    <cellStyle name="Normální 40 2 2 2" xfId="19507" xr:uid="{00000000-0005-0000-0000-000005750000}"/>
    <cellStyle name="Normální 40 2 2 3" xfId="19506" xr:uid="{00000000-0005-0000-0000-000006750000}"/>
    <cellStyle name="Normální 40 2 3" xfId="19508" xr:uid="{00000000-0005-0000-0000-000007750000}"/>
    <cellStyle name="Normální 40 2 4" xfId="19505" xr:uid="{00000000-0005-0000-0000-000008750000}"/>
    <cellStyle name="Normální 40 3" xfId="3808" xr:uid="{00000000-0005-0000-0000-000009750000}"/>
    <cellStyle name="Normální 40 3 2" xfId="19510" xr:uid="{00000000-0005-0000-0000-00000A750000}"/>
    <cellStyle name="Normální 40 3 3" xfId="19509" xr:uid="{00000000-0005-0000-0000-00000B750000}"/>
    <cellStyle name="Normální 40 4" xfId="19511" xr:uid="{00000000-0005-0000-0000-00000C750000}"/>
    <cellStyle name="Normální 40 5" xfId="19504" xr:uid="{00000000-0005-0000-0000-00000D750000}"/>
    <cellStyle name="Normální 41" xfId="163" xr:uid="{00000000-0005-0000-0000-00000E750000}"/>
    <cellStyle name="Normální 41 2" xfId="3809" xr:uid="{00000000-0005-0000-0000-00000F750000}"/>
    <cellStyle name="Normální 41 2 2" xfId="19514" xr:uid="{00000000-0005-0000-0000-000010750000}"/>
    <cellStyle name="Normální 41 2 3" xfId="19513" xr:uid="{00000000-0005-0000-0000-000011750000}"/>
    <cellStyle name="Normální 41 3" xfId="19515" xr:uid="{00000000-0005-0000-0000-000012750000}"/>
    <cellStyle name="Normální 41 4" xfId="19512" xr:uid="{00000000-0005-0000-0000-000013750000}"/>
    <cellStyle name="Normální 42" xfId="164" xr:uid="{00000000-0005-0000-0000-000014750000}"/>
    <cellStyle name="Normální 42 2" xfId="3810" xr:uid="{00000000-0005-0000-0000-000015750000}"/>
    <cellStyle name="Normální 42 2 2" xfId="19518" xr:uid="{00000000-0005-0000-0000-000016750000}"/>
    <cellStyle name="Normální 42 2 3" xfId="19517" xr:uid="{00000000-0005-0000-0000-000017750000}"/>
    <cellStyle name="Normální 42 3" xfId="19519" xr:uid="{00000000-0005-0000-0000-000018750000}"/>
    <cellStyle name="Normální 42 4" xfId="19516" xr:uid="{00000000-0005-0000-0000-000019750000}"/>
    <cellStyle name="Normální 43" xfId="165" xr:uid="{00000000-0005-0000-0000-00001A750000}"/>
    <cellStyle name="Normální 43 2" xfId="3811" xr:uid="{00000000-0005-0000-0000-00001B750000}"/>
    <cellStyle name="Normální 43 2 2" xfId="19522" xr:uid="{00000000-0005-0000-0000-00001C750000}"/>
    <cellStyle name="Normální 43 2 3" xfId="19521" xr:uid="{00000000-0005-0000-0000-00001D750000}"/>
    <cellStyle name="Normální 43 3" xfId="19523" xr:uid="{00000000-0005-0000-0000-00001E750000}"/>
    <cellStyle name="Normální 43 4" xfId="19520" xr:uid="{00000000-0005-0000-0000-00001F750000}"/>
    <cellStyle name="Normální 44" xfId="166" xr:uid="{00000000-0005-0000-0000-000020750000}"/>
    <cellStyle name="Normální 44 2" xfId="3812" xr:uid="{00000000-0005-0000-0000-000021750000}"/>
    <cellStyle name="Normální 44 2 2" xfId="19526" xr:uid="{00000000-0005-0000-0000-000022750000}"/>
    <cellStyle name="Normální 44 2 3" xfId="19525" xr:uid="{00000000-0005-0000-0000-000023750000}"/>
    <cellStyle name="Normální 44 3" xfId="19527" xr:uid="{00000000-0005-0000-0000-000024750000}"/>
    <cellStyle name="Normální 44 4" xfId="19524" xr:uid="{00000000-0005-0000-0000-000025750000}"/>
    <cellStyle name="Normální 45" xfId="167" xr:uid="{00000000-0005-0000-0000-000026750000}"/>
    <cellStyle name="Normální 45 2" xfId="3813" xr:uid="{00000000-0005-0000-0000-000027750000}"/>
    <cellStyle name="Normální 45 2 2" xfId="19530" xr:uid="{00000000-0005-0000-0000-000028750000}"/>
    <cellStyle name="Normální 45 2 3" xfId="19529" xr:uid="{00000000-0005-0000-0000-000029750000}"/>
    <cellStyle name="Normální 45 3" xfId="19531" xr:uid="{00000000-0005-0000-0000-00002A750000}"/>
    <cellStyle name="Normální 45 4" xfId="19528" xr:uid="{00000000-0005-0000-0000-00002B750000}"/>
    <cellStyle name="Normální 46" xfId="168" xr:uid="{00000000-0005-0000-0000-00002C750000}"/>
    <cellStyle name="Normální 46 2" xfId="3814" xr:uid="{00000000-0005-0000-0000-00002D750000}"/>
    <cellStyle name="Normální 46 2 2" xfId="19534" xr:uid="{00000000-0005-0000-0000-00002E750000}"/>
    <cellStyle name="Normální 46 2 3" xfId="19533" xr:uid="{00000000-0005-0000-0000-00002F750000}"/>
    <cellStyle name="Normální 46 3" xfId="19535" xr:uid="{00000000-0005-0000-0000-000030750000}"/>
    <cellStyle name="Normální 46 4" xfId="19532" xr:uid="{00000000-0005-0000-0000-000031750000}"/>
    <cellStyle name="Normální 47" xfId="169" xr:uid="{00000000-0005-0000-0000-000032750000}"/>
    <cellStyle name="Normální 47 2" xfId="3815" xr:uid="{00000000-0005-0000-0000-000033750000}"/>
    <cellStyle name="Normální 47 2 2" xfId="19538" xr:uid="{00000000-0005-0000-0000-000034750000}"/>
    <cellStyle name="Normální 47 2 3" xfId="19537" xr:uid="{00000000-0005-0000-0000-000035750000}"/>
    <cellStyle name="Normální 47 3" xfId="19539" xr:uid="{00000000-0005-0000-0000-000036750000}"/>
    <cellStyle name="Normální 47 4" xfId="19536" xr:uid="{00000000-0005-0000-0000-000037750000}"/>
    <cellStyle name="Normální 48" xfId="170" xr:uid="{00000000-0005-0000-0000-000038750000}"/>
    <cellStyle name="Normální 48 2" xfId="3816" xr:uid="{00000000-0005-0000-0000-000039750000}"/>
    <cellStyle name="Normální 48 2 2" xfId="19542" xr:uid="{00000000-0005-0000-0000-00003A750000}"/>
    <cellStyle name="Normální 48 2 3" xfId="19541" xr:uid="{00000000-0005-0000-0000-00003B750000}"/>
    <cellStyle name="Normální 48 3" xfId="19543" xr:uid="{00000000-0005-0000-0000-00003C750000}"/>
    <cellStyle name="Normální 48 4" xfId="19540" xr:uid="{00000000-0005-0000-0000-00003D750000}"/>
    <cellStyle name="Normální 49" xfId="200" xr:uid="{00000000-0005-0000-0000-00003E750000}"/>
    <cellStyle name="Normální 49 2" xfId="1609" xr:uid="{00000000-0005-0000-0000-00003F750000}"/>
    <cellStyle name="Normální 49 2 2" xfId="1920" xr:uid="{00000000-0005-0000-0000-000040750000}"/>
    <cellStyle name="Normální 49 2 3" xfId="1778" xr:uid="{00000000-0005-0000-0000-000041750000}"/>
    <cellStyle name="Normální 49 2 4" xfId="4736" xr:uid="{00000000-0005-0000-0000-000042750000}"/>
    <cellStyle name="Normální 49 3" xfId="3817" xr:uid="{00000000-0005-0000-0000-000043750000}"/>
    <cellStyle name="Normální 49 3 2" xfId="19545" xr:uid="{00000000-0005-0000-0000-000044750000}"/>
    <cellStyle name="Normální 49 3 3" xfId="19544" xr:uid="{00000000-0005-0000-0000-000045750000}"/>
    <cellStyle name="Normální 49 4" xfId="3818" xr:uid="{00000000-0005-0000-0000-000046750000}"/>
    <cellStyle name="Normální 49 4 10" xfId="22152" xr:uid="{00000000-0005-0000-0000-000047750000}"/>
    <cellStyle name="Normální 49 4 2" xfId="4553" xr:uid="{00000000-0005-0000-0000-000048750000}"/>
    <cellStyle name="Normální 49 4 2 2" xfId="5764" xr:uid="{00000000-0005-0000-0000-000049750000}"/>
    <cellStyle name="Normální 49 4 2 2 2" xfId="9067" xr:uid="{00000000-0005-0000-0000-00004A750000}"/>
    <cellStyle name="Normální 49 4 2 2 2 2" xfId="19548" xr:uid="{00000000-0005-0000-0000-00004B750000}"/>
    <cellStyle name="Normální 49 4 2 2 2 3" xfId="26296" xr:uid="{00000000-0005-0000-0000-00004C750000}"/>
    <cellStyle name="Normální 49 4 2 2 3" xfId="12123" xr:uid="{00000000-0005-0000-0000-00004D750000}"/>
    <cellStyle name="Normální 49 4 2 2 3 2" xfId="29289" xr:uid="{00000000-0005-0000-0000-00004E750000}"/>
    <cellStyle name="Normální 49 4 2 2 4" xfId="15184" xr:uid="{00000000-0005-0000-0000-00004F750000}"/>
    <cellStyle name="Normální 49 4 2 2 4 2" xfId="32282" xr:uid="{00000000-0005-0000-0000-000050750000}"/>
    <cellStyle name="Normální 49 4 2 2 5" xfId="23245" xr:uid="{00000000-0005-0000-0000-000051750000}"/>
    <cellStyle name="Normální 49 4 2 3" xfId="6338" xr:uid="{00000000-0005-0000-0000-000052750000}"/>
    <cellStyle name="Normální 49 4 2 3 2" xfId="9561" xr:uid="{00000000-0005-0000-0000-000053750000}"/>
    <cellStyle name="Normální 49 4 2 3 2 2" xfId="19549" xr:uid="{00000000-0005-0000-0000-000054750000}"/>
    <cellStyle name="Normální 49 4 2 3 2 3" xfId="26790" xr:uid="{00000000-0005-0000-0000-000055750000}"/>
    <cellStyle name="Normální 49 4 2 3 3" xfId="12619" xr:uid="{00000000-0005-0000-0000-000056750000}"/>
    <cellStyle name="Normální 49 4 2 3 3 2" xfId="29783" xr:uid="{00000000-0005-0000-0000-000057750000}"/>
    <cellStyle name="Normální 49 4 2 3 4" xfId="15678" xr:uid="{00000000-0005-0000-0000-000058750000}"/>
    <cellStyle name="Normální 49 4 2 3 4 2" xfId="32776" xr:uid="{00000000-0005-0000-0000-000059750000}"/>
    <cellStyle name="Normální 49 4 2 3 5" xfId="23789" xr:uid="{00000000-0005-0000-0000-00005A750000}"/>
    <cellStyle name="Normální 49 4 2 4" xfId="6966" xr:uid="{00000000-0005-0000-0000-00005B750000}"/>
    <cellStyle name="Normální 49 4 2 4 2" xfId="10164" xr:uid="{00000000-0005-0000-0000-00005C750000}"/>
    <cellStyle name="Normální 49 4 2 4 2 2" xfId="19550" xr:uid="{00000000-0005-0000-0000-00005D750000}"/>
    <cellStyle name="Normální 49 4 2 4 2 3" xfId="27392" xr:uid="{00000000-0005-0000-0000-00005E750000}"/>
    <cellStyle name="Normální 49 4 2 4 3" xfId="13222" xr:uid="{00000000-0005-0000-0000-00005F750000}"/>
    <cellStyle name="Normální 49 4 2 4 3 2" xfId="30386" xr:uid="{00000000-0005-0000-0000-000060750000}"/>
    <cellStyle name="Normální 49 4 2 4 4" xfId="16280" xr:uid="{00000000-0005-0000-0000-000061750000}"/>
    <cellStyle name="Normální 49 4 2 4 4 2" xfId="33378" xr:uid="{00000000-0005-0000-0000-000062750000}"/>
    <cellStyle name="Normální 49 4 2 4 5" xfId="24391" xr:uid="{00000000-0005-0000-0000-000063750000}"/>
    <cellStyle name="Normální 49 4 2 5" xfId="7574" xr:uid="{00000000-0005-0000-0000-000064750000}"/>
    <cellStyle name="Normální 49 4 2 5 2" xfId="10763" xr:uid="{00000000-0005-0000-0000-000065750000}"/>
    <cellStyle name="Normální 49 4 2 5 2 2" xfId="19551" xr:uid="{00000000-0005-0000-0000-000066750000}"/>
    <cellStyle name="Normální 49 4 2 5 2 3" xfId="27991" xr:uid="{00000000-0005-0000-0000-000067750000}"/>
    <cellStyle name="Normální 49 4 2 5 3" xfId="13821" xr:uid="{00000000-0005-0000-0000-000068750000}"/>
    <cellStyle name="Normální 49 4 2 5 3 2" xfId="30985" xr:uid="{00000000-0005-0000-0000-000069750000}"/>
    <cellStyle name="Normální 49 4 2 5 4" xfId="16879" xr:uid="{00000000-0005-0000-0000-00006A750000}"/>
    <cellStyle name="Normální 49 4 2 5 4 2" xfId="33977" xr:uid="{00000000-0005-0000-0000-00006B750000}"/>
    <cellStyle name="Normální 49 4 2 5 5" xfId="24990" xr:uid="{00000000-0005-0000-0000-00006C750000}"/>
    <cellStyle name="Normální 49 4 2 6" xfId="8432" xr:uid="{00000000-0005-0000-0000-00006D750000}"/>
    <cellStyle name="Normální 49 4 2 6 2" xfId="19547" xr:uid="{00000000-0005-0000-0000-00006E750000}"/>
    <cellStyle name="Normální 49 4 2 6 3" xfId="25668" xr:uid="{00000000-0005-0000-0000-00006F750000}"/>
    <cellStyle name="Normální 49 4 2 7" xfId="11484" xr:uid="{00000000-0005-0000-0000-000070750000}"/>
    <cellStyle name="Normální 49 4 2 7 2" xfId="20598" xr:uid="{00000000-0005-0000-0000-000071750000}"/>
    <cellStyle name="Normální 49 4 2 7 2 2" xfId="36223" xr:uid="{00000000-0005-0000-0000-000072750000}"/>
    <cellStyle name="Normální 49 4 2 7 3" xfId="28660" xr:uid="{00000000-0005-0000-0000-000073750000}"/>
    <cellStyle name="Normální 49 4 2 8" xfId="14552" xr:uid="{00000000-0005-0000-0000-000074750000}"/>
    <cellStyle name="Normální 49 4 2 8 2" xfId="31655" xr:uid="{00000000-0005-0000-0000-000075750000}"/>
    <cellStyle name="Normální 49 4 2 9" xfId="22576" xr:uid="{00000000-0005-0000-0000-000076750000}"/>
    <cellStyle name="Normální 49 4 3" xfId="5356" xr:uid="{00000000-0005-0000-0000-000077750000}"/>
    <cellStyle name="Normální 49 4 3 2" xfId="8685" xr:uid="{00000000-0005-0000-0000-000078750000}"/>
    <cellStyle name="Normální 49 4 3 2 2" xfId="19552" xr:uid="{00000000-0005-0000-0000-000079750000}"/>
    <cellStyle name="Normální 49 4 3 2 3" xfId="25914" xr:uid="{00000000-0005-0000-0000-00007A750000}"/>
    <cellStyle name="Normální 49 4 3 3" xfId="11741" xr:uid="{00000000-0005-0000-0000-00007B750000}"/>
    <cellStyle name="Normální 49 4 3 3 2" xfId="28907" xr:uid="{00000000-0005-0000-0000-00007C750000}"/>
    <cellStyle name="Normální 49 4 3 4" xfId="14802" xr:uid="{00000000-0005-0000-0000-00007D750000}"/>
    <cellStyle name="Normální 49 4 3 4 2" xfId="31900" xr:uid="{00000000-0005-0000-0000-00007E750000}"/>
    <cellStyle name="Normální 49 4 3 5" xfId="22860" xr:uid="{00000000-0005-0000-0000-00007F750000}"/>
    <cellStyle name="Normální 49 4 4" xfId="6337" xr:uid="{00000000-0005-0000-0000-000080750000}"/>
    <cellStyle name="Normální 49 4 4 2" xfId="9560" xr:uid="{00000000-0005-0000-0000-000081750000}"/>
    <cellStyle name="Normální 49 4 4 2 2" xfId="19553" xr:uid="{00000000-0005-0000-0000-000082750000}"/>
    <cellStyle name="Normální 49 4 4 2 3" xfId="26789" xr:uid="{00000000-0005-0000-0000-000083750000}"/>
    <cellStyle name="Normální 49 4 4 3" xfId="12618" xr:uid="{00000000-0005-0000-0000-000084750000}"/>
    <cellStyle name="Normální 49 4 4 3 2" xfId="29782" xr:uid="{00000000-0005-0000-0000-000085750000}"/>
    <cellStyle name="Normální 49 4 4 4" xfId="15677" xr:uid="{00000000-0005-0000-0000-000086750000}"/>
    <cellStyle name="Normální 49 4 4 4 2" xfId="32775" xr:uid="{00000000-0005-0000-0000-000087750000}"/>
    <cellStyle name="Normální 49 4 4 5" xfId="23788" xr:uid="{00000000-0005-0000-0000-000088750000}"/>
    <cellStyle name="Normální 49 4 5" xfId="6965" xr:uid="{00000000-0005-0000-0000-000089750000}"/>
    <cellStyle name="Normální 49 4 5 2" xfId="10163" xr:uid="{00000000-0005-0000-0000-00008A750000}"/>
    <cellStyle name="Normální 49 4 5 2 2" xfId="19554" xr:uid="{00000000-0005-0000-0000-00008B750000}"/>
    <cellStyle name="Normální 49 4 5 2 3" xfId="27391" xr:uid="{00000000-0005-0000-0000-00008C750000}"/>
    <cellStyle name="Normální 49 4 5 3" xfId="13221" xr:uid="{00000000-0005-0000-0000-00008D750000}"/>
    <cellStyle name="Normální 49 4 5 3 2" xfId="30385" xr:uid="{00000000-0005-0000-0000-00008E750000}"/>
    <cellStyle name="Normální 49 4 5 4" xfId="16279" xr:uid="{00000000-0005-0000-0000-00008F750000}"/>
    <cellStyle name="Normální 49 4 5 4 2" xfId="33377" xr:uid="{00000000-0005-0000-0000-000090750000}"/>
    <cellStyle name="Normální 49 4 5 5" xfId="24390" xr:uid="{00000000-0005-0000-0000-000091750000}"/>
    <cellStyle name="Normální 49 4 6" xfId="7573" xr:uid="{00000000-0005-0000-0000-000092750000}"/>
    <cellStyle name="Normální 49 4 6 2" xfId="10762" xr:uid="{00000000-0005-0000-0000-000093750000}"/>
    <cellStyle name="Normální 49 4 6 2 2" xfId="19555" xr:uid="{00000000-0005-0000-0000-000094750000}"/>
    <cellStyle name="Normální 49 4 6 2 3" xfId="27990" xr:uid="{00000000-0005-0000-0000-000095750000}"/>
    <cellStyle name="Normální 49 4 6 3" xfId="13820" xr:uid="{00000000-0005-0000-0000-000096750000}"/>
    <cellStyle name="Normální 49 4 6 3 2" xfId="30984" xr:uid="{00000000-0005-0000-0000-000097750000}"/>
    <cellStyle name="Normální 49 4 6 4" xfId="16878" xr:uid="{00000000-0005-0000-0000-000098750000}"/>
    <cellStyle name="Normální 49 4 6 4 2" xfId="33976" xr:uid="{00000000-0005-0000-0000-000099750000}"/>
    <cellStyle name="Normální 49 4 6 5" xfId="24989" xr:uid="{00000000-0005-0000-0000-00009A750000}"/>
    <cellStyle name="Normální 49 4 7" xfId="8034" xr:uid="{00000000-0005-0000-0000-00009B750000}"/>
    <cellStyle name="Normální 49 4 7 2" xfId="19556" xr:uid="{00000000-0005-0000-0000-00009C750000}"/>
    <cellStyle name="Normální 49 4 7 3" xfId="25271" xr:uid="{00000000-0005-0000-0000-00009D750000}"/>
    <cellStyle name="Normální 49 4 8" xfId="11077" xr:uid="{00000000-0005-0000-0000-00009E750000}"/>
    <cellStyle name="Normální 49 4 8 2" xfId="19546" xr:uid="{00000000-0005-0000-0000-00009F750000}"/>
    <cellStyle name="Normální 49 4 8 3" xfId="28263" xr:uid="{00000000-0005-0000-0000-0000A0750000}"/>
    <cellStyle name="Normální 49 4 9" xfId="14158" xr:uid="{00000000-0005-0000-0000-0000A1750000}"/>
    <cellStyle name="Normální 49 4 9 2" xfId="31261" xr:uid="{00000000-0005-0000-0000-0000A2750000}"/>
    <cellStyle name="Normální 49 5" xfId="5155" xr:uid="{00000000-0005-0000-0000-0000A3750000}"/>
    <cellStyle name="Normální 49 5 2" xfId="8550" xr:uid="{00000000-0005-0000-0000-0000A4750000}"/>
    <cellStyle name="Normální 49 5 2 2" xfId="19557" xr:uid="{00000000-0005-0000-0000-0000A5750000}"/>
    <cellStyle name="Normální 49 5 2 3" xfId="25779" xr:uid="{00000000-0005-0000-0000-0000A6750000}"/>
    <cellStyle name="Normální 49 5 3" xfId="11606" xr:uid="{00000000-0005-0000-0000-0000A7750000}"/>
    <cellStyle name="Normální 49 5 3 2" xfId="28772" xr:uid="{00000000-0005-0000-0000-0000A8750000}"/>
    <cellStyle name="Normální 49 5 4" xfId="14667" xr:uid="{00000000-0005-0000-0000-0000A9750000}"/>
    <cellStyle name="Normální 49 5 4 2" xfId="31765" xr:uid="{00000000-0005-0000-0000-0000AA750000}"/>
    <cellStyle name="Normální 49 5 5" xfId="22714" xr:uid="{00000000-0005-0000-0000-0000AB750000}"/>
    <cellStyle name="Normální 49 6" xfId="19558" xr:uid="{00000000-0005-0000-0000-0000AC750000}"/>
    <cellStyle name="Normální 49 7" xfId="1608" xr:uid="{00000000-0005-0000-0000-0000AD750000}"/>
    <cellStyle name="Normální 5" xfId="171" xr:uid="{00000000-0005-0000-0000-0000AE750000}"/>
    <cellStyle name="Normální 5 10" xfId="19559" xr:uid="{00000000-0005-0000-0000-0000AF750000}"/>
    <cellStyle name="Normální 5 2" xfId="172" xr:uid="{00000000-0005-0000-0000-0000B0750000}"/>
    <cellStyle name="Normální 5 2 2" xfId="1610" xr:uid="{00000000-0005-0000-0000-0000B1750000}"/>
    <cellStyle name="Normální 5 2 2 2" xfId="3819" xr:uid="{00000000-0005-0000-0000-0000B2750000}"/>
    <cellStyle name="Normální 5 2 2 2 2" xfId="19563" xr:uid="{00000000-0005-0000-0000-0000B3750000}"/>
    <cellStyle name="Normální 5 2 2 2 3" xfId="19562" xr:uid="{00000000-0005-0000-0000-0000B4750000}"/>
    <cellStyle name="Normální 5 2 2 3" xfId="19564" xr:uid="{00000000-0005-0000-0000-0000B5750000}"/>
    <cellStyle name="Normální 5 2 2 4" xfId="19561" xr:uid="{00000000-0005-0000-0000-0000B6750000}"/>
    <cellStyle name="Normální 5 2 3" xfId="3820" xr:uid="{00000000-0005-0000-0000-0000B7750000}"/>
    <cellStyle name="Normální 5 2 3 2" xfId="19566" xr:uid="{00000000-0005-0000-0000-0000B8750000}"/>
    <cellStyle name="Normální 5 2 3 3" xfId="19565" xr:uid="{00000000-0005-0000-0000-0000B9750000}"/>
    <cellStyle name="Normální 5 2 4" xfId="19567" xr:uid="{00000000-0005-0000-0000-0000BA750000}"/>
    <cellStyle name="Normální 5 2 5" xfId="20550" xr:uid="{00000000-0005-0000-0000-0000BB750000}"/>
    <cellStyle name="Normální 5 2 6" xfId="19560" xr:uid="{00000000-0005-0000-0000-0000BC750000}"/>
    <cellStyle name="Normální 5 3" xfId="173" xr:uid="{00000000-0005-0000-0000-0000BD750000}"/>
    <cellStyle name="Normální 5 3 2" xfId="1611" xr:uid="{00000000-0005-0000-0000-0000BE750000}"/>
    <cellStyle name="Normální 5 3 2 2" xfId="3821" xr:uid="{00000000-0005-0000-0000-0000BF750000}"/>
    <cellStyle name="Normální 5 3 2 2 2" xfId="19571" xr:uid="{00000000-0005-0000-0000-0000C0750000}"/>
    <cellStyle name="Normální 5 3 2 2 3" xfId="19570" xr:uid="{00000000-0005-0000-0000-0000C1750000}"/>
    <cellStyle name="Normální 5 3 2 3" xfId="19572" xr:uid="{00000000-0005-0000-0000-0000C2750000}"/>
    <cellStyle name="Normální 5 3 2 4" xfId="19569" xr:uid="{00000000-0005-0000-0000-0000C3750000}"/>
    <cellStyle name="Normální 5 3 3" xfId="3822" xr:uid="{00000000-0005-0000-0000-0000C4750000}"/>
    <cellStyle name="Normální 5 3 3 2" xfId="19574" xr:uid="{00000000-0005-0000-0000-0000C5750000}"/>
    <cellStyle name="Normální 5 3 3 3" xfId="19573" xr:uid="{00000000-0005-0000-0000-0000C6750000}"/>
    <cellStyle name="Normální 5 3 4" xfId="19575" xr:uid="{00000000-0005-0000-0000-0000C7750000}"/>
    <cellStyle name="Normální 5 3 5" xfId="20551" xr:uid="{00000000-0005-0000-0000-0000C8750000}"/>
    <cellStyle name="Normální 5 3 6" xfId="19568" xr:uid="{00000000-0005-0000-0000-0000C9750000}"/>
    <cellStyle name="Normální 5 4" xfId="174" xr:uid="{00000000-0005-0000-0000-0000CA750000}"/>
    <cellStyle name="Normální 5 4 2" xfId="19577" xr:uid="{00000000-0005-0000-0000-0000CB750000}"/>
    <cellStyle name="Normální 5 4 3" xfId="19576" xr:uid="{00000000-0005-0000-0000-0000CC750000}"/>
    <cellStyle name="Normální 5 5" xfId="1612" xr:uid="{00000000-0005-0000-0000-0000CD750000}"/>
    <cellStyle name="Normální 5 5 2" xfId="3823" xr:uid="{00000000-0005-0000-0000-0000CE750000}"/>
    <cellStyle name="Normální 5 5 2 2" xfId="19580" xr:uid="{00000000-0005-0000-0000-0000CF750000}"/>
    <cellStyle name="Normální 5 5 2 3" xfId="19579" xr:uid="{00000000-0005-0000-0000-0000D0750000}"/>
    <cellStyle name="Normální 5 5 3" xfId="19581" xr:uid="{00000000-0005-0000-0000-0000D1750000}"/>
    <cellStyle name="Normální 5 5 4" xfId="19578" xr:uid="{00000000-0005-0000-0000-0000D2750000}"/>
    <cellStyle name="Normální 5 6" xfId="2001" xr:uid="{00000000-0005-0000-0000-0000D3750000}"/>
    <cellStyle name="Normální 5 6 10" xfId="3230" xr:uid="{00000000-0005-0000-0000-0000D4750000}"/>
    <cellStyle name="Normální 5 6 10 2" xfId="19583" xr:uid="{00000000-0005-0000-0000-0000D5750000}"/>
    <cellStyle name="Normální 5 6 10 3" xfId="21960" xr:uid="{00000000-0005-0000-0000-0000D6750000}"/>
    <cellStyle name="Normální 5 6 11" xfId="7917" xr:uid="{00000000-0005-0000-0000-0000D7750000}"/>
    <cellStyle name="Normální 5 6 11 2" xfId="19582" xr:uid="{00000000-0005-0000-0000-0000D8750000}"/>
    <cellStyle name="Normální 5 6 11 3" xfId="25162" xr:uid="{00000000-0005-0000-0000-0000D9750000}"/>
    <cellStyle name="Normální 5 6 12" xfId="10953" xr:uid="{00000000-0005-0000-0000-0000DA750000}"/>
    <cellStyle name="Normální 5 6 12 2" xfId="20599" xr:uid="{00000000-0005-0000-0000-0000DB750000}"/>
    <cellStyle name="Normální 5 6 12 2 2" xfId="36224" xr:uid="{00000000-0005-0000-0000-0000DC750000}"/>
    <cellStyle name="Normální 5 6 12 3" xfId="28155" xr:uid="{00000000-0005-0000-0000-0000DD750000}"/>
    <cellStyle name="Normální 5 6 13" xfId="14042" xr:uid="{00000000-0005-0000-0000-0000DE750000}"/>
    <cellStyle name="Normální 5 6 13 2" xfId="31153" xr:uid="{00000000-0005-0000-0000-0000DF750000}"/>
    <cellStyle name="Normální 5 6 14" xfId="20981" xr:uid="{00000000-0005-0000-0000-0000E0750000}"/>
    <cellStyle name="Normální 5 6 2" xfId="2050" xr:uid="{00000000-0005-0000-0000-0000E1750000}"/>
    <cellStyle name="Normální 5 6 2 10" xfId="11013" xr:uid="{00000000-0005-0000-0000-0000E2750000}"/>
    <cellStyle name="Normální 5 6 2 10 2" xfId="20600" xr:uid="{00000000-0005-0000-0000-0000E3750000}"/>
    <cellStyle name="Normální 5 6 2 10 2 2" xfId="36225" xr:uid="{00000000-0005-0000-0000-0000E4750000}"/>
    <cellStyle name="Normální 5 6 2 10 3" xfId="28212" xr:uid="{00000000-0005-0000-0000-0000E5750000}"/>
    <cellStyle name="Normální 5 6 2 11" xfId="14099" xr:uid="{00000000-0005-0000-0000-0000E6750000}"/>
    <cellStyle name="Normální 5 6 2 11 2" xfId="31210" xr:uid="{00000000-0005-0000-0000-0000E7750000}"/>
    <cellStyle name="Normální 5 6 2 12" xfId="21014" xr:uid="{00000000-0005-0000-0000-0000E8750000}"/>
    <cellStyle name="Normální 5 6 2 2" xfId="2456" xr:uid="{00000000-0005-0000-0000-0000E9750000}"/>
    <cellStyle name="Normální 5 6 2 2 10" xfId="14250" xr:uid="{00000000-0005-0000-0000-0000EA750000}"/>
    <cellStyle name="Normální 5 6 2 2 10 2" xfId="31353" xr:uid="{00000000-0005-0000-0000-0000EB750000}"/>
    <cellStyle name="Normální 5 6 2 2 11" xfId="21270" xr:uid="{00000000-0005-0000-0000-0000EC750000}"/>
    <cellStyle name="Normální 5 6 2 2 2" xfId="3008" xr:uid="{00000000-0005-0000-0000-0000ED750000}"/>
    <cellStyle name="Normální 5 6 2 2 2 10" xfId="21782" xr:uid="{00000000-0005-0000-0000-0000EE750000}"/>
    <cellStyle name="Normální 5 6 2 2 2 2" xfId="5766" xr:uid="{00000000-0005-0000-0000-0000EF750000}"/>
    <cellStyle name="Normální 5 6 2 2 2 2 2" xfId="9069" xr:uid="{00000000-0005-0000-0000-0000F0750000}"/>
    <cellStyle name="Normální 5 6 2 2 2 2 2 2" xfId="19587" xr:uid="{00000000-0005-0000-0000-0000F1750000}"/>
    <cellStyle name="Normální 5 6 2 2 2 2 2 3" xfId="26298" xr:uid="{00000000-0005-0000-0000-0000F2750000}"/>
    <cellStyle name="Normální 5 6 2 2 2 2 3" xfId="12125" xr:uid="{00000000-0005-0000-0000-0000F3750000}"/>
    <cellStyle name="Normální 5 6 2 2 2 2 3 2" xfId="29291" xr:uid="{00000000-0005-0000-0000-0000F4750000}"/>
    <cellStyle name="Normální 5 6 2 2 2 2 4" xfId="15186" xr:uid="{00000000-0005-0000-0000-0000F5750000}"/>
    <cellStyle name="Normální 5 6 2 2 2 2 4 2" xfId="32284" xr:uid="{00000000-0005-0000-0000-0000F6750000}"/>
    <cellStyle name="Normální 5 6 2 2 2 2 5" xfId="23247" xr:uid="{00000000-0005-0000-0000-0000F7750000}"/>
    <cellStyle name="Normální 5 6 2 2 2 3" xfId="6341" xr:uid="{00000000-0005-0000-0000-0000F8750000}"/>
    <cellStyle name="Normální 5 6 2 2 2 3 2" xfId="9564" xr:uid="{00000000-0005-0000-0000-0000F9750000}"/>
    <cellStyle name="Normální 5 6 2 2 2 3 2 2" xfId="19588" xr:uid="{00000000-0005-0000-0000-0000FA750000}"/>
    <cellStyle name="Normální 5 6 2 2 2 3 2 3" xfId="26793" xr:uid="{00000000-0005-0000-0000-0000FB750000}"/>
    <cellStyle name="Normální 5 6 2 2 2 3 3" xfId="12622" xr:uid="{00000000-0005-0000-0000-0000FC750000}"/>
    <cellStyle name="Normální 5 6 2 2 2 3 3 2" xfId="29786" xr:uid="{00000000-0005-0000-0000-0000FD750000}"/>
    <cellStyle name="Normální 5 6 2 2 2 3 4" xfId="15681" xr:uid="{00000000-0005-0000-0000-0000FE750000}"/>
    <cellStyle name="Normální 5 6 2 2 2 3 4 2" xfId="32779" xr:uid="{00000000-0005-0000-0000-0000FF750000}"/>
    <cellStyle name="Normální 5 6 2 2 2 3 5" xfId="23792" xr:uid="{00000000-0005-0000-0000-000000760000}"/>
    <cellStyle name="Normální 5 6 2 2 2 4" xfId="6970" xr:uid="{00000000-0005-0000-0000-000001760000}"/>
    <cellStyle name="Normální 5 6 2 2 2 4 2" xfId="10168" xr:uid="{00000000-0005-0000-0000-000002760000}"/>
    <cellStyle name="Normální 5 6 2 2 2 4 2 2" xfId="19589" xr:uid="{00000000-0005-0000-0000-000003760000}"/>
    <cellStyle name="Normální 5 6 2 2 2 4 2 3" xfId="27396" xr:uid="{00000000-0005-0000-0000-000004760000}"/>
    <cellStyle name="Normální 5 6 2 2 2 4 3" xfId="13226" xr:uid="{00000000-0005-0000-0000-000005760000}"/>
    <cellStyle name="Normální 5 6 2 2 2 4 3 2" xfId="30390" xr:uid="{00000000-0005-0000-0000-000006760000}"/>
    <cellStyle name="Normální 5 6 2 2 2 4 4" xfId="16284" xr:uid="{00000000-0005-0000-0000-000007760000}"/>
    <cellStyle name="Normální 5 6 2 2 2 4 4 2" xfId="33382" xr:uid="{00000000-0005-0000-0000-000008760000}"/>
    <cellStyle name="Normální 5 6 2 2 2 4 5" xfId="24395" xr:uid="{00000000-0005-0000-0000-000009760000}"/>
    <cellStyle name="Normální 5 6 2 2 2 5" xfId="7578" xr:uid="{00000000-0005-0000-0000-00000A760000}"/>
    <cellStyle name="Normální 5 6 2 2 2 5 2" xfId="10767" xr:uid="{00000000-0005-0000-0000-00000B760000}"/>
    <cellStyle name="Normální 5 6 2 2 2 5 2 2" xfId="19590" xr:uid="{00000000-0005-0000-0000-00000C760000}"/>
    <cellStyle name="Normální 5 6 2 2 2 5 2 3" xfId="27995" xr:uid="{00000000-0005-0000-0000-00000D760000}"/>
    <cellStyle name="Normální 5 6 2 2 2 5 3" xfId="13825" xr:uid="{00000000-0005-0000-0000-00000E760000}"/>
    <cellStyle name="Normální 5 6 2 2 2 5 3 2" xfId="30989" xr:uid="{00000000-0005-0000-0000-00000F760000}"/>
    <cellStyle name="Normální 5 6 2 2 2 5 4" xfId="16883" xr:uid="{00000000-0005-0000-0000-000010760000}"/>
    <cellStyle name="Normální 5 6 2 2 2 5 4 2" xfId="33981" xr:uid="{00000000-0005-0000-0000-000011760000}"/>
    <cellStyle name="Normální 5 6 2 2 2 5 5" xfId="24994" xr:uid="{00000000-0005-0000-0000-000012760000}"/>
    <cellStyle name="Normální 5 6 2 2 2 6" xfId="4567" xr:uid="{00000000-0005-0000-0000-000013760000}"/>
    <cellStyle name="Normální 5 6 2 2 2 6 2" xfId="19586" xr:uid="{00000000-0005-0000-0000-000014760000}"/>
    <cellStyle name="Normální 5 6 2 2 2 6 3" xfId="22586" xr:uid="{00000000-0005-0000-0000-000015760000}"/>
    <cellStyle name="Normální 5 6 2 2 2 7" xfId="8434" xr:uid="{00000000-0005-0000-0000-000016760000}"/>
    <cellStyle name="Normální 5 6 2 2 2 7 2" xfId="20602" xr:uid="{00000000-0005-0000-0000-000017760000}"/>
    <cellStyle name="Normální 5 6 2 2 2 7 2 2" xfId="36227" xr:uid="{00000000-0005-0000-0000-000018760000}"/>
    <cellStyle name="Normální 5 6 2 2 2 7 3" xfId="25670" xr:uid="{00000000-0005-0000-0000-000019760000}"/>
    <cellStyle name="Normální 5 6 2 2 2 8" xfId="11486" xr:uid="{00000000-0005-0000-0000-00001A760000}"/>
    <cellStyle name="Normální 5 6 2 2 2 8 2" xfId="28662" xr:uid="{00000000-0005-0000-0000-00001B760000}"/>
    <cellStyle name="Normální 5 6 2 2 2 9" xfId="14554" xr:uid="{00000000-0005-0000-0000-00001C760000}"/>
    <cellStyle name="Normální 5 6 2 2 2 9 2" xfId="31657" xr:uid="{00000000-0005-0000-0000-00001D760000}"/>
    <cellStyle name="Normální 5 6 2 2 3" xfId="5459" xr:uid="{00000000-0005-0000-0000-00001E760000}"/>
    <cellStyle name="Normální 5 6 2 2 3 2" xfId="8765" xr:uid="{00000000-0005-0000-0000-00001F760000}"/>
    <cellStyle name="Normální 5 6 2 2 3 2 2" xfId="19591" xr:uid="{00000000-0005-0000-0000-000020760000}"/>
    <cellStyle name="Normální 5 6 2 2 3 2 3" xfId="25994" xr:uid="{00000000-0005-0000-0000-000021760000}"/>
    <cellStyle name="Normální 5 6 2 2 3 3" xfId="11821" xr:uid="{00000000-0005-0000-0000-000022760000}"/>
    <cellStyle name="Normální 5 6 2 2 3 3 2" xfId="28987" xr:uid="{00000000-0005-0000-0000-000023760000}"/>
    <cellStyle name="Normální 5 6 2 2 3 4" xfId="14882" xr:uid="{00000000-0005-0000-0000-000024760000}"/>
    <cellStyle name="Normální 5 6 2 2 3 4 2" xfId="31980" xr:uid="{00000000-0005-0000-0000-000025760000}"/>
    <cellStyle name="Normální 5 6 2 2 3 5" xfId="22940" xr:uid="{00000000-0005-0000-0000-000026760000}"/>
    <cellStyle name="Normální 5 6 2 2 4" xfId="6340" xr:uid="{00000000-0005-0000-0000-000027760000}"/>
    <cellStyle name="Normální 5 6 2 2 4 2" xfId="9563" xr:uid="{00000000-0005-0000-0000-000028760000}"/>
    <cellStyle name="Normální 5 6 2 2 4 2 2" xfId="19592" xr:uid="{00000000-0005-0000-0000-000029760000}"/>
    <cellStyle name="Normální 5 6 2 2 4 2 3" xfId="26792" xr:uid="{00000000-0005-0000-0000-00002A760000}"/>
    <cellStyle name="Normální 5 6 2 2 4 3" xfId="12621" xr:uid="{00000000-0005-0000-0000-00002B760000}"/>
    <cellStyle name="Normální 5 6 2 2 4 3 2" xfId="29785" xr:uid="{00000000-0005-0000-0000-00002C760000}"/>
    <cellStyle name="Normální 5 6 2 2 4 4" xfId="15680" xr:uid="{00000000-0005-0000-0000-00002D760000}"/>
    <cellStyle name="Normální 5 6 2 2 4 4 2" xfId="32778" xr:uid="{00000000-0005-0000-0000-00002E760000}"/>
    <cellStyle name="Normální 5 6 2 2 4 5" xfId="23791" xr:uid="{00000000-0005-0000-0000-00002F760000}"/>
    <cellStyle name="Normální 5 6 2 2 5" xfId="6969" xr:uid="{00000000-0005-0000-0000-000030760000}"/>
    <cellStyle name="Normální 5 6 2 2 5 2" xfId="10167" xr:uid="{00000000-0005-0000-0000-000031760000}"/>
    <cellStyle name="Normální 5 6 2 2 5 2 2" xfId="19593" xr:uid="{00000000-0005-0000-0000-000032760000}"/>
    <cellStyle name="Normální 5 6 2 2 5 2 3" xfId="27395" xr:uid="{00000000-0005-0000-0000-000033760000}"/>
    <cellStyle name="Normální 5 6 2 2 5 3" xfId="13225" xr:uid="{00000000-0005-0000-0000-000034760000}"/>
    <cellStyle name="Normální 5 6 2 2 5 3 2" xfId="30389" xr:uid="{00000000-0005-0000-0000-000035760000}"/>
    <cellStyle name="Normální 5 6 2 2 5 4" xfId="16283" xr:uid="{00000000-0005-0000-0000-000036760000}"/>
    <cellStyle name="Normální 5 6 2 2 5 4 2" xfId="33381" xr:uid="{00000000-0005-0000-0000-000037760000}"/>
    <cellStyle name="Normální 5 6 2 2 5 5" xfId="24394" xr:uid="{00000000-0005-0000-0000-000038760000}"/>
    <cellStyle name="Normální 5 6 2 2 6" xfId="7577" xr:uid="{00000000-0005-0000-0000-000039760000}"/>
    <cellStyle name="Normální 5 6 2 2 6 2" xfId="10766" xr:uid="{00000000-0005-0000-0000-00003A760000}"/>
    <cellStyle name="Normální 5 6 2 2 6 2 2" xfId="19594" xr:uid="{00000000-0005-0000-0000-00003B760000}"/>
    <cellStyle name="Normální 5 6 2 2 6 2 3" xfId="27994" xr:uid="{00000000-0005-0000-0000-00003C760000}"/>
    <cellStyle name="Normální 5 6 2 2 6 3" xfId="13824" xr:uid="{00000000-0005-0000-0000-00003D760000}"/>
    <cellStyle name="Normální 5 6 2 2 6 3 2" xfId="30988" xr:uid="{00000000-0005-0000-0000-00003E760000}"/>
    <cellStyle name="Normální 5 6 2 2 6 4" xfId="16882" xr:uid="{00000000-0005-0000-0000-00003F760000}"/>
    <cellStyle name="Normální 5 6 2 2 6 4 2" xfId="33980" xr:uid="{00000000-0005-0000-0000-000040760000}"/>
    <cellStyle name="Normální 5 6 2 2 6 5" xfId="24993" xr:uid="{00000000-0005-0000-0000-000041760000}"/>
    <cellStyle name="Normální 5 6 2 2 7" xfId="3998" xr:uid="{00000000-0005-0000-0000-000042760000}"/>
    <cellStyle name="Normální 5 6 2 2 7 2" xfId="19595" xr:uid="{00000000-0005-0000-0000-000043760000}"/>
    <cellStyle name="Normální 5 6 2 2 7 3" xfId="22249" xr:uid="{00000000-0005-0000-0000-000044760000}"/>
    <cellStyle name="Normální 5 6 2 2 8" xfId="8126" xr:uid="{00000000-0005-0000-0000-000045760000}"/>
    <cellStyle name="Normální 5 6 2 2 8 2" xfId="19585" xr:uid="{00000000-0005-0000-0000-000046760000}"/>
    <cellStyle name="Normální 5 6 2 2 8 3" xfId="25363" xr:uid="{00000000-0005-0000-0000-000047760000}"/>
    <cellStyle name="Normální 5 6 2 2 9" xfId="11172" xr:uid="{00000000-0005-0000-0000-000048760000}"/>
    <cellStyle name="Normální 5 6 2 2 9 2" xfId="20601" xr:uid="{00000000-0005-0000-0000-000049760000}"/>
    <cellStyle name="Normální 5 6 2 2 9 2 2" xfId="36226" xr:uid="{00000000-0005-0000-0000-00004A760000}"/>
    <cellStyle name="Normální 5 6 2 2 9 3" xfId="28355" xr:uid="{00000000-0005-0000-0000-00004B760000}"/>
    <cellStyle name="Normální 5 6 2 3" xfId="2750" xr:uid="{00000000-0005-0000-0000-00004C760000}"/>
    <cellStyle name="Normální 5 6 2 3 10" xfId="21526" xr:uid="{00000000-0005-0000-0000-00004D760000}"/>
    <cellStyle name="Normální 5 6 2 3 2" xfId="5765" xr:uid="{00000000-0005-0000-0000-00004E760000}"/>
    <cellStyle name="Normální 5 6 2 3 2 2" xfId="9068" xr:uid="{00000000-0005-0000-0000-00004F760000}"/>
    <cellStyle name="Normální 5 6 2 3 2 2 2" xfId="19597" xr:uid="{00000000-0005-0000-0000-000050760000}"/>
    <cellStyle name="Normální 5 6 2 3 2 2 3" xfId="26297" xr:uid="{00000000-0005-0000-0000-000051760000}"/>
    <cellStyle name="Normální 5 6 2 3 2 3" xfId="12124" xr:uid="{00000000-0005-0000-0000-000052760000}"/>
    <cellStyle name="Normální 5 6 2 3 2 3 2" xfId="29290" xr:uid="{00000000-0005-0000-0000-000053760000}"/>
    <cellStyle name="Normální 5 6 2 3 2 4" xfId="15185" xr:uid="{00000000-0005-0000-0000-000054760000}"/>
    <cellStyle name="Normální 5 6 2 3 2 4 2" xfId="32283" xr:uid="{00000000-0005-0000-0000-000055760000}"/>
    <cellStyle name="Normální 5 6 2 3 2 5" xfId="23246" xr:uid="{00000000-0005-0000-0000-000056760000}"/>
    <cellStyle name="Normální 5 6 2 3 3" xfId="6342" xr:uid="{00000000-0005-0000-0000-000057760000}"/>
    <cellStyle name="Normální 5 6 2 3 3 2" xfId="9565" xr:uid="{00000000-0005-0000-0000-000058760000}"/>
    <cellStyle name="Normální 5 6 2 3 3 2 2" xfId="19598" xr:uid="{00000000-0005-0000-0000-000059760000}"/>
    <cellStyle name="Normální 5 6 2 3 3 2 3" xfId="26794" xr:uid="{00000000-0005-0000-0000-00005A760000}"/>
    <cellStyle name="Normální 5 6 2 3 3 3" xfId="12623" xr:uid="{00000000-0005-0000-0000-00005B760000}"/>
    <cellStyle name="Normální 5 6 2 3 3 3 2" xfId="29787" xr:uid="{00000000-0005-0000-0000-00005C760000}"/>
    <cellStyle name="Normální 5 6 2 3 3 4" xfId="15682" xr:uid="{00000000-0005-0000-0000-00005D760000}"/>
    <cellStyle name="Normální 5 6 2 3 3 4 2" xfId="32780" xr:uid="{00000000-0005-0000-0000-00005E760000}"/>
    <cellStyle name="Normální 5 6 2 3 3 5" xfId="23793" xr:uid="{00000000-0005-0000-0000-00005F760000}"/>
    <cellStyle name="Normální 5 6 2 3 4" xfId="6971" xr:uid="{00000000-0005-0000-0000-000060760000}"/>
    <cellStyle name="Normální 5 6 2 3 4 2" xfId="10169" xr:uid="{00000000-0005-0000-0000-000061760000}"/>
    <cellStyle name="Normální 5 6 2 3 4 2 2" xfId="19599" xr:uid="{00000000-0005-0000-0000-000062760000}"/>
    <cellStyle name="Normální 5 6 2 3 4 2 3" xfId="27397" xr:uid="{00000000-0005-0000-0000-000063760000}"/>
    <cellStyle name="Normální 5 6 2 3 4 3" xfId="13227" xr:uid="{00000000-0005-0000-0000-000064760000}"/>
    <cellStyle name="Normální 5 6 2 3 4 3 2" xfId="30391" xr:uid="{00000000-0005-0000-0000-000065760000}"/>
    <cellStyle name="Normální 5 6 2 3 4 4" xfId="16285" xr:uid="{00000000-0005-0000-0000-000066760000}"/>
    <cellStyle name="Normální 5 6 2 3 4 4 2" xfId="33383" xr:uid="{00000000-0005-0000-0000-000067760000}"/>
    <cellStyle name="Normální 5 6 2 3 4 5" xfId="24396" xr:uid="{00000000-0005-0000-0000-000068760000}"/>
    <cellStyle name="Normální 5 6 2 3 5" xfId="7579" xr:uid="{00000000-0005-0000-0000-000069760000}"/>
    <cellStyle name="Normální 5 6 2 3 5 2" xfId="10768" xr:uid="{00000000-0005-0000-0000-00006A760000}"/>
    <cellStyle name="Normální 5 6 2 3 5 2 2" xfId="19600" xr:uid="{00000000-0005-0000-0000-00006B760000}"/>
    <cellStyle name="Normální 5 6 2 3 5 2 3" xfId="27996" xr:uid="{00000000-0005-0000-0000-00006C760000}"/>
    <cellStyle name="Normální 5 6 2 3 5 3" xfId="13826" xr:uid="{00000000-0005-0000-0000-00006D760000}"/>
    <cellStyle name="Normální 5 6 2 3 5 3 2" xfId="30990" xr:uid="{00000000-0005-0000-0000-00006E760000}"/>
    <cellStyle name="Normální 5 6 2 3 5 4" xfId="16884" xr:uid="{00000000-0005-0000-0000-00006F760000}"/>
    <cellStyle name="Normální 5 6 2 3 5 4 2" xfId="33982" xr:uid="{00000000-0005-0000-0000-000070760000}"/>
    <cellStyle name="Normální 5 6 2 3 5 5" xfId="24995" xr:uid="{00000000-0005-0000-0000-000071760000}"/>
    <cellStyle name="Normální 5 6 2 3 6" xfId="4566" xr:uid="{00000000-0005-0000-0000-000072760000}"/>
    <cellStyle name="Normální 5 6 2 3 6 2" xfId="19596" xr:uid="{00000000-0005-0000-0000-000073760000}"/>
    <cellStyle name="Normální 5 6 2 3 6 3" xfId="22585" xr:uid="{00000000-0005-0000-0000-000074760000}"/>
    <cellStyle name="Normální 5 6 2 3 7" xfId="8433" xr:uid="{00000000-0005-0000-0000-000075760000}"/>
    <cellStyle name="Normální 5 6 2 3 7 2" xfId="20603" xr:uid="{00000000-0005-0000-0000-000076760000}"/>
    <cellStyle name="Normální 5 6 2 3 7 2 2" xfId="36228" xr:uid="{00000000-0005-0000-0000-000077760000}"/>
    <cellStyle name="Normální 5 6 2 3 7 3" xfId="25669" xr:uid="{00000000-0005-0000-0000-000078760000}"/>
    <cellStyle name="Normální 5 6 2 3 8" xfId="11485" xr:uid="{00000000-0005-0000-0000-000079760000}"/>
    <cellStyle name="Normální 5 6 2 3 8 2" xfId="28661" xr:uid="{00000000-0005-0000-0000-00007A760000}"/>
    <cellStyle name="Normální 5 6 2 3 9" xfId="14553" xr:uid="{00000000-0005-0000-0000-00007B760000}"/>
    <cellStyle name="Normální 5 6 2 3 9 2" xfId="31656" xr:uid="{00000000-0005-0000-0000-00007C760000}"/>
    <cellStyle name="Normální 5 6 2 4" xfId="5286" xr:uid="{00000000-0005-0000-0000-00007D760000}"/>
    <cellStyle name="Normální 5 6 2 4 2" xfId="8634" xr:uid="{00000000-0005-0000-0000-00007E760000}"/>
    <cellStyle name="Normální 5 6 2 4 2 2" xfId="19601" xr:uid="{00000000-0005-0000-0000-00007F760000}"/>
    <cellStyle name="Normální 5 6 2 4 2 3" xfId="25863" xr:uid="{00000000-0005-0000-0000-000080760000}"/>
    <cellStyle name="Normální 5 6 2 4 3" xfId="11690" xr:uid="{00000000-0005-0000-0000-000081760000}"/>
    <cellStyle name="Normální 5 6 2 4 3 2" xfId="28856" xr:uid="{00000000-0005-0000-0000-000082760000}"/>
    <cellStyle name="Normální 5 6 2 4 4" xfId="14751" xr:uid="{00000000-0005-0000-0000-000083760000}"/>
    <cellStyle name="Normální 5 6 2 4 4 2" xfId="31849" xr:uid="{00000000-0005-0000-0000-000084760000}"/>
    <cellStyle name="Normální 5 6 2 4 5" xfId="22805" xr:uid="{00000000-0005-0000-0000-000085760000}"/>
    <cellStyle name="Normální 5 6 2 5" xfId="6339" xr:uid="{00000000-0005-0000-0000-000086760000}"/>
    <cellStyle name="Normální 5 6 2 5 2" xfId="9562" xr:uid="{00000000-0005-0000-0000-000087760000}"/>
    <cellStyle name="Normální 5 6 2 5 2 2" xfId="19602" xr:uid="{00000000-0005-0000-0000-000088760000}"/>
    <cellStyle name="Normální 5 6 2 5 2 3" xfId="26791" xr:uid="{00000000-0005-0000-0000-000089760000}"/>
    <cellStyle name="Normální 5 6 2 5 3" xfId="12620" xr:uid="{00000000-0005-0000-0000-00008A760000}"/>
    <cellStyle name="Normální 5 6 2 5 3 2" xfId="29784" xr:uid="{00000000-0005-0000-0000-00008B760000}"/>
    <cellStyle name="Normální 5 6 2 5 4" xfId="15679" xr:uid="{00000000-0005-0000-0000-00008C760000}"/>
    <cellStyle name="Normální 5 6 2 5 4 2" xfId="32777" xr:uid="{00000000-0005-0000-0000-00008D760000}"/>
    <cellStyle name="Normální 5 6 2 5 5" xfId="23790" xr:uid="{00000000-0005-0000-0000-00008E760000}"/>
    <cellStyle name="Normální 5 6 2 6" xfId="6968" xr:uid="{00000000-0005-0000-0000-00008F760000}"/>
    <cellStyle name="Normální 5 6 2 6 2" xfId="10166" xr:uid="{00000000-0005-0000-0000-000090760000}"/>
    <cellStyle name="Normální 5 6 2 6 2 2" xfId="19603" xr:uid="{00000000-0005-0000-0000-000091760000}"/>
    <cellStyle name="Normální 5 6 2 6 2 3" xfId="27394" xr:uid="{00000000-0005-0000-0000-000092760000}"/>
    <cellStyle name="Normální 5 6 2 6 3" xfId="13224" xr:uid="{00000000-0005-0000-0000-000093760000}"/>
    <cellStyle name="Normální 5 6 2 6 3 2" xfId="30388" xr:uid="{00000000-0005-0000-0000-000094760000}"/>
    <cellStyle name="Normální 5 6 2 6 4" xfId="16282" xr:uid="{00000000-0005-0000-0000-000095760000}"/>
    <cellStyle name="Normální 5 6 2 6 4 2" xfId="33380" xr:uid="{00000000-0005-0000-0000-000096760000}"/>
    <cellStyle name="Normální 5 6 2 6 5" xfId="24393" xr:uid="{00000000-0005-0000-0000-000097760000}"/>
    <cellStyle name="Normální 5 6 2 7" xfId="7576" xr:uid="{00000000-0005-0000-0000-000098760000}"/>
    <cellStyle name="Normální 5 6 2 7 2" xfId="10765" xr:uid="{00000000-0005-0000-0000-000099760000}"/>
    <cellStyle name="Normální 5 6 2 7 2 2" xfId="19604" xr:uid="{00000000-0005-0000-0000-00009A760000}"/>
    <cellStyle name="Normální 5 6 2 7 2 3" xfId="27993" xr:uid="{00000000-0005-0000-0000-00009B760000}"/>
    <cellStyle name="Normální 5 6 2 7 3" xfId="13823" xr:uid="{00000000-0005-0000-0000-00009C760000}"/>
    <cellStyle name="Normální 5 6 2 7 3 2" xfId="30987" xr:uid="{00000000-0005-0000-0000-00009D760000}"/>
    <cellStyle name="Normální 5 6 2 7 4" xfId="16881" xr:uid="{00000000-0005-0000-0000-00009E760000}"/>
    <cellStyle name="Normální 5 6 2 7 4 2" xfId="33979" xr:uid="{00000000-0005-0000-0000-00009F760000}"/>
    <cellStyle name="Normální 5 6 2 7 5" xfId="24992" xr:uid="{00000000-0005-0000-0000-0000A0760000}"/>
    <cellStyle name="Normální 5 6 2 8" xfId="3331" xr:uid="{00000000-0005-0000-0000-0000A1760000}"/>
    <cellStyle name="Normální 5 6 2 8 2" xfId="19605" xr:uid="{00000000-0005-0000-0000-0000A2760000}"/>
    <cellStyle name="Normální 5 6 2 8 3" xfId="22024" xr:uid="{00000000-0005-0000-0000-0000A3760000}"/>
    <cellStyle name="Normální 5 6 2 9" xfId="7974" xr:uid="{00000000-0005-0000-0000-0000A4760000}"/>
    <cellStyle name="Normální 5 6 2 9 2" xfId="19584" xr:uid="{00000000-0005-0000-0000-0000A5760000}"/>
    <cellStyle name="Normální 5 6 2 9 3" xfId="25219" xr:uid="{00000000-0005-0000-0000-0000A6760000}"/>
    <cellStyle name="Normální 5 6 3" xfId="2136" xr:uid="{00000000-0005-0000-0000-0000A7760000}"/>
    <cellStyle name="Normální 5 6 3 10" xfId="14207" xr:uid="{00000000-0005-0000-0000-0000A8760000}"/>
    <cellStyle name="Normální 5 6 3 10 2" xfId="31310" xr:uid="{00000000-0005-0000-0000-0000A9760000}"/>
    <cellStyle name="Normální 5 6 3 11" xfId="21049" xr:uid="{00000000-0005-0000-0000-0000AA760000}"/>
    <cellStyle name="Normální 5 6 3 2" xfId="2488" xr:uid="{00000000-0005-0000-0000-0000AB760000}"/>
    <cellStyle name="Normální 5 6 3 2 10" xfId="21305" xr:uid="{00000000-0005-0000-0000-0000AC760000}"/>
    <cellStyle name="Normální 5 6 3 2 2" xfId="3043" xr:uid="{00000000-0005-0000-0000-0000AD760000}"/>
    <cellStyle name="Normální 5 6 3 2 2 2" xfId="5767" xr:uid="{00000000-0005-0000-0000-0000AE760000}"/>
    <cellStyle name="Normální 5 6 3 2 2 2 2" xfId="19608" xr:uid="{00000000-0005-0000-0000-0000AF760000}"/>
    <cellStyle name="Normální 5 6 3 2 2 2 3" xfId="23248" xr:uid="{00000000-0005-0000-0000-0000B0760000}"/>
    <cellStyle name="Normální 5 6 3 2 2 3" xfId="9070" xr:uid="{00000000-0005-0000-0000-0000B1760000}"/>
    <cellStyle name="Normální 5 6 3 2 2 3 2" xfId="26299" xr:uid="{00000000-0005-0000-0000-0000B2760000}"/>
    <cellStyle name="Normální 5 6 3 2 2 4" xfId="12126" xr:uid="{00000000-0005-0000-0000-0000B3760000}"/>
    <cellStyle name="Normální 5 6 3 2 2 4 2" xfId="29292" xr:uid="{00000000-0005-0000-0000-0000B4760000}"/>
    <cellStyle name="Normální 5 6 3 2 2 5" xfId="15187" xr:uid="{00000000-0005-0000-0000-0000B5760000}"/>
    <cellStyle name="Normální 5 6 3 2 2 5 2" xfId="32285" xr:uid="{00000000-0005-0000-0000-0000B6760000}"/>
    <cellStyle name="Normální 5 6 3 2 2 6" xfId="21817" xr:uid="{00000000-0005-0000-0000-0000B7760000}"/>
    <cellStyle name="Normální 5 6 3 2 3" xfId="6344" xr:uid="{00000000-0005-0000-0000-0000B8760000}"/>
    <cellStyle name="Normální 5 6 3 2 3 2" xfId="9567" xr:uid="{00000000-0005-0000-0000-0000B9760000}"/>
    <cellStyle name="Normální 5 6 3 2 3 2 2" xfId="19609" xr:uid="{00000000-0005-0000-0000-0000BA760000}"/>
    <cellStyle name="Normální 5 6 3 2 3 2 3" xfId="26796" xr:uid="{00000000-0005-0000-0000-0000BB760000}"/>
    <cellStyle name="Normální 5 6 3 2 3 3" xfId="12625" xr:uid="{00000000-0005-0000-0000-0000BC760000}"/>
    <cellStyle name="Normální 5 6 3 2 3 3 2" xfId="29789" xr:uid="{00000000-0005-0000-0000-0000BD760000}"/>
    <cellStyle name="Normální 5 6 3 2 3 4" xfId="15684" xr:uid="{00000000-0005-0000-0000-0000BE760000}"/>
    <cellStyle name="Normální 5 6 3 2 3 4 2" xfId="32782" xr:uid="{00000000-0005-0000-0000-0000BF760000}"/>
    <cellStyle name="Normální 5 6 3 2 3 5" xfId="23795" xr:uid="{00000000-0005-0000-0000-0000C0760000}"/>
    <cellStyle name="Normální 5 6 3 2 4" xfId="6973" xr:uid="{00000000-0005-0000-0000-0000C1760000}"/>
    <cellStyle name="Normální 5 6 3 2 4 2" xfId="10171" xr:uid="{00000000-0005-0000-0000-0000C2760000}"/>
    <cellStyle name="Normální 5 6 3 2 4 2 2" xfId="19610" xr:uid="{00000000-0005-0000-0000-0000C3760000}"/>
    <cellStyle name="Normální 5 6 3 2 4 2 3" xfId="27399" xr:uid="{00000000-0005-0000-0000-0000C4760000}"/>
    <cellStyle name="Normální 5 6 3 2 4 3" xfId="13229" xr:uid="{00000000-0005-0000-0000-0000C5760000}"/>
    <cellStyle name="Normální 5 6 3 2 4 3 2" xfId="30393" xr:uid="{00000000-0005-0000-0000-0000C6760000}"/>
    <cellStyle name="Normální 5 6 3 2 4 4" xfId="16287" xr:uid="{00000000-0005-0000-0000-0000C7760000}"/>
    <cellStyle name="Normální 5 6 3 2 4 4 2" xfId="33385" xr:uid="{00000000-0005-0000-0000-0000C8760000}"/>
    <cellStyle name="Normální 5 6 3 2 4 5" xfId="24398" xr:uid="{00000000-0005-0000-0000-0000C9760000}"/>
    <cellStyle name="Normální 5 6 3 2 5" xfId="7581" xr:uid="{00000000-0005-0000-0000-0000CA760000}"/>
    <cellStyle name="Normální 5 6 3 2 5 2" xfId="10770" xr:uid="{00000000-0005-0000-0000-0000CB760000}"/>
    <cellStyle name="Normální 5 6 3 2 5 2 2" xfId="19611" xr:uid="{00000000-0005-0000-0000-0000CC760000}"/>
    <cellStyle name="Normální 5 6 3 2 5 2 3" xfId="27998" xr:uid="{00000000-0005-0000-0000-0000CD760000}"/>
    <cellStyle name="Normální 5 6 3 2 5 3" xfId="13828" xr:uid="{00000000-0005-0000-0000-0000CE760000}"/>
    <cellStyle name="Normální 5 6 3 2 5 3 2" xfId="30992" xr:uid="{00000000-0005-0000-0000-0000CF760000}"/>
    <cellStyle name="Normální 5 6 3 2 5 4" xfId="16886" xr:uid="{00000000-0005-0000-0000-0000D0760000}"/>
    <cellStyle name="Normální 5 6 3 2 5 4 2" xfId="33984" xr:uid="{00000000-0005-0000-0000-0000D1760000}"/>
    <cellStyle name="Normální 5 6 3 2 5 5" xfId="24997" xr:uid="{00000000-0005-0000-0000-0000D2760000}"/>
    <cellStyle name="Normální 5 6 3 2 6" xfId="4568" xr:uid="{00000000-0005-0000-0000-0000D3760000}"/>
    <cellStyle name="Normální 5 6 3 2 6 2" xfId="19607" xr:uid="{00000000-0005-0000-0000-0000D4760000}"/>
    <cellStyle name="Normální 5 6 3 2 6 3" xfId="22587" xr:uid="{00000000-0005-0000-0000-0000D5760000}"/>
    <cellStyle name="Normální 5 6 3 2 7" xfId="8435" xr:uid="{00000000-0005-0000-0000-0000D6760000}"/>
    <cellStyle name="Normální 5 6 3 2 7 2" xfId="20605" xr:uid="{00000000-0005-0000-0000-0000D7760000}"/>
    <cellStyle name="Normální 5 6 3 2 7 2 2" xfId="36230" xr:uid="{00000000-0005-0000-0000-0000D8760000}"/>
    <cellStyle name="Normální 5 6 3 2 7 3" xfId="25671" xr:uid="{00000000-0005-0000-0000-0000D9760000}"/>
    <cellStyle name="Normální 5 6 3 2 8" xfId="11487" xr:uid="{00000000-0005-0000-0000-0000DA760000}"/>
    <cellStyle name="Normální 5 6 3 2 8 2" xfId="28663" xr:uid="{00000000-0005-0000-0000-0000DB760000}"/>
    <cellStyle name="Normální 5 6 3 2 9" xfId="14555" xr:uid="{00000000-0005-0000-0000-0000DC760000}"/>
    <cellStyle name="Normální 5 6 3 2 9 2" xfId="31658" xr:uid="{00000000-0005-0000-0000-0000DD760000}"/>
    <cellStyle name="Normální 5 6 3 3" xfId="2786" xr:uid="{00000000-0005-0000-0000-0000DE760000}"/>
    <cellStyle name="Normální 5 6 3 3 2" xfId="5416" xr:uid="{00000000-0005-0000-0000-0000DF760000}"/>
    <cellStyle name="Normální 5 6 3 3 2 2" xfId="19612" xr:uid="{00000000-0005-0000-0000-0000E0760000}"/>
    <cellStyle name="Normální 5 6 3 3 2 3" xfId="22897" xr:uid="{00000000-0005-0000-0000-0000E1760000}"/>
    <cellStyle name="Normální 5 6 3 3 3" xfId="8722" xr:uid="{00000000-0005-0000-0000-0000E2760000}"/>
    <cellStyle name="Normální 5 6 3 3 3 2" xfId="25951" xr:uid="{00000000-0005-0000-0000-0000E3760000}"/>
    <cellStyle name="Normální 5 6 3 3 4" xfId="11778" xr:uid="{00000000-0005-0000-0000-0000E4760000}"/>
    <cellStyle name="Normální 5 6 3 3 4 2" xfId="28944" xr:uid="{00000000-0005-0000-0000-0000E5760000}"/>
    <cellStyle name="Normální 5 6 3 3 5" xfId="14839" xr:uid="{00000000-0005-0000-0000-0000E6760000}"/>
    <cellStyle name="Normální 5 6 3 3 5 2" xfId="31937" xr:uid="{00000000-0005-0000-0000-0000E7760000}"/>
    <cellStyle name="Normální 5 6 3 3 6" xfId="21561" xr:uid="{00000000-0005-0000-0000-0000E8760000}"/>
    <cellStyle name="Normální 5 6 3 4" xfId="6343" xr:uid="{00000000-0005-0000-0000-0000E9760000}"/>
    <cellStyle name="Normální 5 6 3 4 2" xfId="9566" xr:uid="{00000000-0005-0000-0000-0000EA760000}"/>
    <cellStyle name="Normální 5 6 3 4 2 2" xfId="19613" xr:uid="{00000000-0005-0000-0000-0000EB760000}"/>
    <cellStyle name="Normální 5 6 3 4 2 3" xfId="26795" xr:uid="{00000000-0005-0000-0000-0000EC760000}"/>
    <cellStyle name="Normální 5 6 3 4 3" xfId="12624" xr:uid="{00000000-0005-0000-0000-0000ED760000}"/>
    <cellStyle name="Normální 5 6 3 4 3 2" xfId="29788" xr:uid="{00000000-0005-0000-0000-0000EE760000}"/>
    <cellStyle name="Normální 5 6 3 4 4" xfId="15683" xr:uid="{00000000-0005-0000-0000-0000EF760000}"/>
    <cellStyle name="Normální 5 6 3 4 4 2" xfId="32781" xr:uid="{00000000-0005-0000-0000-0000F0760000}"/>
    <cellStyle name="Normální 5 6 3 4 5" xfId="23794" xr:uid="{00000000-0005-0000-0000-0000F1760000}"/>
    <cellStyle name="Normální 5 6 3 5" xfId="6972" xr:uid="{00000000-0005-0000-0000-0000F2760000}"/>
    <cellStyle name="Normální 5 6 3 5 2" xfId="10170" xr:uid="{00000000-0005-0000-0000-0000F3760000}"/>
    <cellStyle name="Normální 5 6 3 5 2 2" xfId="19614" xr:uid="{00000000-0005-0000-0000-0000F4760000}"/>
    <cellStyle name="Normální 5 6 3 5 2 3" xfId="27398" xr:uid="{00000000-0005-0000-0000-0000F5760000}"/>
    <cellStyle name="Normální 5 6 3 5 3" xfId="13228" xr:uid="{00000000-0005-0000-0000-0000F6760000}"/>
    <cellStyle name="Normální 5 6 3 5 3 2" xfId="30392" xr:uid="{00000000-0005-0000-0000-0000F7760000}"/>
    <cellStyle name="Normální 5 6 3 5 4" xfId="16286" xr:uid="{00000000-0005-0000-0000-0000F8760000}"/>
    <cellStyle name="Normální 5 6 3 5 4 2" xfId="33384" xr:uid="{00000000-0005-0000-0000-0000F9760000}"/>
    <cellStyle name="Normální 5 6 3 5 5" xfId="24397" xr:uid="{00000000-0005-0000-0000-0000FA760000}"/>
    <cellStyle name="Normální 5 6 3 6" xfId="7580" xr:uid="{00000000-0005-0000-0000-0000FB760000}"/>
    <cellStyle name="Normální 5 6 3 6 2" xfId="10769" xr:uid="{00000000-0005-0000-0000-0000FC760000}"/>
    <cellStyle name="Normální 5 6 3 6 2 2" xfId="19615" xr:uid="{00000000-0005-0000-0000-0000FD760000}"/>
    <cellStyle name="Normální 5 6 3 6 2 3" xfId="27997" xr:uid="{00000000-0005-0000-0000-0000FE760000}"/>
    <cellStyle name="Normální 5 6 3 6 3" xfId="13827" xr:uid="{00000000-0005-0000-0000-0000FF760000}"/>
    <cellStyle name="Normální 5 6 3 6 3 2" xfId="30991" xr:uid="{00000000-0005-0000-0000-000000770000}"/>
    <cellStyle name="Normální 5 6 3 6 4" xfId="16885" xr:uid="{00000000-0005-0000-0000-000001770000}"/>
    <cellStyle name="Normální 5 6 3 6 4 2" xfId="33983" xr:uid="{00000000-0005-0000-0000-000002770000}"/>
    <cellStyle name="Normální 5 6 3 6 5" xfId="24996" xr:uid="{00000000-0005-0000-0000-000003770000}"/>
    <cellStyle name="Normální 5 6 3 7" xfId="3927" xr:uid="{00000000-0005-0000-0000-000004770000}"/>
    <cellStyle name="Normální 5 6 3 7 2" xfId="19616" xr:uid="{00000000-0005-0000-0000-000005770000}"/>
    <cellStyle name="Normální 5 6 3 7 3" xfId="22203" xr:uid="{00000000-0005-0000-0000-000006770000}"/>
    <cellStyle name="Normální 5 6 3 8" xfId="8083" xr:uid="{00000000-0005-0000-0000-000007770000}"/>
    <cellStyle name="Normální 5 6 3 8 2" xfId="19606" xr:uid="{00000000-0005-0000-0000-000008770000}"/>
    <cellStyle name="Normální 5 6 3 8 3" xfId="25320" xr:uid="{00000000-0005-0000-0000-000009770000}"/>
    <cellStyle name="Normální 5 6 3 9" xfId="11129" xr:uid="{00000000-0005-0000-0000-00000A770000}"/>
    <cellStyle name="Normální 5 6 3 9 2" xfId="20604" xr:uid="{00000000-0005-0000-0000-00000B770000}"/>
    <cellStyle name="Normální 5 6 3 9 2 2" xfId="36229" xr:uid="{00000000-0005-0000-0000-00000C770000}"/>
    <cellStyle name="Normální 5 6 3 9 3" xfId="28312" xr:uid="{00000000-0005-0000-0000-00000D770000}"/>
    <cellStyle name="Normální 5 6 4" xfId="2205" xr:uid="{00000000-0005-0000-0000-00000E770000}"/>
    <cellStyle name="Normální 5 6 4 2" xfId="2524" xr:uid="{00000000-0005-0000-0000-00000F770000}"/>
    <cellStyle name="Normální 5 6 4 2 2" xfId="3078" xr:uid="{00000000-0005-0000-0000-000010770000}"/>
    <cellStyle name="Normální 5 6 4 2 2 2" xfId="19619" xr:uid="{00000000-0005-0000-0000-000011770000}"/>
    <cellStyle name="Normální 5 6 4 2 2 3" xfId="21852" xr:uid="{00000000-0005-0000-0000-000012770000}"/>
    <cellStyle name="Normální 5 6 4 2 3" xfId="4964" xr:uid="{00000000-0005-0000-0000-000013770000}"/>
    <cellStyle name="Normální 5 6 4 2 3 2" xfId="19618" xr:uid="{00000000-0005-0000-0000-000014770000}"/>
    <cellStyle name="Normální 5 6 4 2 4" xfId="21340" xr:uid="{00000000-0005-0000-0000-000015770000}"/>
    <cellStyle name="Normální 5 6 4 3" xfId="2821" xr:uid="{00000000-0005-0000-0000-000016770000}"/>
    <cellStyle name="Normální 5 6 4 3 10" xfId="21596" xr:uid="{00000000-0005-0000-0000-000017770000}"/>
    <cellStyle name="Normální 5 6 4 3 2" xfId="5572" xr:uid="{00000000-0005-0000-0000-000018770000}"/>
    <cellStyle name="Normální 5 6 4 3 2 2" xfId="8875" xr:uid="{00000000-0005-0000-0000-000019770000}"/>
    <cellStyle name="Normální 5 6 4 3 2 2 2" xfId="19621" xr:uid="{00000000-0005-0000-0000-00001A770000}"/>
    <cellStyle name="Normální 5 6 4 3 2 2 3" xfId="26104" xr:uid="{00000000-0005-0000-0000-00001B770000}"/>
    <cellStyle name="Normální 5 6 4 3 2 3" xfId="11931" xr:uid="{00000000-0005-0000-0000-00001C770000}"/>
    <cellStyle name="Normální 5 6 4 3 2 3 2" xfId="29097" xr:uid="{00000000-0005-0000-0000-00001D770000}"/>
    <cellStyle name="Normální 5 6 4 3 2 4" xfId="14992" xr:uid="{00000000-0005-0000-0000-00001E770000}"/>
    <cellStyle name="Normální 5 6 4 3 2 4 2" xfId="32090" xr:uid="{00000000-0005-0000-0000-00001F770000}"/>
    <cellStyle name="Normální 5 6 4 3 2 5" xfId="23053" xr:uid="{00000000-0005-0000-0000-000020770000}"/>
    <cellStyle name="Normální 5 6 4 3 3" xfId="6345" xr:uid="{00000000-0005-0000-0000-000021770000}"/>
    <cellStyle name="Normální 5 6 4 3 3 2" xfId="9568" xr:uid="{00000000-0005-0000-0000-000022770000}"/>
    <cellStyle name="Normální 5 6 4 3 3 2 2" xfId="19622" xr:uid="{00000000-0005-0000-0000-000023770000}"/>
    <cellStyle name="Normální 5 6 4 3 3 2 3" xfId="26797" xr:uid="{00000000-0005-0000-0000-000024770000}"/>
    <cellStyle name="Normální 5 6 4 3 3 3" xfId="12626" xr:uid="{00000000-0005-0000-0000-000025770000}"/>
    <cellStyle name="Normální 5 6 4 3 3 3 2" xfId="29790" xr:uid="{00000000-0005-0000-0000-000026770000}"/>
    <cellStyle name="Normální 5 6 4 3 3 4" xfId="15685" xr:uid="{00000000-0005-0000-0000-000027770000}"/>
    <cellStyle name="Normální 5 6 4 3 3 4 2" xfId="32783" xr:uid="{00000000-0005-0000-0000-000028770000}"/>
    <cellStyle name="Normální 5 6 4 3 3 5" xfId="23796" xr:uid="{00000000-0005-0000-0000-000029770000}"/>
    <cellStyle name="Normální 5 6 4 3 4" xfId="6974" xr:uid="{00000000-0005-0000-0000-00002A770000}"/>
    <cellStyle name="Normální 5 6 4 3 4 2" xfId="10172" xr:uid="{00000000-0005-0000-0000-00002B770000}"/>
    <cellStyle name="Normální 5 6 4 3 4 2 2" xfId="19623" xr:uid="{00000000-0005-0000-0000-00002C770000}"/>
    <cellStyle name="Normální 5 6 4 3 4 2 3" xfId="27400" xr:uid="{00000000-0005-0000-0000-00002D770000}"/>
    <cellStyle name="Normální 5 6 4 3 4 3" xfId="13230" xr:uid="{00000000-0005-0000-0000-00002E770000}"/>
    <cellStyle name="Normální 5 6 4 3 4 3 2" xfId="30394" xr:uid="{00000000-0005-0000-0000-00002F770000}"/>
    <cellStyle name="Normální 5 6 4 3 4 4" xfId="16288" xr:uid="{00000000-0005-0000-0000-000030770000}"/>
    <cellStyle name="Normální 5 6 4 3 4 4 2" xfId="33386" xr:uid="{00000000-0005-0000-0000-000031770000}"/>
    <cellStyle name="Normální 5 6 4 3 4 5" xfId="24399" xr:uid="{00000000-0005-0000-0000-000032770000}"/>
    <cellStyle name="Normální 5 6 4 3 5" xfId="7582" xr:uid="{00000000-0005-0000-0000-000033770000}"/>
    <cellStyle name="Normální 5 6 4 3 5 2" xfId="10771" xr:uid="{00000000-0005-0000-0000-000034770000}"/>
    <cellStyle name="Normální 5 6 4 3 5 2 2" xfId="19624" xr:uid="{00000000-0005-0000-0000-000035770000}"/>
    <cellStyle name="Normální 5 6 4 3 5 2 3" xfId="27999" xr:uid="{00000000-0005-0000-0000-000036770000}"/>
    <cellStyle name="Normální 5 6 4 3 5 3" xfId="13829" xr:uid="{00000000-0005-0000-0000-000037770000}"/>
    <cellStyle name="Normální 5 6 4 3 5 3 2" xfId="30993" xr:uid="{00000000-0005-0000-0000-000038770000}"/>
    <cellStyle name="Normální 5 6 4 3 5 4" xfId="16887" xr:uid="{00000000-0005-0000-0000-000039770000}"/>
    <cellStyle name="Normální 5 6 4 3 5 4 2" xfId="33985" xr:uid="{00000000-0005-0000-0000-00003A770000}"/>
    <cellStyle name="Normální 5 6 4 3 5 5" xfId="24998" xr:uid="{00000000-0005-0000-0000-00003B770000}"/>
    <cellStyle name="Normální 5 6 4 3 6" xfId="4211" xr:uid="{00000000-0005-0000-0000-00003C770000}"/>
    <cellStyle name="Normální 5 6 4 3 6 2" xfId="19620" xr:uid="{00000000-0005-0000-0000-00003D770000}"/>
    <cellStyle name="Normální 5 6 4 3 6 3" xfId="22381" xr:uid="{00000000-0005-0000-0000-00003E770000}"/>
    <cellStyle name="Normální 5 6 4 3 7" xfId="8239" xr:uid="{00000000-0005-0000-0000-00003F770000}"/>
    <cellStyle name="Normální 5 6 4 3 7 2" xfId="20606" xr:uid="{00000000-0005-0000-0000-000040770000}"/>
    <cellStyle name="Normální 5 6 4 3 7 2 2" xfId="36231" xr:uid="{00000000-0005-0000-0000-000041770000}"/>
    <cellStyle name="Normální 5 6 4 3 7 3" xfId="25476" xr:uid="{00000000-0005-0000-0000-000042770000}"/>
    <cellStyle name="Normální 5 6 4 3 8" xfId="11290" xr:uid="{00000000-0005-0000-0000-000043770000}"/>
    <cellStyle name="Normální 5 6 4 3 8 2" xfId="28468" xr:uid="{00000000-0005-0000-0000-000044770000}"/>
    <cellStyle name="Normální 5 6 4 3 9" xfId="14360" xr:uid="{00000000-0005-0000-0000-000045770000}"/>
    <cellStyle name="Normální 5 6 4 3 9 2" xfId="31463" xr:uid="{00000000-0005-0000-0000-000046770000}"/>
    <cellStyle name="Normální 5 6 4 4" xfId="3824" xr:uid="{00000000-0005-0000-0000-000047770000}"/>
    <cellStyle name="Normální 5 6 4 4 2" xfId="19625" xr:uid="{00000000-0005-0000-0000-000048770000}"/>
    <cellStyle name="Normální 5 6 4 5" xfId="19617" xr:uid="{00000000-0005-0000-0000-000049770000}"/>
    <cellStyle name="Normální 5 6 4 6" xfId="21084" xr:uid="{00000000-0005-0000-0000-00004A770000}"/>
    <cellStyle name="Normální 5 6 5" xfId="2246" xr:uid="{00000000-0005-0000-0000-00004B770000}"/>
    <cellStyle name="Normální 5 6 5 10" xfId="21119" xr:uid="{00000000-0005-0000-0000-00004C770000}"/>
    <cellStyle name="Normální 5 6 5 2" xfId="2562" xr:uid="{00000000-0005-0000-0000-00004D770000}"/>
    <cellStyle name="Normální 5 6 5 2 2" xfId="3113" xr:uid="{00000000-0005-0000-0000-00004E770000}"/>
    <cellStyle name="Normální 5 6 5 2 2 2" xfId="19627" xr:uid="{00000000-0005-0000-0000-00004F770000}"/>
    <cellStyle name="Normální 5 6 5 2 2 3" xfId="21887" xr:uid="{00000000-0005-0000-0000-000050770000}"/>
    <cellStyle name="Normální 5 6 5 2 3" xfId="5615" xr:uid="{00000000-0005-0000-0000-000051770000}"/>
    <cellStyle name="Normální 5 6 5 2 3 2" xfId="23096" xr:uid="{00000000-0005-0000-0000-000052770000}"/>
    <cellStyle name="Normální 5 6 5 2 4" xfId="8918" xr:uid="{00000000-0005-0000-0000-000053770000}"/>
    <cellStyle name="Normální 5 6 5 2 4 2" xfId="26147" xr:uid="{00000000-0005-0000-0000-000054770000}"/>
    <cellStyle name="Normální 5 6 5 2 5" xfId="11974" xr:uid="{00000000-0005-0000-0000-000055770000}"/>
    <cellStyle name="Normální 5 6 5 2 5 2" xfId="29140" xr:uid="{00000000-0005-0000-0000-000056770000}"/>
    <cellStyle name="Normální 5 6 5 2 6" xfId="15035" xr:uid="{00000000-0005-0000-0000-000057770000}"/>
    <cellStyle name="Normální 5 6 5 2 6 2" xfId="32133" xr:uid="{00000000-0005-0000-0000-000058770000}"/>
    <cellStyle name="Normální 5 6 5 2 7" xfId="21375" xr:uid="{00000000-0005-0000-0000-000059770000}"/>
    <cellStyle name="Normální 5 6 5 3" xfId="2856" xr:uid="{00000000-0005-0000-0000-00005A770000}"/>
    <cellStyle name="Normální 5 6 5 3 2" xfId="6346" xr:uid="{00000000-0005-0000-0000-00005B770000}"/>
    <cellStyle name="Normální 5 6 5 3 2 2" xfId="19628" xr:uid="{00000000-0005-0000-0000-00005C770000}"/>
    <cellStyle name="Normální 5 6 5 3 2 3" xfId="23797" xr:uid="{00000000-0005-0000-0000-00005D770000}"/>
    <cellStyle name="Normální 5 6 5 3 3" xfId="9569" xr:uid="{00000000-0005-0000-0000-00005E770000}"/>
    <cellStyle name="Normální 5 6 5 3 3 2" xfId="26798" xr:uid="{00000000-0005-0000-0000-00005F770000}"/>
    <cellStyle name="Normální 5 6 5 3 4" xfId="12627" xr:uid="{00000000-0005-0000-0000-000060770000}"/>
    <cellStyle name="Normální 5 6 5 3 4 2" xfId="29791" xr:uid="{00000000-0005-0000-0000-000061770000}"/>
    <cellStyle name="Normální 5 6 5 3 5" xfId="15686" xr:uid="{00000000-0005-0000-0000-000062770000}"/>
    <cellStyle name="Normální 5 6 5 3 5 2" xfId="32784" xr:uid="{00000000-0005-0000-0000-000063770000}"/>
    <cellStyle name="Normální 5 6 5 3 6" xfId="21631" xr:uid="{00000000-0005-0000-0000-000064770000}"/>
    <cellStyle name="Normální 5 6 5 4" xfId="6975" xr:uid="{00000000-0005-0000-0000-000065770000}"/>
    <cellStyle name="Normální 5 6 5 4 2" xfId="10173" xr:uid="{00000000-0005-0000-0000-000066770000}"/>
    <cellStyle name="Normální 5 6 5 4 2 2" xfId="19629" xr:uid="{00000000-0005-0000-0000-000067770000}"/>
    <cellStyle name="Normální 5 6 5 4 2 3" xfId="27401" xr:uid="{00000000-0005-0000-0000-000068770000}"/>
    <cellStyle name="Normální 5 6 5 4 3" xfId="13231" xr:uid="{00000000-0005-0000-0000-000069770000}"/>
    <cellStyle name="Normální 5 6 5 4 3 2" xfId="30395" xr:uid="{00000000-0005-0000-0000-00006A770000}"/>
    <cellStyle name="Normální 5 6 5 4 4" xfId="16289" xr:uid="{00000000-0005-0000-0000-00006B770000}"/>
    <cellStyle name="Normální 5 6 5 4 4 2" xfId="33387" xr:uid="{00000000-0005-0000-0000-00006C770000}"/>
    <cellStyle name="Normální 5 6 5 4 5" xfId="24400" xr:uid="{00000000-0005-0000-0000-00006D770000}"/>
    <cellStyle name="Normální 5 6 5 5" xfId="7583" xr:uid="{00000000-0005-0000-0000-00006E770000}"/>
    <cellStyle name="Normální 5 6 5 5 2" xfId="10772" xr:uid="{00000000-0005-0000-0000-00006F770000}"/>
    <cellStyle name="Normální 5 6 5 5 2 2" xfId="19630" xr:uid="{00000000-0005-0000-0000-000070770000}"/>
    <cellStyle name="Normální 5 6 5 5 2 3" xfId="28000" xr:uid="{00000000-0005-0000-0000-000071770000}"/>
    <cellStyle name="Normální 5 6 5 5 3" xfId="13830" xr:uid="{00000000-0005-0000-0000-000072770000}"/>
    <cellStyle name="Normální 5 6 5 5 3 2" xfId="30994" xr:uid="{00000000-0005-0000-0000-000073770000}"/>
    <cellStyle name="Normální 5 6 5 5 4" xfId="16888" xr:uid="{00000000-0005-0000-0000-000074770000}"/>
    <cellStyle name="Normální 5 6 5 5 4 2" xfId="33986" xr:uid="{00000000-0005-0000-0000-000075770000}"/>
    <cellStyle name="Normální 5 6 5 5 5" xfId="24999" xr:uid="{00000000-0005-0000-0000-000076770000}"/>
    <cellStyle name="Normální 5 6 5 6" xfId="4266" xr:uid="{00000000-0005-0000-0000-000077770000}"/>
    <cellStyle name="Normální 5 6 5 6 2" xfId="19631" xr:uid="{00000000-0005-0000-0000-000078770000}"/>
    <cellStyle name="Normální 5 6 5 6 3" xfId="22424" xr:uid="{00000000-0005-0000-0000-000079770000}"/>
    <cellStyle name="Normální 5 6 5 7" xfId="8282" xr:uid="{00000000-0005-0000-0000-00007A770000}"/>
    <cellStyle name="Normální 5 6 5 7 2" xfId="19626" xr:uid="{00000000-0005-0000-0000-00007B770000}"/>
    <cellStyle name="Normální 5 6 5 7 3" xfId="25519" xr:uid="{00000000-0005-0000-0000-00007C770000}"/>
    <cellStyle name="Normální 5 6 5 8" xfId="11333" xr:uid="{00000000-0005-0000-0000-00007D770000}"/>
    <cellStyle name="Normální 5 6 5 8 2" xfId="20607" xr:uid="{00000000-0005-0000-0000-00007E770000}"/>
    <cellStyle name="Normální 5 6 5 8 2 2" xfId="36232" xr:uid="{00000000-0005-0000-0000-00007F770000}"/>
    <cellStyle name="Normální 5 6 5 8 3" xfId="28511" xr:uid="{00000000-0005-0000-0000-000080770000}"/>
    <cellStyle name="Normální 5 6 5 9" xfId="14403" xr:uid="{00000000-0005-0000-0000-000081770000}"/>
    <cellStyle name="Normální 5 6 5 9 2" xfId="31506" xr:uid="{00000000-0005-0000-0000-000082770000}"/>
    <cellStyle name="Normální 5 6 6" xfId="2306" xr:uid="{00000000-0005-0000-0000-000083770000}"/>
    <cellStyle name="Normální 5 6 6 10" xfId="21154" xr:uid="{00000000-0005-0000-0000-000084770000}"/>
    <cellStyle name="Normální 5 6 6 2" xfId="2598" xr:uid="{00000000-0005-0000-0000-000085770000}"/>
    <cellStyle name="Normální 5 6 6 2 2" xfId="3148" xr:uid="{00000000-0005-0000-0000-000086770000}"/>
    <cellStyle name="Normální 5 6 6 2 2 2" xfId="19633" xr:uid="{00000000-0005-0000-0000-000087770000}"/>
    <cellStyle name="Normální 5 6 6 2 2 3" xfId="21922" xr:uid="{00000000-0005-0000-0000-000088770000}"/>
    <cellStyle name="Normální 5 6 6 2 3" xfId="5651" xr:uid="{00000000-0005-0000-0000-000089770000}"/>
    <cellStyle name="Normální 5 6 6 2 3 2" xfId="23132" xr:uid="{00000000-0005-0000-0000-00008A770000}"/>
    <cellStyle name="Normální 5 6 6 2 4" xfId="8954" xr:uid="{00000000-0005-0000-0000-00008B770000}"/>
    <cellStyle name="Normální 5 6 6 2 4 2" xfId="26183" xr:uid="{00000000-0005-0000-0000-00008C770000}"/>
    <cellStyle name="Normální 5 6 6 2 5" xfId="12010" xr:uid="{00000000-0005-0000-0000-00008D770000}"/>
    <cellStyle name="Normální 5 6 6 2 5 2" xfId="29176" xr:uid="{00000000-0005-0000-0000-00008E770000}"/>
    <cellStyle name="Normální 5 6 6 2 6" xfId="15071" xr:uid="{00000000-0005-0000-0000-00008F770000}"/>
    <cellStyle name="Normální 5 6 6 2 6 2" xfId="32169" xr:uid="{00000000-0005-0000-0000-000090770000}"/>
    <cellStyle name="Normální 5 6 6 2 7" xfId="21410" xr:uid="{00000000-0005-0000-0000-000091770000}"/>
    <cellStyle name="Normální 5 6 6 3" xfId="2892" xr:uid="{00000000-0005-0000-0000-000092770000}"/>
    <cellStyle name="Normální 5 6 6 3 2" xfId="6347" xr:uid="{00000000-0005-0000-0000-000093770000}"/>
    <cellStyle name="Normální 5 6 6 3 2 2" xfId="19634" xr:uid="{00000000-0005-0000-0000-000094770000}"/>
    <cellStyle name="Normální 5 6 6 3 2 3" xfId="23798" xr:uid="{00000000-0005-0000-0000-000095770000}"/>
    <cellStyle name="Normální 5 6 6 3 3" xfId="9570" xr:uid="{00000000-0005-0000-0000-000096770000}"/>
    <cellStyle name="Normální 5 6 6 3 3 2" xfId="26799" xr:uid="{00000000-0005-0000-0000-000097770000}"/>
    <cellStyle name="Normální 5 6 6 3 4" xfId="12628" xr:uid="{00000000-0005-0000-0000-000098770000}"/>
    <cellStyle name="Normální 5 6 6 3 4 2" xfId="29792" xr:uid="{00000000-0005-0000-0000-000099770000}"/>
    <cellStyle name="Normální 5 6 6 3 5" xfId="15687" xr:uid="{00000000-0005-0000-0000-00009A770000}"/>
    <cellStyle name="Normální 5 6 6 3 5 2" xfId="32785" xr:uid="{00000000-0005-0000-0000-00009B770000}"/>
    <cellStyle name="Normální 5 6 6 3 6" xfId="21666" xr:uid="{00000000-0005-0000-0000-00009C770000}"/>
    <cellStyle name="Normální 5 6 6 4" xfId="6976" xr:uid="{00000000-0005-0000-0000-00009D770000}"/>
    <cellStyle name="Normální 5 6 6 4 2" xfId="10174" xr:uid="{00000000-0005-0000-0000-00009E770000}"/>
    <cellStyle name="Normální 5 6 6 4 2 2" xfId="19635" xr:uid="{00000000-0005-0000-0000-00009F770000}"/>
    <cellStyle name="Normální 5 6 6 4 2 3" xfId="27402" xr:uid="{00000000-0005-0000-0000-0000A0770000}"/>
    <cellStyle name="Normální 5 6 6 4 3" xfId="13232" xr:uid="{00000000-0005-0000-0000-0000A1770000}"/>
    <cellStyle name="Normální 5 6 6 4 3 2" xfId="30396" xr:uid="{00000000-0005-0000-0000-0000A2770000}"/>
    <cellStyle name="Normální 5 6 6 4 4" xfId="16290" xr:uid="{00000000-0005-0000-0000-0000A3770000}"/>
    <cellStyle name="Normální 5 6 6 4 4 2" xfId="33388" xr:uid="{00000000-0005-0000-0000-0000A4770000}"/>
    <cellStyle name="Normální 5 6 6 4 5" xfId="24401" xr:uid="{00000000-0005-0000-0000-0000A5770000}"/>
    <cellStyle name="Normální 5 6 6 5" xfId="7584" xr:uid="{00000000-0005-0000-0000-0000A6770000}"/>
    <cellStyle name="Normální 5 6 6 5 2" xfId="10773" xr:uid="{00000000-0005-0000-0000-0000A7770000}"/>
    <cellStyle name="Normální 5 6 6 5 2 2" xfId="19636" xr:uid="{00000000-0005-0000-0000-0000A8770000}"/>
    <cellStyle name="Normální 5 6 6 5 2 3" xfId="28001" xr:uid="{00000000-0005-0000-0000-0000A9770000}"/>
    <cellStyle name="Normální 5 6 6 5 3" xfId="13831" xr:uid="{00000000-0005-0000-0000-0000AA770000}"/>
    <cellStyle name="Normální 5 6 6 5 3 2" xfId="30995" xr:uid="{00000000-0005-0000-0000-0000AB770000}"/>
    <cellStyle name="Normální 5 6 6 5 4" xfId="16889" xr:uid="{00000000-0005-0000-0000-0000AC770000}"/>
    <cellStyle name="Normální 5 6 6 5 4 2" xfId="33987" xr:uid="{00000000-0005-0000-0000-0000AD770000}"/>
    <cellStyle name="Normální 5 6 6 5 5" xfId="25000" xr:uid="{00000000-0005-0000-0000-0000AE770000}"/>
    <cellStyle name="Normální 5 6 6 6" xfId="4308" xr:uid="{00000000-0005-0000-0000-0000AF770000}"/>
    <cellStyle name="Normální 5 6 6 6 2" xfId="19637" xr:uid="{00000000-0005-0000-0000-0000B0770000}"/>
    <cellStyle name="Normální 5 6 6 6 3" xfId="22460" xr:uid="{00000000-0005-0000-0000-0000B1770000}"/>
    <cellStyle name="Normální 5 6 6 7" xfId="8318" xr:uid="{00000000-0005-0000-0000-0000B2770000}"/>
    <cellStyle name="Normální 5 6 6 7 2" xfId="19632" xr:uid="{00000000-0005-0000-0000-0000B3770000}"/>
    <cellStyle name="Normální 5 6 6 7 3" xfId="25555" xr:uid="{00000000-0005-0000-0000-0000B4770000}"/>
    <cellStyle name="Normální 5 6 6 8" xfId="11369" xr:uid="{00000000-0005-0000-0000-0000B5770000}"/>
    <cellStyle name="Normální 5 6 6 8 2" xfId="20608" xr:uid="{00000000-0005-0000-0000-0000B6770000}"/>
    <cellStyle name="Normální 5 6 6 8 2 2" xfId="36233" xr:uid="{00000000-0005-0000-0000-0000B7770000}"/>
    <cellStyle name="Normální 5 6 6 8 3" xfId="28547" xr:uid="{00000000-0005-0000-0000-0000B8770000}"/>
    <cellStyle name="Normální 5 6 6 9" xfId="14439" xr:uid="{00000000-0005-0000-0000-0000B9770000}"/>
    <cellStyle name="Normální 5 6 6 9 2" xfId="31542" xr:uid="{00000000-0005-0000-0000-0000BA770000}"/>
    <cellStyle name="Normální 5 6 7" xfId="2415" xr:uid="{00000000-0005-0000-0000-0000BB770000}"/>
    <cellStyle name="Normální 5 6 7 2" xfId="2975" xr:uid="{00000000-0005-0000-0000-0000BC770000}"/>
    <cellStyle name="Normální 5 6 7 2 2" xfId="19638" xr:uid="{00000000-0005-0000-0000-0000BD770000}"/>
    <cellStyle name="Normální 5 6 7 2 3" xfId="21749" xr:uid="{00000000-0005-0000-0000-0000BE770000}"/>
    <cellStyle name="Normální 5 6 7 3" xfId="5215" xr:uid="{00000000-0005-0000-0000-0000BF770000}"/>
    <cellStyle name="Normální 5 6 7 3 2" xfId="22759" xr:uid="{00000000-0005-0000-0000-0000C0770000}"/>
    <cellStyle name="Normální 5 6 7 4" xfId="8591" xr:uid="{00000000-0005-0000-0000-0000C1770000}"/>
    <cellStyle name="Normální 5 6 7 4 2" xfId="25820" xr:uid="{00000000-0005-0000-0000-0000C2770000}"/>
    <cellStyle name="Normální 5 6 7 5" xfId="11647" xr:uid="{00000000-0005-0000-0000-0000C3770000}"/>
    <cellStyle name="Normální 5 6 7 5 2" xfId="28813" xr:uid="{00000000-0005-0000-0000-0000C4770000}"/>
    <cellStyle name="Normální 5 6 7 6" xfId="14708" xr:uid="{00000000-0005-0000-0000-0000C5770000}"/>
    <cellStyle name="Normální 5 6 7 6 2" xfId="31806" xr:uid="{00000000-0005-0000-0000-0000C6770000}"/>
    <cellStyle name="Normální 5 6 7 7" xfId="21237" xr:uid="{00000000-0005-0000-0000-0000C7770000}"/>
    <cellStyle name="Normální 5 6 8" xfId="2717" xr:uid="{00000000-0005-0000-0000-0000C8770000}"/>
    <cellStyle name="Normální 5 6 8 2" xfId="6967" xr:uid="{00000000-0005-0000-0000-0000C9770000}"/>
    <cellStyle name="Normální 5 6 8 2 2" xfId="19639" xr:uid="{00000000-0005-0000-0000-0000CA770000}"/>
    <cellStyle name="Normální 5 6 8 2 3" xfId="24392" xr:uid="{00000000-0005-0000-0000-0000CB770000}"/>
    <cellStyle name="Normální 5 6 8 3" xfId="10165" xr:uid="{00000000-0005-0000-0000-0000CC770000}"/>
    <cellStyle name="Normální 5 6 8 3 2" xfId="27393" xr:uid="{00000000-0005-0000-0000-0000CD770000}"/>
    <cellStyle name="Normální 5 6 8 4" xfId="13223" xr:uid="{00000000-0005-0000-0000-0000CE770000}"/>
    <cellStyle name="Normální 5 6 8 4 2" xfId="30387" xr:uid="{00000000-0005-0000-0000-0000CF770000}"/>
    <cellStyle name="Normální 5 6 8 5" xfId="16281" xr:uid="{00000000-0005-0000-0000-0000D0770000}"/>
    <cellStyle name="Normální 5 6 8 5 2" xfId="33379" xr:uid="{00000000-0005-0000-0000-0000D1770000}"/>
    <cellStyle name="Normální 5 6 8 6" xfId="21493" xr:uid="{00000000-0005-0000-0000-0000D2770000}"/>
    <cellStyle name="Normální 5 6 9" xfId="7575" xr:uid="{00000000-0005-0000-0000-0000D3770000}"/>
    <cellStyle name="Normální 5 6 9 2" xfId="10764" xr:uid="{00000000-0005-0000-0000-0000D4770000}"/>
    <cellStyle name="Normální 5 6 9 2 2" xfId="19640" xr:uid="{00000000-0005-0000-0000-0000D5770000}"/>
    <cellStyle name="Normální 5 6 9 2 3" xfId="27992" xr:uid="{00000000-0005-0000-0000-0000D6770000}"/>
    <cellStyle name="Normální 5 6 9 3" xfId="13822" xr:uid="{00000000-0005-0000-0000-0000D7770000}"/>
    <cellStyle name="Normální 5 6 9 3 2" xfId="30986" xr:uid="{00000000-0005-0000-0000-0000D8770000}"/>
    <cellStyle name="Normální 5 6 9 4" xfId="16880" xr:uid="{00000000-0005-0000-0000-0000D9770000}"/>
    <cellStyle name="Normální 5 6 9 4 2" xfId="33978" xr:uid="{00000000-0005-0000-0000-0000DA770000}"/>
    <cellStyle name="Normální 5 6 9 5" xfId="24991" xr:uid="{00000000-0005-0000-0000-0000DB770000}"/>
    <cellStyle name="Normální 5 7" xfId="3825" xr:uid="{00000000-0005-0000-0000-0000DC770000}"/>
    <cellStyle name="Normální 5 7 10" xfId="22153" xr:uid="{00000000-0005-0000-0000-0000DD770000}"/>
    <cellStyle name="Normální 5 7 2" xfId="4570" xr:uid="{00000000-0005-0000-0000-0000DE770000}"/>
    <cellStyle name="Normální 5 7 2 2" xfId="5768" xr:uid="{00000000-0005-0000-0000-0000DF770000}"/>
    <cellStyle name="Normální 5 7 2 2 2" xfId="9071" xr:uid="{00000000-0005-0000-0000-0000E0770000}"/>
    <cellStyle name="Normální 5 7 2 2 2 2" xfId="19643" xr:uid="{00000000-0005-0000-0000-0000E1770000}"/>
    <cellStyle name="Normální 5 7 2 2 2 3" xfId="26300" xr:uid="{00000000-0005-0000-0000-0000E2770000}"/>
    <cellStyle name="Normální 5 7 2 2 3" xfId="12127" xr:uid="{00000000-0005-0000-0000-0000E3770000}"/>
    <cellStyle name="Normální 5 7 2 2 3 2" xfId="29293" xr:uid="{00000000-0005-0000-0000-0000E4770000}"/>
    <cellStyle name="Normální 5 7 2 2 4" xfId="15188" xr:uid="{00000000-0005-0000-0000-0000E5770000}"/>
    <cellStyle name="Normální 5 7 2 2 4 2" xfId="32286" xr:uid="{00000000-0005-0000-0000-0000E6770000}"/>
    <cellStyle name="Normální 5 7 2 2 5" xfId="23249" xr:uid="{00000000-0005-0000-0000-0000E7770000}"/>
    <cellStyle name="Normální 5 7 2 3" xfId="6349" xr:uid="{00000000-0005-0000-0000-0000E8770000}"/>
    <cellStyle name="Normální 5 7 2 3 2" xfId="9572" xr:uid="{00000000-0005-0000-0000-0000E9770000}"/>
    <cellStyle name="Normální 5 7 2 3 2 2" xfId="19644" xr:uid="{00000000-0005-0000-0000-0000EA770000}"/>
    <cellStyle name="Normální 5 7 2 3 2 3" xfId="26801" xr:uid="{00000000-0005-0000-0000-0000EB770000}"/>
    <cellStyle name="Normální 5 7 2 3 3" xfId="12630" xr:uid="{00000000-0005-0000-0000-0000EC770000}"/>
    <cellStyle name="Normální 5 7 2 3 3 2" xfId="29794" xr:uid="{00000000-0005-0000-0000-0000ED770000}"/>
    <cellStyle name="Normální 5 7 2 3 4" xfId="15689" xr:uid="{00000000-0005-0000-0000-0000EE770000}"/>
    <cellStyle name="Normální 5 7 2 3 4 2" xfId="32787" xr:uid="{00000000-0005-0000-0000-0000EF770000}"/>
    <cellStyle name="Normální 5 7 2 3 5" xfId="23800" xr:uid="{00000000-0005-0000-0000-0000F0770000}"/>
    <cellStyle name="Normální 5 7 2 4" xfId="6978" xr:uid="{00000000-0005-0000-0000-0000F1770000}"/>
    <cellStyle name="Normální 5 7 2 4 2" xfId="10176" xr:uid="{00000000-0005-0000-0000-0000F2770000}"/>
    <cellStyle name="Normální 5 7 2 4 2 2" xfId="19645" xr:uid="{00000000-0005-0000-0000-0000F3770000}"/>
    <cellStyle name="Normální 5 7 2 4 2 3" xfId="27404" xr:uid="{00000000-0005-0000-0000-0000F4770000}"/>
    <cellStyle name="Normální 5 7 2 4 3" xfId="13234" xr:uid="{00000000-0005-0000-0000-0000F5770000}"/>
    <cellStyle name="Normální 5 7 2 4 3 2" xfId="30398" xr:uid="{00000000-0005-0000-0000-0000F6770000}"/>
    <cellStyle name="Normální 5 7 2 4 4" xfId="16292" xr:uid="{00000000-0005-0000-0000-0000F7770000}"/>
    <cellStyle name="Normální 5 7 2 4 4 2" xfId="33390" xr:uid="{00000000-0005-0000-0000-0000F8770000}"/>
    <cellStyle name="Normální 5 7 2 4 5" xfId="24403" xr:uid="{00000000-0005-0000-0000-0000F9770000}"/>
    <cellStyle name="Normální 5 7 2 5" xfId="7586" xr:uid="{00000000-0005-0000-0000-0000FA770000}"/>
    <cellStyle name="Normální 5 7 2 5 2" xfId="10775" xr:uid="{00000000-0005-0000-0000-0000FB770000}"/>
    <cellStyle name="Normální 5 7 2 5 2 2" xfId="19646" xr:uid="{00000000-0005-0000-0000-0000FC770000}"/>
    <cellStyle name="Normální 5 7 2 5 2 3" xfId="28003" xr:uid="{00000000-0005-0000-0000-0000FD770000}"/>
    <cellStyle name="Normální 5 7 2 5 3" xfId="13833" xr:uid="{00000000-0005-0000-0000-0000FE770000}"/>
    <cellStyle name="Normální 5 7 2 5 3 2" xfId="30997" xr:uid="{00000000-0005-0000-0000-0000FF770000}"/>
    <cellStyle name="Normální 5 7 2 5 4" xfId="16891" xr:uid="{00000000-0005-0000-0000-000000780000}"/>
    <cellStyle name="Normální 5 7 2 5 4 2" xfId="33989" xr:uid="{00000000-0005-0000-0000-000001780000}"/>
    <cellStyle name="Normální 5 7 2 5 5" xfId="25002" xr:uid="{00000000-0005-0000-0000-000002780000}"/>
    <cellStyle name="Normální 5 7 2 6" xfId="8436" xr:uid="{00000000-0005-0000-0000-000003780000}"/>
    <cellStyle name="Normální 5 7 2 6 2" xfId="19642" xr:uid="{00000000-0005-0000-0000-000004780000}"/>
    <cellStyle name="Normální 5 7 2 6 3" xfId="25672" xr:uid="{00000000-0005-0000-0000-000005780000}"/>
    <cellStyle name="Normální 5 7 2 7" xfId="11488" xr:uid="{00000000-0005-0000-0000-000006780000}"/>
    <cellStyle name="Normální 5 7 2 7 2" xfId="20609" xr:uid="{00000000-0005-0000-0000-000007780000}"/>
    <cellStyle name="Normální 5 7 2 7 2 2" xfId="36234" xr:uid="{00000000-0005-0000-0000-000008780000}"/>
    <cellStyle name="Normální 5 7 2 7 3" xfId="28664" xr:uid="{00000000-0005-0000-0000-000009780000}"/>
    <cellStyle name="Normální 5 7 2 8" xfId="14556" xr:uid="{00000000-0005-0000-0000-00000A780000}"/>
    <cellStyle name="Normální 5 7 2 8 2" xfId="31659" xr:uid="{00000000-0005-0000-0000-00000B780000}"/>
    <cellStyle name="Normální 5 7 2 9" xfId="22588" xr:uid="{00000000-0005-0000-0000-00000C780000}"/>
    <cellStyle name="Normální 5 7 3" xfId="5357" xr:uid="{00000000-0005-0000-0000-00000D780000}"/>
    <cellStyle name="Normální 5 7 3 2" xfId="8686" xr:uid="{00000000-0005-0000-0000-00000E780000}"/>
    <cellStyle name="Normální 5 7 3 2 2" xfId="19647" xr:uid="{00000000-0005-0000-0000-00000F780000}"/>
    <cellStyle name="Normální 5 7 3 2 3" xfId="25915" xr:uid="{00000000-0005-0000-0000-000010780000}"/>
    <cellStyle name="Normální 5 7 3 3" xfId="11742" xr:uid="{00000000-0005-0000-0000-000011780000}"/>
    <cellStyle name="Normální 5 7 3 3 2" xfId="28908" xr:uid="{00000000-0005-0000-0000-000012780000}"/>
    <cellStyle name="Normální 5 7 3 4" xfId="14803" xr:uid="{00000000-0005-0000-0000-000013780000}"/>
    <cellStyle name="Normální 5 7 3 4 2" xfId="31901" xr:uid="{00000000-0005-0000-0000-000014780000}"/>
    <cellStyle name="Normální 5 7 3 5" xfId="22861" xr:uid="{00000000-0005-0000-0000-000015780000}"/>
    <cellStyle name="Normální 5 7 4" xfId="6348" xr:uid="{00000000-0005-0000-0000-000016780000}"/>
    <cellStyle name="Normální 5 7 4 2" xfId="9571" xr:uid="{00000000-0005-0000-0000-000017780000}"/>
    <cellStyle name="Normální 5 7 4 2 2" xfId="19648" xr:uid="{00000000-0005-0000-0000-000018780000}"/>
    <cellStyle name="Normální 5 7 4 2 3" xfId="26800" xr:uid="{00000000-0005-0000-0000-000019780000}"/>
    <cellStyle name="Normální 5 7 4 3" xfId="12629" xr:uid="{00000000-0005-0000-0000-00001A780000}"/>
    <cellStyle name="Normální 5 7 4 3 2" xfId="29793" xr:uid="{00000000-0005-0000-0000-00001B780000}"/>
    <cellStyle name="Normální 5 7 4 4" xfId="15688" xr:uid="{00000000-0005-0000-0000-00001C780000}"/>
    <cellStyle name="Normální 5 7 4 4 2" xfId="32786" xr:uid="{00000000-0005-0000-0000-00001D780000}"/>
    <cellStyle name="Normální 5 7 4 5" xfId="23799" xr:uid="{00000000-0005-0000-0000-00001E780000}"/>
    <cellStyle name="Normální 5 7 5" xfId="6977" xr:uid="{00000000-0005-0000-0000-00001F780000}"/>
    <cellStyle name="Normální 5 7 5 2" xfId="10175" xr:uid="{00000000-0005-0000-0000-000020780000}"/>
    <cellStyle name="Normální 5 7 5 2 2" xfId="19649" xr:uid="{00000000-0005-0000-0000-000021780000}"/>
    <cellStyle name="Normální 5 7 5 2 3" xfId="27403" xr:uid="{00000000-0005-0000-0000-000022780000}"/>
    <cellStyle name="Normální 5 7 5 3" xfId="13233" xr:uid="{00000000-0005-0000-0000-000023780000}"/>
    <cellStyle name="Normální 5 7 5 3 2" xfId="30397" xr:uid="{00000000-0005-0000-0000-000024780000}"/>
    <cellStyle name="Normální 5 7 5 4" xfId="16291" xr:uid="{00000000-0005-0000-0000-000025780000}"/>
    <cellStyle name="Normální 5 7 5 4 2" xfId="33389" xr:uid="{00000000-0005-0000-0000-000026780000}"/>
    <cellStyle name="Normální 5 7 5 5" xfId="24402" xr:uid="{00000000-0005-0000-0000-000027780000}"/>
    <cellStyle name="Normální 5 7 6" xfId="7585" xr:uid="{00000000-0005-0000-0000-000028780000}"/>
    <cellStyle name="Normální 5 7 6 2" xfId="10774" xr:uid="{00000000-0005-0000-0000-000029780000}"/>
    <cellStyle name="Normální 5 7 6 2 2" xfId="19650" xr:uid="{00000000-0005-0000-0000-00002A780000}"/>
    <cellStyle name="Normální 5 7 6 2 3" xfId="28002" xr:uid="{00000000-0005-0000-0000-00002B780000}"/>
    <cellStyle name="Normální 5 7 6 3" xfId="13832" xr:uid="{00000000-0005-0000-0000-00002C780000}"/>
    <cellStyle name="Normální 5 7 6 3 2" xfId="30996" xr:uid="{00000000-0005-0000-0000-00002D780000}"/>
    <cellStyle name="Normální 5 7 6 4" xfId="16890" xr:uid="{00000000-0005-0000-0000-00002E780000}"/>
    <cellStyle name="Normální 5 7 6 4 2" xfId="33988" xr:uid="{00000000-0005-0000-0000-00002F780000}"/>
    <cellStyle name="Normální 5 7 6 5" xfId="25001" xr:uid="{00000000-0005-0000-0000-000030780000}"/>
    <cellStyle name="Normální 5 7 7" xfId="8035" xr:uid="{00000000-0005-0000-0000-000031780000}"/>
    <cellStyle name="Normální 5 7 7 2" xfId="19651" xr:uid="{00000000-0005-0000-0000-000032780000}"/>
    <cellStyle name="Normální 5 7 7 3" xfId="25272" xr:uid="{00000000-0005-0000-0000-000033780000}"/>
    <cellStyle name="Normální 5 7 8" xfId="11078" xr:uid="{00000000-0005-0000-0000-000034780000}"/>
    <cellStyle name="Normální 5 7 8 2" xfId="19641" xr:uid="{00000000-0005-0000-0000-000035780000}"/>
    <cellStyle name="Normální 5 7 8 3" xfId="28264" xr:uid="{00000000-0005-0000-0000-000036780000}"/>
    <cellStyle name="Normální 5 7 9" xfId="14159" xr:uid="{00000000-0005-0000-0000-000037780000}"/>
    <cellStyle name="Normální 5 7 9 2" xfId="31262" xr:uid="{00000000-0005-0000-0000-000038780000}"/>
    <cellStyle name="Normální 5 8" xfId="19652" xr:uid="{00000000-0005-0000-0000-000039780000}"/>
    <cellStyle name="Normální 5 9" xfId="20549" xr:uid="{00000000-0005-0000-0000-00003A780000}"/>
    <cellStyle name="Normální 50" xfId="5" xr:uid="{00000000-0005-0000-0000-00003B780000}"/>
    <cellStyle name="Normální 50 2" xfId="718" xr:uid="{00000000-0005-0000-0000-00003C780000}"/>
    <cellStyle name="Normální 50 2 2" xfId="4808" xr:uid="{00000000-0005-0000-0000-00003D780000}"/>
    <cellStyle name="Normální 50 2 3" xfId="1922" xr:uid="{00000000-0005-0000-0000-00003E780000}"/>
    <cellStyle name="Normální 50 2 4" xfId="1256" xr:uid="{00000000-0005-0000-0000-00003F780000}"/>
    <cellStyle name="Normální 50 3" xfId="1162" xr:uid="{00000000-0005-0000-0000-000040780000}"/>
    <cellStyle name="Normální 50 3 10" xfId="11079" xr:uid="{00000000-0005-0000-0000-000041780000}"/>
    <cellStyle name="Normální 50 3 10 2" xfId="28265" xr:uid="{00000000-0005-0000-0000-000042780000}"/>
    <cellStyle name="Normální 50 3 11" xfId="14160" xr:uid="{00000000-0005-0000-0000-000043780000}"/>
    <cellStyle name="Normální 50 3 11 2" xfId="31263" xr:uid="{00000000-0005-0000-0000-000044780000}"/>
    <cellStyle name="Normální 50 3 12" xfId="1779" xr:uid="{00000000-0005-0000-0000-000045780000}"/>
    <cellStyle name="Normální 50 3 2" xfId="4573" xr:uid="{00000000-0005-0000-0000-000046780000}"/>
    <cellStyle name="Normální 50 3 2 2" xfId="5769" xr:uid="{00000000-0005-0000-0000-000047780000}"/>
    <cellStyle name="Normální 50 3 2 2 2" xfId="9072" xr:uid="{00000000-0005-0000-0000-000048780000}"/>
    <cellStyle name="Normální 50 3 2 2 2 2" xfId="19654" xr:uid="{00000000-0005-0000-0000-000049780000}"/>
    <cellStyle name="Normální 50 3 2 2 2 3" xfId="26301" xr:uid="{00000000-0005-0000-0000-00004A780000}"/>
    <cellStyle name="Normální 50 3 2 2 3" xfId="12128" xr:uid="{00000000-0005-0000-0000-00004B780000}"/>
    <cellStyle name="Normální 50 3 2 2 3 2" xfId="29294" xr:uid="{00000000-0005-0000-0000-00004C780000}"/>
    <cellStyle name="Normální 50 3 2 2 4" xfId="15189" xr:uid="{00000000-0005-0000-0000-00004D780000}"/>
    <cellStyle name="Normální 50 3 2 2 4 2" xfId="32287" xr:uid="{00000000-0005-0000-0000-00004E780000}"/>
    <cellStyle name="Normální 50 3 2 2 5" xfId="23250" xr:uid="{00000000-0005-0000-0000-00004F780000}"/>
    <cellStyle name="Normální 50 3 2 3" xfId="6351" xr:uid="{00000000-0005-0000-0000-000050780000}"/>
    <cellStyle name="Normální 50 3 2 3 2" xfId="9574" xr:uid="{00000000-0005-0000-0000-000051780000}"/>
    <cellStyle name="Normální 50 3 2 3 2 2" xfId="19655" xr:uid="{00000000-0005-0000-0000-000052780000}"/>
    <cellStyle name="Normální 50 3 2 3 2 3" xfId="26803" xr:uid="{00000000-0005-0000-0000-000053780000}"/>
    <cellStyle name="Normální 50 3 2 3 3" xfId="12632" xr:uid="{00000000-0005-0000-0000-000054780000}"/>
    <cellStyle name="Normální 50 3 2 3 3 2" xfId="29796" xr:uid="{00000000-0005-0000-0000-000055780000}"/>
    <cellStyle name="Normální 50 3 2 3 4" xfId="15691" xr:uid="{00000000-0005-0000-0000-000056780000}"/>
    <cellStyle name="Normální 50 3 2 3 4 2" xfId="32789" xr:uid="{00000000-0005-0000-0000-000057780000}"/>
    <cellStyle name="Normální 50 3 2 3 5" xfId="23802" xr:uid="{00000000-0005-0000-0000-000058780000}"/>
    <cellStyle name="Normální 50 3 2 4" xfId="6980" xr:uid="{00000000-0005-0000-0000-000059780000}"/>
    <cellStyle name="Normální 50 3 2 4 2" xfId="10178" xr:uid="{00000000-0005-0000-0000-00005A780000}"/>
    <cellStyle name="Normální 50 3 2 4 2 2" xfId="19656" xr:uid="{00000000-0005-0000-0000-00005B780000}"/>
    <cellStyle name="Normální 50 3 2 4 2 3" xfId="27406" xr:uid="{00000000-0005-0000-0000-00005C780000}"/>
    <cellStyle name="Normální 50 3 2 4 3" xfId="13236" xr:uid="{00000000-0005-0000-0000-00005D780000}"/>
    <cellStyle name="Normální 50 3 2 4 3 2" xfId="30400" xr:uid="{00000000-0005-0000-0000-00005E780000}"/>
    <cellStyle name="Normální 50 3 2 4 4" xfId="16294" xr:uid="{00000000-0005-0000-0000-00005F780000}"/>
    <cellStyle name="Normální 50 3 2 4 4 2" xfId="33392" xr:uid="{00000000-0005-0000-0000-000060780000}"/>
    <cellStyle name="Normální 50 3 2 4 5" xfId="24405" xr:uid="{00000000-0005-0000-0000-000061780000}"/>
    <cellStyle name="Normální 50 3 2 5" xfId="7588" xr:uid="{00000000-0005-0000-0000-000062780000}"/>
    <cellStyle name="Normální 50 3 2 5 2" xfId="10777" xr:uid="{00000000-0005-0000-0000-000063780000}"/>
    <cellStyle name="Normální 50 3 2 5 2 2" xfId="19657" xr:uid="{00000000-0005-0000-0000-000064780000}"/>
    <cellStyle name="Normální 50 3 2 5 2 3" xfId="28005" xr:uid="{00000000-0005-0000-0000-000065780000}"/>
    <cellStyle name="Normální 50 3 2 5 3" xfId="13835" xr:uid="{00000000-0005-0000-0000-000066780000}"/>
    <cellStyle name="Normální 50 3 2 5 3 2" xfId="30999" xr:uid="{00000000-0005-0000-0000-000067780000}"/>
    <cellStyle name="Normální 50 3 2 5 4" xfId="16893" xr:uid="{00000000-0005-0000-0000-000068780000}"/>
    <cellStyle name="Normální 50 3 2 5 4 2" xfId="33991" xr:uid="{00000000-0005-0000-0000-000069780000}"/>
    <cellStyle name="Normální 50 3 2 5 5" xfId="25004" xr:uid="{00000000-0005-0000-0000-00006A780000}"/>
    <cellStyle name="Normální 50 3 2 6" xfId="8437" xr:uid="{00000000-0005-0000-0000-00006B780000}"/>
    <cellStyle name="Normální 50 3 2 6 2" xfId="19658" xr:uid="{00000000-0005-0000-0000-00006C780000}"/>
    <cellStyle name="Normální 50 3 2 6 3" xfId="25673" xr:uid="{00000000-0005-0000-0000-00006D780000}"/>
    <cellStyle name="Normální 50 3 2 7" xfId="11489" xr:uid="{00000000-0005-0000-0000-00006E780000}"/>
    <cellStyle name="Normální 50 3 2 7 2" xfId="19653" xr:uid="{00000000-0005-0000-0000-00006F780000}"/>
    <cellStyle name="Normální 50 3 2 7 3" xfId="28665" xr:uid="{00000000-0005-0000-0000-000070780000}"/>
    <cellStyle name="Normální 50 3 2 8" xfId="14557" xr:uid="{00000000-0005-0000-0000-000071780000}"/>
    <cellStyle name="Normální 50 3 2 8 2" xfId="31660" xr:uid="{00000000-0005-0000-0000-000072780000}"/>
    <cellStyle name="Normální 50 3 2 9" xfId="22589" xr:uid="{00000000-0005-0000-0000-000073780000}"/>
    <cellStyle name="Normální 50 3 3" xfId="4464" xr:uid="{00000000-0005-0000-0000-000074780000}"/>
    <cellStyle name="Normální 50 3 4" xfId="5358" xr:uid="{00000000-0005-0000-0000-000075780000}"/>
    <cellStyle name="Normální 50 3 4 2" xfId="8687" xr:uid="{00000000-0005-0000-0000-000076780000}"/>
    <cellStyle name="Normální 50 3 4 2 2" xfId="19659" xr:uid="{00000000-0005-0000-0000-000077780000}"/>
    <cellStyle name="Normální 50 3 4 2 3" xfId="25916" xr:uid="{00000000-0005-0000-0000-000078780000}"/>
    <cellStyle name="Normální 50 3 4 3" xfId="11743" xr:uid="{00000000-0005-0000-0000-000079780000}"/>
    <cellStyle name="Normální 50 3 4 3 2" xfId="28909" xr:uid="{00000000-0005-0000-0000-00007A780000}"/>
    <cellStyle name="Normální 50 3 4 4" xfId="14804" xr:uid="{00000000-0005-0000-0000-00007B780000}"/>
    <cellStyle name="Normální 50 3 4 4 2" xfId="31902" xr:uid="{00000000-0005-0000-0000-00007C780000}"/>
    <cellStyle name="Normální 50 3 4 5" xfId="22862" xr:uid="{00000000-0005-0000-0000-00007D780000}"/>
    <cellStyle name="Normální 50 3 5" xfId="6350" xr:uid="{00000000-0005-0000-0000-00007E780000}"/>
    <cellStyle name="Normální 50 3 5 2" xfId="9573" xr:uid="{00000000-0005-0000-0000-00007F780000}"/>
    <cellStyle name="Normální 50 3 5 2 2" xfId="19660" xr:uid="{00000000-0005-0000-0000-000080780000}"/>
    <cellStyle name="Normální 50 3 5 2 3" xfId="26802" xr:uid="{00000000-0005-0000-0000-000081780000}"/>
    <cellStyle name="Normální 50 3 5 3" xfId="12631" xr:uid="{00000000-0005-0000-0000-000082780000}"/>
    <cellStyle name="Normální 50 3 5 3 2" xfId="29795" xr:uid="{00000000-0005-0000-0000-000083780000}"/>
    <cellStyle name="Normální 50 3 5 4" xfId="15690" xr:uid="{00000000-0005-0000-0000-000084780000}"/>
    <cellStyle name="Normální 50 3 5 4 2" xfId="32788" xr:uid="{00000000-0005-0000-0000-000085780000}"/>
    <cellStyle name="Normální 50 3 5 5" xfId="23801" xr:uid="{00000000-0005-0000-0000-000086780000}"/>
    <cellStyle name="Normální 50 3 6" xfId="6979" xr:uid="{00000000-0005-0000-0000-000087780000}"/>
    <cellStyle name="Normální 50 3 6 2" xfId="10177" xr:uid="{00000000-0005-0000-0000-000088780000}"/>
    <cellStyle name="Normální 50 3 6 2 2" xfId="19661" xr:uid="{00000000-0005-0000-0000-000089780000}"/>
    <cellStyle name="Normální 50 3 6 2 3" xfId="27405" xr:uid="{00000000-0005-0000-0000-00008A780000}"/>
    <cellStyle name="Normální 50 3 6 3" xfId="13235" xr:uid="{00000000-0005-0000-0000-00008B780000}"/>
    <cellStyle name="Normální 50 3 6 3 2" xfId="30399" xr:uid="{00000000-0005-0000-0000-00008C780000}"/>
    <cellStyle name="Normální 50 3 6 4" xfId="16293" xr:uid="{00000000-0005-0000-0000-00008D780000}"/>
    <cellStyle name="Normální 50 3 6 4 2" xfId="33391" xr:uid="{00000000-0005-0000-0000-00008E780000}"/>
    <cellStyle name="Normální 50 3 6 5" xfId="24404" xr:uid="{00000000-0005-0000-0000-00008F780000}"/>
    <cellStyle name="Normální 50 3 7" xfId="7587" xr:uid="{00000000-0005-0000-0000-000090780000}"/>
    <cellStyle name="Normální 50 3 7 2" xfId="10776" xr:uid="{00000000-0005-0000-0000-000091780000}"/>
    <cellStyle name="Normální 50 3 7 2 2" xfId="19662" xr:uid="{00000000-0005-0000-0000-000092780000}"/>
    <cellStyle name="Normální 50 3 7 2 3" xfId="28004" xr:uid="{00000000-0005-0000-0000-000093780000}"/>
    <cellStyle name="Normální 50 3 7 3" xfId="13834" xr:uid="{00000000-0005-0000-0000-000094780000}"/>
    <cellStyle name="Normální 50 3 7 3 2" xfId="30998" xr:uid="{00000000-0005-0000-0000-000095780000}"/>
    <cellStyle name="Normální 50 3 7 4" xfId="16892" xr:uid="{00000000-0005-0000-0000-000096780000}"/>
    <cellStyle name="Normální 50 3 7 4 2" xfId="33990" xr:uid="{00000000-0005-0000-0000-000097780000}"/>
    <cellStyle name="Normální 50 3 7 5" xfId="25003" xr:uid="{00000000-0005-0000-0000-000098780000}"/>
    <cellStyle name="Normální 50 3 8" xfId="3826" xr:uid="{00000000-0005-0000-0000-000099780000}"/>
    <cellStyle name="Normální 50 3 8 2" xfId="20610" xr:uid="{00000000-0005-0000-0000-00009A780000}"/>
    <cellStyle name="Normální 50 3 8 2 2" xfId="36235" xr:uid="{00000000-0005-0000-0000-00009B780000}"/>
    <cellStyle name="Normální 50 3 8 3" xfId="22154" xr:uid="{00000000-0005-0000-0000-00009C780000}"/>
    <cellStyle name="Normální 50 3 9" xfId="8036" xr:uid="{00000000-0005-0000-0000-00009D780000}"/>
    <cellStyle name="Normální 50 3 9 2" xfId="25273" xr:uid="{00000000-0005-0000-0000-00009E780000}"/>
    <cellStyle name="Normální 50 4" xfId="4737" xr:uid="{00000000-0005-0000-0000-00009F780000}"/>
    <cellStyle name="Normální 50 5" xfId="5156" xr:uid="{00000000-0005-0000-0000-0000A0780000}"/>
    <cellStyle name="Normální 50 5 2" xfId="8551" xr:uid="{00000000-0005-0000-0000-0000A1780000}"/>
    <cellStyle name="Normální 50 5 2 2" xfId="19663" xr:uid="{00000000-0005-0000-0000-0000A2780000}"/>
    <cellStyle name="Normální 50 5 2 3" xfId="25780" xr:uid="{00000000-0005-0000-0000-0000A3780000}"/>
    <cellStyle name="Normální 50 5 3" xfId="11607" xr:uid="{00000000-0005-0000-0000-0000A4780000}"/>
    <cellStyle name="Normální 50 5 3 2" xfId="28773" xr:uid="{00000000-0005-0000-0000-0000A5780000}"/>
    <cellStyle name="Normální 50 5 4" xfId="14668" xr:uid="{00000000-0005-0000-0000-0000A6780000}"/>
    <cellStyle name="Normální 50 5 4 2" xfId="31766" xr:uid="{00000000-0005-0000-0000-0000A7780000}"/>
    <cellStyle name="Normální 50 5 5" xfId="22715" xr:uid="{00000000-0005-0000-0000-0000A8780000}"/>
    <cellStyle name="Normální 50 6" xfId="1613" xr:uid="{00000000-0005-0000-0000-0000A9780000}"/>
    <cellStyle name="Normální 50 7" xfId="36729" xr:uid="{00000000-0005-0000-0000-0000AA780000}"/>
    <cellStyle name="Normální 50 8" xfId="384" xr:uid="{00000000-0005-0000-0000-0000AB780000}"/>
    <cellStyle name="Normální 51" xfId="175" xr:uid="{00000000-0005-0000-0000-0000AC780000}"/>
    <cellStyle name="Normální 51 2" xfId="274" xr:uid="{00000000-0005-0000-0000-0000AD780000}"/>
    <cellStyle name="Normální 51 3" xfId="1780" xr:uid="{00000000-0005-0000-0000-0000AE780000}"/>
    <cellStyle name="Normální 51 4" xfId="4738" xr:uid="{00000000-0005-0000-0000-0000AF780000}"/>
    <cellStyle name="Normální 52" xfId="176" xr:uid="{00000000-0005-0000-0000-0000B0780000}"/>
    <cellStyle name="Normální 52 2" xfId="275" xr:uid="{00000000-0005-0000-0000-0000B1780000}"/>
    <cellStyle name="Normální 52 3" xfId="1781" xr:uid="{00000000-0005-0000-0000-0000B2780000}"/>
    <cellStyle name="Normální 52 4" xfId="4739" xr:uid="{00000000-0005-0000-0000-0000B3780000}"/>
    <cellStyle name="Normální 53" xfId="386" xr:uid="{00000000-0005-0000-0000-0000B4780000}"/>
    <cellStyle name="Normální 53 2" xfId="719" xr:uid="{00000000-0005-0000-0000-0000B5780000}"/>
    <cellStyle name="Normální 53 2 2" xfId="3999" xr:uid="{00000000-0005-0000-0000-0000B6780000}"/>
    <cellStyle name="Normální 53 2 2 2" xfId="19667" xr:uid="{00000000-0005-0000-0000-0000B7780000}"/>
    <cellStyle name="Normální 53 2 2 3" xfId="19666" xr:uid="{00000000-0005-0000-0000-0000B8780000}"/>
    <cellStyle name="Normální 53 2 3" xfId="3827" xr:uid="{00000000-0005-0000-0000-0000B9780000}"/>
    <cellStyle name="Normální 53 2 3 10" xfId="22155" xr:uid="{00000000-0005-0000-0000-0000BA780000}"/>
    <cellStyle name="Normální 53 2 3 2" xfId="4579" xr:uid="{00000000-0005-0000-0000-0000BB780000}"/>
    <cellStyle name="Normální 53 2 3 2 2" xfId="5771" xr:uid="{00000000-0005-0000-0000-0000BC780000}"/>
    <cellStyle name="Normální 53 2 3 2 2 2" xfId="9074" xr:uid="{00000000-0005-0000-0000-0000BD780000}"/>
    <cellStyle name="Normální 53 2 3 2 2 2 2" xfId="19670" xr:uid="{00000000-0005-0000-0000-0000BE780000}"/>
    <cellStyle name="Normální 53 2 3 2 2 2 3" xfId="26303" xr:uid="{00000000-0005-0000-0000-0000BF780000}"/>
    <cellStyle name="Normální 53 2 3 2 2 3" xfId="12130" xr:uid="{00000000-0005-0000-0000-0000C0780000}"/>
    <cellStyle name="Normální 53 2 3 2 2 3 2" xfId="29296" xr:uid="{00000000-0005-0000-0000-0000C1780000}"/>
    <cellStyle name="Normální 53 2 3 2 2 4" xfId="15191" xr:uid="{00000000-0005-0000-0000-0000C2780000}"/>
    <cellStyle name="Normální 53 2 3 2 2 4 2" xfId="32289" xr:uid="{00000000-0005-0000-0000-0000C3780000}"/>
    <cellStyle name="Normální 53 2 3 2 2 5" xfId="23252" xr:uid="{00000000-0005-0000-0000-0000C4780000}"/>
    <cellStyle name="Normální 53 2 3 2 3" xfId="6354" xr:uid="{00000000-0005-0000-0000-0000C5780000}"/>
    <cellStyle name="Normální 53 2 3 2 3 2" xfId="9577" xr:uid="{00000000-0005-0000-0000-0000C6780000}"/>
    <cellStyle name="Normální 53 2 3 2 3 2 2" xfId="19671" xr:uid="{00000000-0005-0000-0000-0000C7780000}"/>
    <cellStyle name="Normální 53 2 3 2 3 2 3" xfId="26806" xr:uid="{00000000-0005-0000-0000-0000C8780000}"/>
    <cellStyle name="Normální 53 2 3 2 3 3" xfId="12635" xr:uid="{00000000-0005-0000-0000-0000C9780000}"/>
    <cellStyle name="Normální 53 2 3 2 3 3 2" xfId="29799" xr:uid="{00000000-0005-0000-0000-0000CA780000}"/>
    <cellStyle name="Normální 53 2 3 2 3 4" xfId="15694" xr:uid="{00000000-0005-0000-0000-0000CB780000}"/>
    <cellStyle name="Normální 53 2 3 2 3 4 2" xfId="32792" xr:uid="{00000000-0005-0000-0000-0000CC780000}"/>
    <cellStyle name="Normální 53 2 3 2 3 5" xfId="23805" xr:uid="{00000000-0005-0000-0000-0000CD780000}"/>
    <cellStyle name="Normální 53 2 3 2 4" xfId="6982" xr:uid="{00000000-0005-0000-0000-0000CE780000}"/>
    <cellStyle name="Normální 53 2 3 2 4 2" xfId="10180" xr:uid="{00000000-0005-0000-0000-0000CF780000}"/>
    <cellStyle name="Normální 53 2 3 2 4 2 2" xfId="19672" xr:uid="{00000000-0005-0000-0000-0000D0780000}"/>
    <cellStyle name="Normální 53 2 3 2 4 2 3" xfId="27408" xr:uid="{00000000-0005-0000-0000-0000D1780000}"/>
    <cellStyle name="Normální 53 2 3 2 4 3" xfId="13238" xr:uid="{00000000-0005-0000-0000-0000D2780000}"/>
    <cellStyle name="Normální 53 2 3 2 4 3 2" xfId="30402" xr:uid="{00000000-0005-0000-0000-0000D3780000}"/>
    <cellStyle name="Normální 53 2 3 2 4 4" xfId="16296" xr:uid="{00000000-0005-0000-0000-0000D4780000}"/>
    <cellStyle name="Normální 53 2 3 2 4 4 2" xfId="33394" xr:uid="{00000000-0005-0000-0000-0000D5780000}"/>
    <cellStyle name="Normální 53 2 3 2 4 5" xfId="24407" xr:uid="{00000000-0005-0000-0000-0000D6780000}"/>
    <cellStyle name="Normální 53 2 3 2 5" xfId="7590" xr:uid="{00000000-0005-0000-0000-0000D7780000}"/>
    <cellStyle name="Normální 53 2 3 2 5 2" xfId="10779" xr:uid="{00000000-0005-0000-0000-0000D8780000}"/>
    <cellStyle name="Normální 53 2 3 2 5 2 2" xfId="19673" xr:uid="{00000000-0005-0000-0000-0000D9780000}"/>
    <cellStyle name="Normální 53 2 3 2 5 2 3" xfId="28007" xr:uid="{00000000-0005-0000-0000-0000DA780000}"/>
    <cellStyle name="Normální 53 2 3 2 5 3" xfId="13837" xr:uid="{00000000-0005-0000-0000-0000DB780000}"/>
    <cellStyle name="Normální 53 2 3 2 5 3 2" xfId="31001" xr:uid="{00000000-0005-0000-0000-0000DC780000}"/>
    <cellStyle name="Normální 53 2 3 2 5 4" xfId="16895" xr:uid="{00000000-0005-0000-0000-0000DD780000}"/>
    <cellStyle name="Normální 53 2 3 2 5 4 2" xfId="33993" xr:uid="{00000000-0005-0000-0000-0000DE780000}"/>
    <cellStyle name="Normální 53 2 3 2 5 5" xfId="25006" xr:uid="{00000000-0005-0000-0000-0000DF780000}"/>
    <cellStyle name="Normální 53 2 3 2 6" xfId="8439" xr:uid="{00000000-0005-0000-0000-0000E0780000}"/>
    <cellStyle name="Normální 53 2 3 2 6 2" xfId="19669" xr:uid="{00000000-0005-0000-0000-0000E1780000}"/>
    <cellStyle name="Normální 53 2 3 2 6 3" xfId="25675" xr:uid="{00000000-0005-0000-0000-0000E2780000}"/>
    <cellStyle name="Normální 53 2 3 2 7" xfId="11491" xr:uid="{00000000-0005-0000-0000-0000E3780000}"/>
    <cellStyle name="Normální 53 2 3 2 7 2" xfId="20611" xr:uid="{00000000-0005-0000-0000-0000E4780000}"/>
    <cellStyle name="Normální 53 2 3 2 7 2 2" xfId="36236" xr:uid="{00000000-0005-0000-0000-0000E5780000}"/>
    <cellStyle name="Normální 53 2 3 2 7 3" xfId="28667" xr:uid="{00000000-0005-0000-0000-0000E6780000}"/>
    <cellStyle name="Normální 53 2 3 2 8" xfId="14559" xr:uid="{00000000-0005-0000-0000-0000E7780000}"/>
    <cellStyle name="Normální 53 2 3 2 8 2" xfId="31662" xr:uid="{00000000-0005-0000-0000-0000E8780000}"/>
    <cellStyle name="Normální 53 2 3 2 9" xfId="22591" xr:uid="{00000000-0005-0000-0000-0000E9780000}"/>
    <cellStyle name="Normální 53 2 3 3" xfId="5359" xr:uid="{00000000-0005-0000-0000-0000EA780000}"/>
    <cellStyle name="Normální 53 2 3 3 2" xfId="8688" xr:uid="{00000000-0005-0000-0000-0000EB780000}"/>
    <cellStyle name="Normální 53 2 3 3 2 2" xfId="19674" xr:uid="{00000000-0005-0000-0000-0000EC780000}"/>
    <cellStyle name="Normální 53 2 3 3 2 3" xfId="25917" xr:uid="{00000000-0005-0000-0000-0000ED780000}"/>
    <cellStyle name="Normální 53 2 3 3 3" xfId="11744" xr:uid="{00000000-0005-0000-0000-0000EE780000}"/>
    <cellStyle name="Normální 53 2 3 3 3 2" xfId="28910" xr:uid="{00000000-0005-0000-0000-0000EF780000}"/>
    <cellStyle name="Normální 53 2 3 3 4" xfId="14805" xr:uid="{00000000-0005-0000-0000-0000F0780000}"/>
    <cellStyle name="Normální 53 2 3 3 4 2" xfId="31903" xr:uid="{00000000-0005-0000-0000-0000F1780000}"/>
    <cellStyle name="Normální 53 2 3 3 5" xfId="22863" xr:uid="{00000000-0005-0000-0000-0000F2780000}"/>
    <cellStyle name="Normální 53 2 3 4" xfId="6353" xr:uid="{00000000-0005-0000-0000-0000F3780000}"/>
    <cellStyle name="Normální 53 2 3 4 2" xfId="9576" xr:uid="{00000000-0005-0000-0000-0000F4780000}"/>
    <cellStyle name="Normální 53 2 3 4 2 2" xfId="19675" xr:uid="{00000000-0005-0000-0000-0000F5780000}"/>
    <cellStyle name="Normální 53 2 3 4 2 3" xfId="26805" xr:uid="{00000000-0005-0000-0000-0000F6780000}"/>
    <cellStyle name="Normální 53 2 3 4 3" xfId="12634" xr:uid="{00000000-0005-0000-0000-0000F7780000}"/>
    <cellStyle name="Normální 53 2 3 4 3 2" xfId="29798" xr:uid="{00000000-0005-0000-0000-0000F8780000}"/>
    <cellStyle name="Normální 53 2 3 4 4" xfId="15693" xr:uid="{00000000-0005-0000-0000-0000F9780000}"/>
    <cellStyle name="Normální 53 2 3 4 4 2" xfId="32791" xr:uid="{00000000-0005-0000-0000-0000FA780000}"/>
    <cellStyle name="Normální 53 2 3 4 5" xfId="23804" xr:uid="{00000000-0005-0000-0000-0000FB780000}"/>
    <cellStyle name="Normální 53 2 3 5" xfId="6981" xr:uid="{00000000-0005-0000-0000-0000FC780000}"/>
    <cellStyle name="Normální 53 2 3 5 2" xfId="10179" xr:uid="{00000000-0005-0000-0000-0000FD780000}"/>
    <cellStyle name="Normální 53 2 3 5 2 2" xfId="19676" xr:uid="{00000000-0005-0000-0000-0000FE780000}"/>
    <cellStyle name="Normální 53 2 3 5 2 3" xfId="27407" xr:uid="{00000000-0005-0000-0000-0000FF780000}"/>
    <cellStyle name="Normální 53 2 3 5 3" xfId="13237" xr:uid="{00000000-0005-0000-0000-000000790000}"/>
    <cellStyle name="Normální 53 2 3 5 3 2" xfId="30401" xr:uid="{00000000-0005-0000-0000-000001790000}"/>
    <cellStyle name="Normální 53 2 3 5 4" xfId="16295" xr:uid="{00000000-0005-0000-0000-000002790000}"/>
    <cellStyle name="Normální 53 2 3 5 4 2" xfId="33393" xr:uid="{00000000-0005-0000-0000-000003790000}"/>
    <cellStyle name="Normální 53 2 3 5 5" xfId="24406" xr:uid="{00000000-0005-0000-0000-000004790000}"/>
    <cellStyle name="Normální 53 2 3 6" xfId="7589" xr:uid="{00000000-0005-0000-0000-000005790000}"/>
    <cellStyle name="Normální 53 2 3 6 2" xfId="10778" xr:uid="{00000000-0005-0000-0000-000006790000}"/>
    <cellStyle name="Normální 53 2 3 6 2 2" xfId="19677" xr:uid="{00000000-0005-0000-0000-000007790000}"/>
    <cellStyle name="Normální 53 2 3 6 2 3" xfId="28006" xr:uid="{00000000-0005-0000-0000-000008790000}"/>
    <cellStyle name="Normální 53 2 3 6 3" xfId="13836" xr:uid="{00000000-0005-0000-0000-000009790000}"/>
    <cellStyle name="Normální 53 2 3 6 3 2" xfId="31000" xr:uid="{00000000-0005-0000-0000-00000A790000}"/>
    <cellStyle name="Normální 53 2 3 6 4" xfId="16894" xr:uid="{00000000-0005-0000-0000-00000B790000}"/>
    <cellStyle name="Normální 53 2 3 6 4 2" xfId="33992" xr:uid="{00000000-0005-0000-0000-00000C790000}"/>
    <cellStyle name="Normální 53 2 3 6 5" xfId="25005" xr:uid="{00000000-0005-0000-0000-00000D790000}"/>
    <cellStyle name="Normální 53 2 3 7" xfId="8037" xr:uid="{00000000-0005-0000-0000-00000E790000}"/>
    <cellStyle name="Normální 53 2 3 7 2" xfId="19678" xr:uid="{00000000-0005-0000-0000-00000F790000}"/>
    <cellStyle name="Normální 53 2 3 7 3" xfId="25274" xr:uid="{00000000-0005-0000-0000-000010790000}"/>
    <cellStyle name="Normální 53 2 3 8" xfId="11080" xr:uid="{00000000-0005-0000-0000-000011790000}"/>
    <cellStyle name="Normální 53 2 3 8 2" xfId="19668" xr:uid="{00000000-0005-0000-0000-000012790000}"/>
    <cellStyle name="Normální 53 2 3 8 3" xfId="28266" xr:uid="{00000000-0005-0000-0000-000013790000}"/>
    <cellStyle name="Normální 53 2 3 9" xfId="14161" xr:uid="{00000000-0005-0000-0000-000014790000}"/>
    <cellStyle name="Normální 53 2 3 9 2" xfId="31264" xr:uid="{00000000-0005-0000-0000-000015790000}"/>
    <cellStyle name="Normální 53 2 4" xfId="4577" xr:uid="{00000000-0005-0000-0000-000016790000}"/>
    <cellStyle name="Normální 53 2 4 2" xfId="5770" xr:uid="{00000000-0005-0000-0000-000017790000}"/>
    <cellStyle name="Normální 53 2 4 2 2" xfId="9073" xr:uid="{00000000-0005-0000-0000-000018790000}"/>
    <cellStyle name="Normální 53 2 4 2 2 2" xfId="19680" xr:uid="{00000000-0005-0000-0000-000019790000}"/>
    <cellStyle name="Normální 53 2 4 2 2 3" xfId="26302" xr:uid="{00000000-0005-0000-0000-00001A790000}"/>
    <cellStyle name="Normální 53 2 4 2 3" xfId="12129" xr:uid="{00000000-0005-0000-0000-00001B790000}"/>
    <cellStyle name="Normální 53 2 4 2 3 2" xfId="29295" xr:uid="{00000000-0005-0000-0000-00001C790000}"/>
    <cellStyle name="Normální 53 2 4 2 4" xfId="15190" xr:uid="{00000000-0005-0000-0000-00001D790000}"/>
    <cellStyle name="Normální 53 2 4 2 4 2" xfId="32288" xr:uid="{00000000-0005-0000-0000-00001E790000}"/>
    <cellStyle name="Normální 53 2 4 2 5" xfId="23251" xr:uid="{00000000-0005-0000-0000-00001F790000}"/>
    <cellStyle name="Normální 53 2 4 3" xfId="6355" xr:uid="{00000000-0005-0000-0000-000020790000}"/>
    <cellStyle name="Normální 53 2 4 3 2" xfId="9578" xr:uid="{00000000-0005-0000-0000-000021790000}"/>
    <cellStyle name="Normální 53 2 4 3 2 2" xfId="19681" xr:uid="{00000000-0005-0000-0000-000022790000}"/>
    <cellStyle name="Normální 53 2 4 3 2 3" xfId="26807" xr:uid="{00000000-0005-0000-0000-000023790000}"/>
    <cellStyle name="Normální 53 2 4 3 3" xfId="12636" xr:uid="{00000000-0005-0000-0000-000024790000}"/>
    <cellStyle name="Normální 53 2 4 3 3 2" xfId="29800" xr:uid="{00000000-0005-0000-0000-000025790000}"/>
    <cellStyle name="Normální 53 2 4 3 4" xfId="15695" xr:uid="{00000000-0005-0000-0000-000026790000}"/>
    <cellStyle name="Normální 53 2 4 3 4 2" xfId="32793" xr:uid="{00000000-0005-0000-0000-000027790000}"/>
    <cellStyle name="Normální 53 2 4 3 5" xfId="23806" xr:uid="{00000000-0005-0000-0000-000028790000}"/>
    <cellStyle name="Normální 53 2 4 4" xfId="6983" xr:uid="{00000000-0005-0000-0000-000029790000}"/>
    <cellStyle name="Normální 53 2 4 4 2" xfId="10181" xr:uid="{00000000-0005-0000-0000-00002A790000}"/>
    <cellStyle name="Normální 53 2 4 4 2 2" xfId="19682" xr:uid="{00000000-0005-0000-0000-00002B790000}"/>
    <cellStyle name="Normální 53 2 4 4 2 3" xfId="27409" xr:uid="{00000000-0005-0000-0000-00002C790000}"/>
    <cellStyle name="Normální 53 2 4 4 3" xfId="13239" xr:uid="{00000000-0005-0000-0000-00002D790000}"/>
    <cellStyle name="Normální 53 2 4 4 3 2" xfId="30403" xr:uid="{00000000-0005-0000-0000-00002E790000}"/>
    <cellStyle name="Normální 53 2 4 4 4" xfId="16297" xr:uid="{00000000-0005-0000-0000-00002F790000}"/>
    <cellStyle name="Normální 53 2 4 4 4 2" xfId="33395" xr:uid="{00000000-0005-0000-0000-000030790000}"/>
    <cellStyle name="Normální 53 2 4 4 5" xfId="24408" xr:uid="{00000000-0005-0000-0000-000031790000}"/>
    <cellStyle name="Normální 53 2 4 5" xfId="7591" xr:uid="{00000000-0005-0000-0000-000032790000}"/>
    <cellStyle name="Normální 53 2 4 5 2" xfId="10780" xr:uid="{00000000-0005-0000-0000-000033790000}"/>
    <cellStyle name="Normální 53 2 4 5 2 2" xfId="19683" xr:uid="{00000000-0005-0000-0000-000034790000}"/>
    <cellStyle name="Normální 53 2 4 5 2 3" xfId="28008" xr:uid="{00000000-0005-0000-0000-000035790000}"/>
    <cellStyle name="Normální 53 2 4 5 3" xfId="13838" xr:uid="{00000000-0005-0000-0000-000036790000}"/>
    <cellStyle name="Normální 53 2 4 5 3 2" xfId="31002" xr:uid="{00000000-0005-0000-0000-000037790000}"/>
    <cellStyle name="Normální 53 2 4 5 4" xfId="16896" xr:uid="{00000000-0005-0000-0000-000038790000}"/>
    <cellStyle name="Normální 53 2 4 5 4 2" xfId="33994" xr:uid="{00000000-0005-0000-0000-000039790000}"/>
    <cellStyle name="Normální 53 2 4 5 5" xfId="25007" xr:uid="{00000000-0005-0000-0000-00003A790000}"/>
    <cellStyle name="Normální 53 2 4 6" xfId="8438" xr:uid="{00000000-0005-0000-0000-00003B790000}"/>
    <cellStyle name="Normální 53 2 4 6 2" xfId="19679" xr:uid="{00000000-0005-0000-0000-00003C790000}"/>
    <cellStyle name="Normální 53 2 4 6 3" xfId="25674" xr:uid="{00000000-0005-0000-0000-00003D790000}"/>
    <cellStyle name="Normální 53 2 4 7" xfId="11490" xr:uid="{00000000-0005-0000-0000-00003E790000}"/>
    <cellStyle name="Normální 53 2 4 7 2" xfId="20612" xr:uid="{00000000-0005-0000-0000-00003F790000}"/>
    <cellStyle name="Normální 53 2 4 7 2 2" xfId="36237" xr:uid="{00000000-0005-0000-0000-000040790000}"/>
    <cellStyle name="Normální 53 2 4 7 3" xfId="28666" xr:uid="{00000000-0005-0000-0000-000041790000}"/>
    <cellStyle name="Normální 53 2 4 8" xfId="14558" xr:uid="{00000000-0005-0000-0000-000042790000}"/>
    <cellStyle name="Normální 53 2 4 8 2" xfId="31661" xr:uid="{00000000-0005-0000-0000-000043790000}"/>
    <cellStyle name="Normální 53 2 4 9" xfId="22590" xr:uid="{00000000-0005-0000-0000-000044790000}"/>
    <cellStyle name="Normální 53 2 5" xfId="6352" xr:uid="{00000000-0005-0000-0000-000045790000}"/>
    <cellStyle name="Normální 53 2 5 2" xfId="9575" xr:uid="{00000000-0005-0000-0000-000046790000}"/>
    <cellStyle name="Normální 53 2 5 2 2" xfId="19684" xr:uid="{00000000-0005-0000-0000-000047790000}"/>
    <cellStyle name="Normální 53 2 5 2 3" xfId="26804" xr:uid="{00000000-0005-0000-0000-000048790000}"/>
    <cellStyle name="Normální 53 2 5 3" xfId="12633" xr:uid="{00000000-0005-0000-0000-000049790000}"/>
    <cellStyle name="Normální 53 2 5 3 2" xfId="29797" xr:uid="{00000000-0005-0000-0000-00004A790000}"/>
    <cellStyle name="Normální 53 2 5 4" xfId="15692" xr:uid="{00000000-0005-0000-0000-00004B790000}"/>
    <cellStyle name="Normální 53 2 5 4 2" xfId="32790" xr:uid="{00000000-0005-0000-0000-00004C790000}"/>
    <cellStyle name="Normální 53 2 5 5" xfId="23803" xr:uid="{00000000-0005-0000-0000-00004D790000}"/>
    <cellStyle name="Normální 53 2 6" xfId="19685" xr:uid="{00000000-0005-0000-0000-00004E790000}"/>
    <cellStyle name="Normální 53 2 7" xfId="19665" xr:uid="{00000000-0005-0000-0000-00004F790000}"/>
    <cellStyle name="Normální 53 2 8" xfId="2360" xr:uid="{00000000-0005-0000-0000-000050790000}"/>
    <cellStyle name="Normální 53 2 9" xfId="1257" xr:uid="{00000000-0005-0000-0000-000051790000}"/>
    <cellStyle name="Normální 53 3" xfId="1163" xr:uid="{00000000-0005-0000-0000-000052790000}"/>
    <cellStyle name="Normální 53 3 2" xfId="19686" xr:uid="{00000000-0005-0000-0000-000053790000}"/>
    <cellStyle name="Normální 53 3 3" xfId="1790" xr:uid="{00000000-0005-0000-0000-000054790000}"/>
    <cellStyle name="Normální 53 4" xfId="5157" xr:uid="{00000000-0005-0000-0000-000055790000}"/>
    <cellStyle name="Normální 53 4 2" xfId="8552" xr:uid="{00000000-0005-0000-0000-000056790000}"/>
    <cellStyle name="Normální 53 4 2 2" xfId="19687" xr:uid="{00000000-0005-0000-0000-000057790000}"/>
    <cellStyle name="Normální 53 4 2 3" xfId="25781" xr:uid="{00000000-0005-0000-0000-000058790000}"/>
    <cellStyle name="Normální 53 4 3" xfId="11608" xr:uid="{00000000-0005-0000-0000-000059790000}"/>
    <cellStyle name="Normální 53 4 3 2" xfId="28774" xr:uid="{00000000-0005-0000-0000-00005A790000}"/>
    <cellStyle name="Normální 53 4 4" xfId="14669" xr:uid="{00000000-0005-0000-0000-00005B790000}"/>
    <cellStyle name="Normální 53 4 4 2" xfId="31767" xr:uid="{00000000-0005-0000-0000-00005C790000}"/>
    <cellStyle name="Normální 53 4 5" xfId="22716" xr:uid="{00000000-0005-0000-0000-00005D790000}"/>
    <cellStyle name="Normální 53 5" xfId="19688" xr:uid="{00000000-0005-0000-0000-00005E790000}"/>
    <cellStyle name="Normální 53 6" xfId="19689" xr:uid="{00000000-0005-0000-0000-00005F790000}"/>
    <cellStyle name="Normální 53 7" xfId="19664" xr:uid="{00000000-0005-0000-0000-000060790000}"/>
    <cellStyle name="Normální 53 8" xfId="1614" xr:uid="{00000000-0005-0000-0000-000061790000}"/>
    <cellStyle name="Normální 53 9" xfId="36730" xr:uid="{00000000-0005-0000-0000-000062790000}"/>
    <cellStyle name="Normální 54" xfId="388" xr:uid="{00000000-0005-0000-0000-000063790000}"/>
    <cellStyle name="Normální 54 2" xfId="720" xr:uid="{00000000-0005-0000-0000-000064790000}"/>
    <cellStyle name="Normální 54 2 2" xfId="4000" xr:uid="{00000000-0005-0000-0000-000065790000}"/>
    <cellStyle name="Normální 54 2 2 2" xfId="19692" xr:uid="{00000000-0005-0000-0000-000066790000}"/>
    <cellStyle name="Normální 54 2 2 3" xfId="19691" xr:uid="{00000000-0005-0000-0000-000067790000}"/>
    <cellStyle name="Normální 54 2 3" xfId="3828" xr:uid="{00000000-0005-0000-0000-000068790000}"/>
    <cellStyle name="Normální 54 2 3 10" xfId="22156" xr:uid="{00000000-0005-0000-0000-000069790000}"/>
    <cellStyle name="Normální 54 2 3 2" xfId="4583" xr:uid="{00000000-0005-0000-0000-00006A790000}"/>
    <cellStyle name="Normální 54 2 3 2 2" xfId="5773" xr:uid="{00000000-0005-0000-0000-00006B790000}"/>
    <cellStyle name="Normální 54 2 3 2 2 2" xfId="9076" xr:uid="{00000000-0005-0000-0000-00006C790000}"/>
    <cellStyle name="Normální 54 2 3 2 2 2 2" xfId="19695" xr:uid="{00000000-0005-0000-0000-00006D790000}"/>
    <cellStyle name="Normální 54 2 3 2 2 2 3" xfId="26305" xr:uid="{00000000-0005-0000-0000-00006E790000}"/>
    <cellStyle name="Normální 54 2 3 2 2 3" xfId="12132" xr:uid="{00000000-0005-0000-0000-00006F790000}"/>
    <cellStyle name="Normální 54 2 3 2 2 3 2" xfId="29298" xr:uid="{00000000-0005-0000-0000-000070790000}"/>
    <cellStyle name="Normální 54 2 3 2 2 4" xfId="15193" xr:uid="{00000000-0005-0000-0000-000071790000}"/>
    <cellStyle name="Normální 54 2 3 2 2 4 2" xfId="32291" xr:uid="{00000000-0005-0000-0000-000072790000}"/>
    <cellStyle name="Normální 54 2 3 2 2 5" xfId="23254" xr:uid="{00000000-0005-0000-0000-000073790000}"/>
    <cellStyle name="Normální 54 2 3 2 3" xfId="6358" xr:uid="{00000000-0005-0000-0000-000074790000}"/>
    <cellStyle name="Normální 54 2 3 2 3 2" xfId="9581" xr:uid="{00000000-0005-0000-0000-000075790000}"/>
    <cellStyle name="Normální 54 2 3 2 3 2 2" xfId="19696" xr:uid="{00000000-0005-0000-0000-000076790000}"/>
    <cellStyle name="Normální 54 2 3 2 3 2 3" xfId="26810" xr:uid="{00000000-0005-0000-0000-000077790000}"/>
    <cellStyle name="Normální 54 2 3 2 3 3" xfId="12639" xr:uid="{00000000-0005-0000-0000-000078790000}"/>
    <cellStyle name="Normální 54 2 3 2 3 3 2" xfId="29803" xr:uid="{00000000-0005-0000-0000-000079790000}"/>
    <cellStyle name="Normální 54 2 3 2 3 4" xfId="15698" xr:uid="{00000000-0005-0000-0000-00007A790000}"/>
    <cellStyle name="Normální 54 2 3 2 3 4 2" xfId="32796" xr:uid="{00000000-0005-0000-0000-00007B790000}"/>
    <cellStyle name="Normální 54 2 3 2 3 5" xfId="23809" xr:uid="{00000000-0005-0000-0000-00007C790000}"/>
    <cellStyle name="Normální 54 2 3 2 4" xfId="6985" xr:uid="{00000000-0005-0000-0000-00007D790000}"/>
    <cellStyle name="Normální 54 2 3 2 4 2" xfId="10183" xr:uid="{00000000-0005-0000-0000-00007E790000}"/>
    <cellStyle name="Normální 54 2 3 2 4 2 2" xfId="19697" xr:uid="{00000000-0005-0000-0000-00007F790000}"/>
    <cellStyle name="Normální 54 2 3 2 4 2 3" xfId="27411" xr:uid="{00000000-0005-0000-0000-000080790000}"/>
    <cellStyle name="Normální 54 2 3 2 4 3" xfId="13241" xr:uid="{00000000-0005-0000-0000-000081790000}"/>
    <cellStyle name="Normální 54 2 3 2 4 3 2" xfId="30405" xr:uid="{00000000-0005-0000-0000-000082790000}"/>
    <cellStyle name="Normální 54 2 3 2 4 4" xfId="16299" xr:uid="{00000000-0005-0000-0000-000083790000}"/>
    <cellStyle name="Normální 54 2 3 2 4 4 2" xfId="33397" xr:uid="{00000000-0005-0000-0000-000084790000}"/>
    <cellStyle name="Normální 54 2 3 2 4 5" xfId="24410" xr:uid="{00000000-0005-0000-0000-000085790000}"/>
    <cellStyle name="Normální 54 2 3 2 5" xfId="7593" xr:uid="{00000000-0005-0000-0000-000086790000}"/>
    <cellStyle name="Normální 54 2 3 2 5 2" xfId="10782" xr:uid="{00000000-0005-0000-0000-000087790000}"/>
    <cellStyle name="Normální 54 2 3 2 5 2 2" xfId="19698" xr:uid="{00000000-0005-0000-0000-000088790000}"/>
    <cellStyle name="Normální 54 2 3 2 5 2 3" xfId="28010" xr:uid="{00000000-0005-0000-0000-000089790000}"/>
    <cellStyle name="Normální 54 2 3 2 5 3" xfId="13840" xr:uid="{00000000-0005-0000-0000-00008A790000}"/>
    <cellStyle name="Normální 54 2 3 2 5 3 2" xfId="31004" xr:uid="{00000000-0005-0000-0000-00008B790000}"/>
    <cellStyle name="Normální 54 2 3 2 5 4" xfId="16898" xr:uid="{00000000-0005-0000-0000-00008C790000}"/>
    <cellStyle name="Normální 54 2 3 2 5 4 2" xfId="33996" xr:uid="{00000000-0005-0000-0000-00008D790000}"/>
    <cellStyle name="Normální 54 2 3 2 5 5" xfId="25009" xr:uid="{00000000-0005-0000-0000-00008E790000}"/>
    <cellStyle name="Normální 54 2 3 2 6" xfId="8441" xr:uid="{00000000-0005-0000-0000-00008F790000}"/>
    <cellStyle name="Normální 54 2 3 2 6 2" xfId="19694" xr:uid="{00000000-0005-0000-0000-000090790000}"/>
    <cellStyle name="Normální 54 2 3 2 6 3" xfId="25677" xr:uid="{00000000-0005-0000-0000-000091790000}"/>
    <cellStyle name="Normální 54 2 3 2 7" xfId="11493" xr:uid="{00000000-0005-0000-0000-000092790000}"/>
    <cellStyle name="Normální 54 2 3 2 7 2" xfId="20613" xr:uid="{00000000-0005-0000-0000-000093790000}"/>
    <cellStyle name="Normální 54 2 3 2 7 2 2" xfId="36238" xr:uid="{00000000-0005-0000-0000-000094790000}"/>
    <cellStyle name="Normální 54 2 3 2 7 3" xfId="28669" xr:uid="{00000000-0005-0000-0000-000095790000}"/>
    <cellStyle name="Normální 54 2 3 2 8" xfId="14561" xr:uid="{00000000-0005-0000-0000-000096790000}"/>
    <cellStyle name="Normální 54 2 3 2 8 2" xfId="31664" xr:uid="{00000000-0005-0000-0000-000097790000}"/>
    <cellStyle name="Normální 54 2 3 2 9" xfId="22593" xr:uid="{00000000-0005-0000-0000-000098790000}"/>
    <cellStyle name="Normální 54 2 3 3" xfId="5360" xr:uid="{00000000-0005-0000-0000-000099790000}"/>
    <cellStyle name="Normální 54 2 3 3 2" xfId="8689" xr:uid="{00000000-0005-0000-0000-00009A790000}"/>
    <cellStyle name="Normální 54 2 3 3 2 2" xfId="19699" xr:uid="{00000000-0005-0000-0000-00009B790000}"/>
    <cellStyle name="Normální 54 2 3 3 2 3" xfId="25918" xr:uid="{00000000-0005-0000-0000-00009C790000}"/>
    <cellStyle name="Normální 54 2 3 3 3" xfId="11745" xr:uid="{00000000-0005-0000-0000-00009D790000}"/>
    <cellStyle name="Normální 54 2 3 3 3 2" xfId="28911" xr:uid="{00000000-0005-0000-0000-00009E790000}"/>
    <cellStyle name="Normální 54 2 3 3 4" xfId="14806" xr:uid="{00000000-0005-0000-0000-00009F790000}"/>
    <cellStyle name="Normální 54 2 3 3 4 2" xfId="31904" xr:uid="{00000000-0005-0000-0000-0000A0790000}"/>
    <cellStyle name="Normální 54 2 3 3 5" xfId="22864" xr:uid="{00000000-0005-0000-0000-0000A1790000}"/>
    <cellStyle name="Normální 54 2 3 4" xfId="6357" xr:uid="{00000000-0005-0000-0000-0000A2790000}"/>
    <cellStyle name="Normální 54 2 3 4 2" xfId="9580" xr:uid="{00000000-0005-0000-0000-0000A3790000}"/>
    <cellStyle name="Normální 54 2 3 4 2 2" xfId="19700" xr:uid="{00000000-0005-0000-0000-0000A4790000}"/>
    <cellStyle name="Normální 54 2 3 4 2 3" xfId="26809" xr:uid="{00000000-0005-0000-0000-0000A5790000}"/>
    <cellStyle name="Normální 54 2 3 4 3" xfId="12638" xr:uid="{00000000-0005-0000-0000-0000A6790000}"/>
    <cellStyle name="Normální 54 2 3 4 3 2" xfId="29802" xr:uid="{00000000-0005-0000-0000-0000A7790000}"/>
    <cellStyle name="Normální 54 2 3 4 4" xfId="15697" xr:uid="{00000000-0005-0000-0000-0000A8790000}"/>
    <cellStyle name="Normální 54 2 3 4 4 2" xfId="32795" xr:uid="{00000000-0005-0000-0000-0000A9790000}"/>
    <cellStyle name="Normální 54 2 3 4 5" xfId="23808" xr:uid="{00000000-0005-0000-0000-0000AA790000}"/>
    <cellStyle name="Normální 54 2 3 5" xfId="6984" xr:uid="{00000000-0005-0000-0000-0000AB790000}"/>
    <cellStyle name="Normální 54 2 3 5 2" xfId="10182" xr:uid="{00000000-0005-0000-0000-0000AC790000}"/>
    <cellStyle name="Normální 54 2 3 5 2 2" xfId="19701" xr:uid="{00000000-0005-0000-0000-0000AD790000}"/>
    <cellStyle name="Normální 54 2 3 5 2 3" xfId="27410" xr:uid="{00000000-0005-0000-0000-0000AE790000}"/>
    <cellStyle name="Normální 54 2 3 5 3" xfId="13240" xr:uid="{00000000-0005-0000-0000-0000AF790000}"/>
    <cellStyle name="Normální 54 2 3 5 3 2" xfId="30404" xr:uid="{00000000-0005-0000-0000-0000B0790000}"/>
    <cellStyle name="Normální 54 2 3 5 4" xfId="16298" xr:uid="{00000000-0005-0000-0000-0000B1790000}"/>
    <cellStyle name="Normální 54 2 3 5 4 2" xfId="33396" xr:uid="{00000000-0005-0000-0000-0000B2790000}"/>
    <cellStyle name="Normální 54 2 3 5 5" xfId="24409" xr:uid="{00000000-0005-0000-0000-0000B3790000}"/>
    <cellStyle name="Normální 54 2 3 6" xfId="7592" xr:uid="{00000000-0005-0000-0000-0000B4790000}"/>
    <cellStyle name="Normální 54 2 3 6 2" xfId="10781" xr:uid="{00000000-0005-0000-0000-0000B5790000}"/>
    <cellStyle name="Normální 54 2 3 6 2 2" xfId="19702" xr:uid="{00000000-0005-0000-0000-0000B6790000}"/>
    <cellStyle name="Normální 54 2 3 6 2 3" xfId="28009" xr:uid="{00000000-0005-0000-0000-0000B7790000}"/>
    <cellStyle name="Normální 54 2 3 6 3" xfId="13839" xr:uid="{00000000-0005-0000-0000-0000B8790000}"/>
    <cellStyle name="Normální 54 2 3 6 3 2" xfId="31003" xr:uid="{00000000-0005-0000-0000-0000B9790000}"/>
    <cellStyle name="Normální 54 2 3 6 4" xfId="16897" xr:uid="{00000000-0005-0000-0000-0000BA790000}"/>
    <cellStyle name="Normální 54 2 3 6 4 2" xfId="33995" xr:uid="{00000000-0005-0000-0000-0000BB790000}"/>
    <cellStyle name="Normální 54 2 3 6 5" xfId="25008" xr:uid="{00000000-0005-0000-0000-0000BC790000}"/>
    <cellStyle name="Normální 54 2 3 7" xfId="8038" xr:uid="{00000000-0005-0000-0000-0000BD790000}"/>
    <cellStyle name="Normální 54 2 3 7 2" xfId="19703" xr:uid="{00000000-0005-0000-0000-0000BE790000}"/>
    <cellStyle name="Normální 54 2 3 7 3" xfId="25275" xr:uid="{00000000-0005-0000-0000-0000BF790000}"/>
    <cellStyle name="Normální 54 2 3 8" xfId="11081" xr:uid="{00000000-0005-0000-0000-0000C0790000}"/>
    <cellStyle name="Normální 54 2 3 8 2" xfId="19693" xr:uid="{00000000-0005-0000-0000-0000C1790000}"/>
    <cellStyle name="Normální 54 2 3 8 3" xfId="28267" xr:uid="{00000000-0005-0000-0000-0000C2790000}"/>
    <cellStyle name="Normální 54 2 3 9" xfId="14162" xr:uid="{00000000-0005-0000-0000-0000C3790000}"/>
    <cellStyle name="Normální 54 2 3 9 2" xfId="31265" xr:uid="{00000000-0005-0000-0000-0000C4790000}"/>
    <cellStyle name="Normální 54 2 4" xfId="4581" xr:uid="{00000000-0005-0000-0000-0000C5790000}"/>
    <cellStyle name="Normální 54 2 4 2" xfId="5772" xr:uid="{00000000-0005-0000-0000-0000C6790000}"/>
    <cellStyle name="Normální 54 2 4 2 2" xfId="9075" xr:uid="{00000000-0005-0000-0000-0000C7790000}"/>
    <cellStyle name="Normální 54 2 4 2 2 2" xfId="19705" xr:uid="{00000000-0005-0000-0000-0000C8790000}"/>
    <cellStyle name="Normální 54 2 4 2 2 3" xfId="26304" xr:uid="{00000000-0005-0000-0000-0000C9790000}"/>
    <cellStyle name="Normální 54 2 4 2 3" xfId="12131" xr:uid="{00000000-0005-0000-0000-0000CA790000}"/>
    <cellStyle name="Normální 54 2 4 2 3 2" xfId="29297" xr:uid="{00000000-0005-0000-0000-0000CB790000}"/>
    <cellStyle name="Normální 54 2 4 2 4" xfId="15192" xr:uid="{00000000-0005-0000-0000-0000CC790000}"/>
    <cellStyle name="Normální 54 2 4 2 4 2" xfId="32290" xr:uid="{00000000-0005-0000-0000-0000CD790000}"/>
    <cellStyle name="Normální 54 2 4 2 5" xfId="23253" xr:uid="{00000000-0005-0000-0000-0000CE790000}"/>
    <cellStyle name="Normální 54 2 4 3" xfId="6359" xr:uid="{00000000-0005-0000-0000-0000CF790000}"/>
    <cellStyle name="Normální 54 2 4 3 2" xfId="9582" xr:uid="{00000000-0005-0000-0000-0000D0790000}"/>
    <cellStyle name="Normální 54 2 4 3 2 2" xfId="19706" xr:uid="{00000000-0005-0000-0000-0000D1790000}"/>
    <cellStyle name="Normální 54 2 4 3 2 3" xfId="26811" xr:uid="{00000000-0005-0000-0000-0000D2790000}"/>
    <cellStyle name="Normální 54 2 4 3 3" xfId="12640" xr:uid="{00000000-0005-0000-0000-0000D3790000}"/>
    <cellStyle name="Normální 54 2 4 3 3 2" xfId="29804" xr:uid="{00000000-0005-0000-0000-0000D4790000}"/>
    <cellStyle name="Normální 54 2 4 3 4" xfId="15699" xr:uid="{00000000-0005-0000-0000-0000D5790000}"/>
    <cellStyle name="Normální 54 2 4 3 4 2" xfId="32797" xr:uid="{00000000-0005-0000-0000-0000D6790000}"/>
    <cellStyle name="Normální 54 2 4 3 5" xfId="23810" xr:uid="{00000000-0005-0000-0000-0000D7790000}"/>
    <cellStyle name="Normální 54 2 4 4" xfId="6986" xr:uid="{00000000-0005-0000-0000-0000D8790000}"/>
    <cellStyle name="Normální 54 2 4 4 2" xfId="10184" xr:uid="{00000000-0005-0000-0000-0000D9790000}"/>
    <cellStyle name="Normální 54 2 4 4 2 2" xfId="19707" xr:uid="{00000000-0005-0000-0000-0000DA790000}"/>
    <cellStyle name="Normální 54 2 4 4 2 3" xfId="27412" xr:uid="{00000000-0005-0000-0000-0000DB790000}"/>
    <cellStyle name="Normální 54 2 4 4 3" xfId="13242" xr:uid="{00000000-0005-0000-0000-0000DC790000}"/>
    <cellStyle name="Normální 54 2 4 4 3 2" xfId="30406" xr:uid="{00000000-0005-0000-0000-0000DD790000}"/>
    <cellStyle name="Normální 54 2 4 4 4" xfId="16300" xr:uid="{00000000-0005-0000-0000-0000DE790000}"/>
    <cellStyle name="Normální 54 2 4 4 4 2" xfId="33398" xr:uid="{00000000-0005-0000-0000-0000DF790000}"/>
    <cellStyle name="Normální 54 2 4 4 5" xfId="24411" xr:uid="{00000000-0005-0000-0000-0000E0790000}"/>
    <cellStyle name="Normální 54 2 4 5" xfId="7594" xr:uid="{00000000-0005-0000-0000-0000E1790000}"/>
    <cellStyle name="Normální 54 2 4 5 2" xfId="10783" xr:uid="{00000000-0005-0000-0000-0000E2790000}"/>
    <cellStyle name="Normální 54 2 4 5 2 2" xfId="19708" xr:uid="{00000000-0005-0000-0000-0000E3790000}"/>
    <cellStyle name="Normální 54 2 4 5 2 3" xfId="28011" xr:uid="{00000000-0005-0000-0000-0000E4790000}"/>
    <cellStyle name="Normální 54 2 4 5 3" xfId="13841" xr:uid="{00000000-0005-0000-0000-0000E5790000}"/>
    <cellStyle name="Normální 54 2 4 5 3 2" xfId="31005" xr:uid="{00000000-0005-0000-0000-0000E6790000}"/>
    <cellStyle name="Normální 54 2 4 5 4" xfId="16899" xr:uid="{00000000-0005-0000-0000-0000E7790000}"/>
    <cellStyle name="Normální 54 2 4 5 4 2" xfId="33997" xr:uid="{00000000-0005-0000-0000-0000E8790000}"/>
    <cellStyle name="Normální 54 2 4 5 5" xfId="25010" xr:uid="{00000000-0005-0000-0000-0000E9790000}"/>
    <cellStyle name="Normální 54 2 4 6" xfId="8440" xr:uid="{00000000-0005-0000-0000-0000EA790000}"/>
    <cellStyle name="Normální 54 2 4 6 2" xfId="19704" xr:uid="{00000000-0005-0000-0000-0000EB790000}"/>
    <cellStyle name="Normální 54 2 4 6 3" xfId="25676" xr:uid="{00000000-0005-0000-0000-0000EC790000}"/>
    <cellStyle name="Normální 54 2 4 7" xfId="11492" xr:uid="{00000000-0005-0000-0000-0000ED790000}"/>
    <cellStyle name="Normální 54 2 4 7 2" xfId="20614" xr:uid="{00000000-0005-0000-0000-0000EE790000}"/>
    <cellStyle name="Normální 54 2 4 7 2 2" xfId="36239" xr:uid="{00000000-0005-0000-0000-0000EF790000}"/>
    <cellStyle name="Normální 54 2 4 7 3" xfId="28668" xr:uid="{00000000-0005-0000-0000-0000F0790000}"/>
    <cellStyle name="Normální 54 2 4 8" xfId="14560" xr:uid="{00000000-0005-0000-0000-0000F1790000}"/>
    <cellStyle name="Normální 54 2 4 8 2" xfId="31663" xr:uid="{00000000-0005-0000-0000-0000F2790000}"/>
    <cellStyle name="Normální 54 2 4 9" xfId="22592" xr:uid="{00000000-0005-0000-0000-0000F3790000}"/>
    <cellStyle name="Normální 54 2 5" xfId="6356" xr:uid="{00000000-0005-0000-0000-0000F4790000}"/>
    <cellStyle name="Normální 54 2 5 2" xfId="9579" xr:uid="{00000000-0005-0000-0000-0000F5790000}"/>
    <cellStyle name="Normální 54 2 5 2 2" xfId="19709" xr:uid="{00000000-0005-0000-0000-0000F6790000}"/>
    <cellStyle name="Normální 54 2 5 2 3" xfId="26808" xr:uid="{00000000-0005-0000-0000-0000F7790000}"/>
    <cellStyle name="Normální 54 2 5 3" xfId="12637" xr:uid="{00000000-0005-0000-0000-0000F8790000}"/>
    <cellStyle name="Normální 54 2 5 3 2" xfId="29801" xr:uid="{00000000-0005-0000-0000-0000F9790000}"/>
    <cellStyle name="Normální 54 2 5 4" xfId="15696" xr:uid="{00000000-0005-0000-0000-0000FA790000}"/>
    <cellStyle name="Normální 54 2 5 4 2" xfId="32794" xr:uid="{00000000-0005-0000-0000-0000FB790000}"/>
    <cellStyle name="Normální 54 2 5 5" xfId="23807" xr:uid="{00000000-0005-0000-0000-0000FC790000}"/>
    <cellStyle name="Normální 54 2 6" xfId="19710" xr:uid="{00000000-0005-0000-0000-0000FD790000}"/>
    <cellStyle name="Normální 54 2 7" xfId="19690" xr:uid="{00000000-0005-0000-0000-0000FE790000}"/>
    <cellStyle name="Normální 54 2 8" xfId="2407" xr:uid="{00000000-0005-0000-0000-0000FF790000}"/>
    <cellStyle name="Normální 54 2 9" xfId="1258" xr:uid="{00000000-0005-0000-0000-0000007A0000}"/>
    <cellStyle name="Normální 54 3" xfId="1164" xr:uid="{00000000-0005-0000-0000-0000017A0000}"/>
    <cellStyle name="Normální 54 3 2" xfId="4779" xr:uid="{00000000-0005-0000-0000-0000027A0000}"/>
    <cellStyle name="Normální 54 4" xfId="5287" xr:uid="{00000000-0005-0000-0000-0000037A0000}"/>
    <cellStyle name="Normální 54 4 2" xfId="19711" xr:uid="{00000000-0005-0000-0000-0000047A0000}"/>
    <cellStyle name="Normální 54 5" xfId="5158" xr:uid="{00000000-0005-0000-0000-0000057A0000}"/>
    <cellStyle name="Normální 54 5 2" xfId="8553" xr:uid="{00000000-0005-0000-0000-0000067A0000}"/>
    <cellStyle name="Normální 54 5 2 2" xfId="19712" xr:uid="{00000000-0005-0000-0000-0000077A0000}"/>
    <cellStyle name="Normální 54 5 2 3" xfId="25782" xr:uid="{00000000-0005-0000-0000-0000087A0000}"/>
    <cellStyle name="Normální 54 5 3" xfId="11609" xr:uid="{00000000-0005-0000-0000-0000097A0000}"/>
    <cellStyle name="Normální 54 5 3 2" xfId="28775" xr:uid="{00000000-0005-0000-0000-00000A7A0000}"/>
    <cellStyle name="Normální 54 5 4" xfId="14670" xr:uid="{00000000-0005-0000-0000-00000B7A0000}"/>
    <cellStyle name="Normální 54 5 4 2" xfId="31768" xr:uid="{00000000-0005-0000-0000-00000C7A0000}"/>
    <cellStyle name="Normální 54 5 5" xfId="22717" xr:uid="{00000000-0005-0000-0000-00000D7A0000}"/>
    <cellStyle name="Normální 54 6" xfId="19713" xr:uid="{00000000-0005-0000-0000-00000E7A0000}"/>
    <cellStyle name="Normální 54 7" xfId="1930" xr:uid="{00000000-0005-0000-0000-00000F7A0000}"/>
    <cellStyle name="Normální 54 8" xfId="36731" xr:uid="{00000000-0005-0000-0000-0000107A0000}"/>
    <cellStyle name="Normální 55" xfId="390" xr:uid="{00000000-0005-0000-0000-0000117A0000}"/>
    <cellStyle name="Normální 55 2" xfId="721" xr:uid="{00000000-0005-0000-0000-0000127A0000}"/>
    <cellStyle name="Normální 55 2 2" xfId="19715" xr:uid="{00000000-0005-0000-0000-0000137A0000}"/>
    <cellStyle name="Normální 55 2 3" xfId="19714" xr:uid="{00000000-0005-0000-0000-0000147A0000}"/>
    <cellStyle name="Normální 55 2 4" xfId="2408" xr:uid="{00000000-0005-0000-0000-0000157A0000}"/>
    <cellStyle name="Normální 55 2 5" xfId="1259" xr:uid="{00000000-0005-0000-0000-0000167A0000}"/>
    <cellStyle name="Normální 55 3" xfId="1165" xr:uid="{00000000-0005-0000-0000-0000177A0000}"/>
    <cellStyle name="Normální 55 3 2" xfId="4965" xr:uid="{00000000-0005-0000-0000-0000187A0000}"/>
    <cellStyle name="Normální 55 3 2 2" xfId="19718" xr:uid="{00000000-0005-0000-0000-0000197A0000}"/>
    <cellStyle name="Normální 55 3 2 3" xfId="19717" xr:uid="{00000000-0005-0000-0000-00001A7A0000}"/>
    <cellStyle name="Normální 55 3 3" xfId="19719" xr:uid="{00000000-0005-0000-0000-00001B7A0000}"/>
    <cellStyle name="Normální 55 3 4" xfId="19716" xr:uid="{00000000-0005-0000-0000-00001C7A0000}"/>
    <cellStyle name="Normální 55 3 5" xfId="3829" xr:uid="{00000000-0005-0000-0000-00001D7A0000}"/>
    <cellStyle name="Normální 55 4" xfId="4040" xr:uid="{00000000-0005-0000-0000-00001E7A0000}"/>
    <cellStyle name="Normální 55 5" xfId="19720" xr:uid="{00000000-0005-0000-0000-00001F7A0000}"/>
    <cellStyle name="Normální 55 6" xfId="1979" xr:uid="{00000000-0005-0000-0000-0000207A0000}"/>
    <cellStyle name="Normální 55 7" xfId="36732" xr:uid="{00000000-0005-0000-0000-0000217A0000}"/>
    <cellStyle name="Normální 56" xfId="1980" xr:uid="{00000000-0005-0000-0000-0000227A0000}"/>
    <cellStyle name="Normální 56 2" xfId="2409" xr:uid="{00000000-0005-0000-0000-0000237A0000}"/>
    <cellStyle name="Normální 56 2 2" xfId="4514" xr:uid="{00000000-0005-0000-0000-0000247A0000}"/>
    <cellStyle name="Normální 56 2 3" xfId="6987" xr:uid="{00000000-0005-0000-0000-0000257A0000}"/>
    <cellStyle name="Normální 56 2 3 2" xfId="19721" xr:uid="{00000000-0005-0000-0000-0000267A0000}"/>
    <cellStyle name="Normální 56 2 4" xfId="19722" xr:uid="{00000000-0005-0000-0000-0000277A0000}"/>
    <cellStyle name="Normální 56 3" xfId="3831" xr:uid="{00000000-0005-0000-0000-0000287A0000}"/>
    <cellStyle name="Normální 56 3 2" xfId="4966" xr:uid="{00000000-0005-0000-0000-0000297A0000}"/>
    <cellStyle name="Normální 56 3 2 2" xfId="19724" xr:uid="{00000000-0005-0000-0000-00002A7A0000}"/>
    <cellStyle name="Normální 56 3 2 3" xfId="19723" xr:uid="{00000000-0005-0000-0000-00002B7A0000}"/>
    <cellStyle name="Normální 56 3 3" xfId="4456" xr:uid="{00000000-0005-0000-0000-00002C7A0000}"/>
    <cellStyle name="Normální 56 4" xfId="3929" xr:uid="{00000000-0005-0000-0000-00002D7A0000}"/>
    <cellStyle name="Normální 56 4 2" xfId="4591" xr:uid="{00000000-0005-0000-0000-00002E7A0000}"/>
    <cellStyle name="Normální 56 4 3" xfId="4590" xr:uid="{00000000-0005-0000-0000-00002F7A0000}"/>
    <cellStyle name="Normální 56 4 3 2" xfId="5774" xr:uid="{00000000-0005-0000-0000-0000307A0000}"/>
    <cellStyle name="Normální 56 4 3 3" xfId="8442" xr:uid="{00000000-0005-0000-0000-0000317A0000}"/>
    <cellStyle name="Normální 56 4 3 3 2" xfId="25678" xr:uid="{00000000-0005-0000-0000-0000327A0000}"/>
    <cellStyle name="Normální 56 4 3 4" xfId="11494" xr:uid="{00000000-0005-0000-0000-0000337A0000}"/>
    <cellStyle name="Normální 56 4 3 4 2" xfId="28670" xr:uid="{00000000-0005-0000-0000-0000347A0000}"/>
    <cellStyle name="Normální 56 5" xfId="3830" xr:uid="{00000000-0005-0000-0000-0000357A0000}"/>
    <cellStyle name="Normální 56 5 2" xfId="19726" xr:uid="{00000000-0005-0000-0000-0000367A0000}"/>
    <cellStyle name="Normální 56 5 3" xfId="19725" xr:uid="{00000000-0005-0000-0000-0000377A0000}"/>
    <cellStyle name="Normální 56 6" xfId="4593" xr:uid="{00000000-0005-0000-0000-0000387A0000}"/>
    <cellStyle name="Normální 56 7" xfId="5216" xr:uid="{00000000-0005-0000-0000-0000397A0000}"/>
    <cellStyle name="Normální 56 8" xfId="3236" xr:uid="{00000000-0005-0000-0000-00003A7A0000}"/>
    <cellStyle name="Normální 57" xfId="1987" xr:uid="{00000000-0005-0000-0000-00003B7A0000}"/>
    <cellStyle name="Normální 57 2" xfId="2410" xr:uid="{00000000-0005-0000-0000-00003C7A0000}"/>
    <cellStyle name="Normální 57 2 2" xfId="4515" xr:uid="{00000000-0005-0000-0000-00003D7A0000}"/>
    <cellStyle name="Normální 57 2 3" xfId="4967" xr:uid="{00000000-0005-0000-0000-00003E7A0000}"/>
    <cellStyle name="Normální 57 2 3 2" xfId="19728" xr:uid="{00000000-0005-0000-0000-00003F7A0000}"/>
    <cellStyle name="Normální 57 2 3 3" xfId="19727" xr:uid="{00000000-0005-0000-0000-0000407A0000}"/>
    <cellStyle name="Normální 57 2 4" xfId="4445" xr:uid="{00000000-0005-0000-0000-0000417A0000}"/>
    <cellStyle name="Normální 57 2 5" xfId="6988" xr:uid="{00000000-0005-0000-0000-0000427A0000}"/>
    <cellStyle name="Normální 57 2 5 2" xfId="19729" xr:uid="{00000000-0005-0000-0000-0000437A0000}"/>
    <cellStyle name="Normální 57 3" xfId="3833" xr:uid="{00000000-0005-0000-0000-0000447A0000}"/>
    <cellStyle name="Normální 57 3 2" xfId="4968" xr:uid="{00000000-0005-0000-0000-0000457A0000}"/>
    <cellStyle name="Normální 57 3 2 2" xfId="19731" xr:uid="{00000000-0005-0000-0000-0000467A0000}"/>
    <cellStyle name="Normální 57 3 2 3" xfId="19730" xr:uid="{00000000-0005-0000-0000-0000477A0000}"/>
    <cellStyle name="Normální 57 3 3" xfId="4458" xr:uid="{00000000-0005-0000-0000-0000487A0000}"/>
    <cellStyle name="Normální 57 4" xfId="4003" xr:uid="{00000000-0005-0000-0000-0000497A0000}"/>
    <cellStyle name="Normální 57 4 2" xfId="4597" xr:uid="{00000000-0005-0000-0000-00004A7A0000}"/>
    <cellStyle name="Normální 57 4 3" xfId="4596" xr:uid="{00000000-0005-0000-0000-00004B7A0000}"/>
    <cellStyle name="Normální 57 4 3 2" xfId="5775" xr:uid="{00000000-0005-0000-0000-00004C7A0000}"/>
    <cellStyle name="Normální 57 4 3 3" xfId="8443" xr:uid="{00000000-0005-0000-0000-00004D7A0000}"/>
    <cellStyle name="Normální 57 4 3 3 2" xfId="25679" xr:uid="{00000000-0005-0000-0000-00004E7A0000}"/>
    <cellStyle name="Normální 57 4 3 4" xfId="11495" xr:uid="{00000000-0005-0000-0000-00004F7A0000}"/>
    <cellStyle name="Normální 57 4 3 4 2" xfId="28671" xr:uid="{00000000-0005-0000-0000-0000507A0000}"/>
    <cellStyle name="Normální 57 5" xfId="3832" xr:uid="{00000000-0005-0000-0000-0000517A0000}"/>
    <cellStyle name="Normální 57 5 2" xfId="19733" xr:uid="{00000000-0005-0000-0000-0000527A0000}"/>
    <cellStyle name="Normální 57 5 3" xfId="19732" xr:uid="{00000000-0005-0000-0000-0000537A0000}"/>
    <cellStyle name="Normální 57 6" xfId="4599" xr:uid="{00000000-0005-0000-0000-0000547A0000}"/>
    <cellStyle name="Normální 57 7" xfId="5290" xr:uid="{00000000-0005-0000-0000-0000557A0000}"/>
    <cellStyle name="Normální 57 8" xfId="3334" xr:uid="{00000000-0005-0000-0000-0000567A0000}"/>
    <cellStyle name="Normální 58" xfId="1989" xr:uid="{00000000-0005-0000-0000-0000577A0000}"/>
    <cellStyle name="Normální 58 2" xfId="2412" xr:uid="{00000000-0005-0000-0000-0000587A0000}"/>
    <cellStyle name="Normální 58 2 10" xfId="11083" xr:uid="{00000000-0005-0000-0000-0000597A0000}"/>
    <cellStyle name="Normální 58 2 10 2" xfId="20615" xr:uid="{00000000-0005-0000-0000-00005A7A0000}"/>
    <cellStyle name="Normální 58 2 10 2 2" xfId="36240" xr:uid="{00000000-0005-0000-0000-00005B7A0000}"/>
    <cellStyle name="Normální 58 2 10 3" xfId="28268" xr:uid="{00000000-0005-0000-0000-00005C7A0000}"/>
    <cellStyle name="Normální 58 2 11" xfId="14163" xr:uid="{00000000-0005-0000-0000-00005D7A0000}"/>
    <cellStyle name="Normální 58 2 11 2" xfId="31266" xr:uid="{00000000-0005-0000-0000-00005E7A0000}"/>
    <cellStyle name="Normální 58 2 2" xfId="4601" xr:uid="{00000000-0005-0000-0000-00005F7A0000}"/>
    <cellStyle name="Normální 58 2 2 2" xfId="5776" xr:uid="{00000000-0005-0000-0000-0000607A0000}"/>
    <cellStyle name="Normální 58 2 2 2 2" xfId="9077" xr:uid="{00000000-0005-0000-0000-0000617A0000}"/>
    <cellStyle name="Normální 58 2 2 2 2 2" xfId="19737" xr:uid="{00000000-0005-0000-0000-0000627A0000}"/>
    <cellStyle name="Normální 58 2 2 2 2 3" xfId="26306" xr:uid="{00000000-0005-0000-0000-0000637A0000}"/>
    <cellStyle name="Normální 58 2 2 2 3" xfId="12133" xr:uid="{00000000-0005-0000-0000-0000647A0000}"/>
    <cellStyle name="Normální 58 2 2 2 3 2" xfId="29299" xr:uid="{00000000-0005-0000-0000-0000657A0000}"/>
    <cellStyle name="Normální 58 2 2 2 4" xfId="15194" xr:uid="{00000000-0005-0000-0000-0000667A0000}"/>
    <cellStyle name="Normální 58 2 2 2 4 2" xfId="32292" xr:uid="{00000000-0005-0000-0000-0000677A0000}"/>
    <cellStyle name="Normální 58 2 2 2 5" xfId="23255" xr:uid="{00000000-0005-0000-0000-0000687A0000}"/>
    <cellStyle name="Normální 58 2 2 3" xfId="6361" xr:uid="{00000000-0005-0000-0000-0000697A0000}"/>
    <cellStyle name="Normální 58 2 2 3 2" xfId="9584" xr:uid="{00000000-0005-0000-0000-00006A7A0000}"/>
    <cellStyle name="Normální 58 2 2 3 2 2" xfId="19738" xr:uid="{00000000-0005-0000-0000-00006B7A0000}"/>
    <cellStyle name="Normální 58 2 2 3 2 3" xfId="26813" xr:uid="{00000000-0005-0000-0000-00006C7A0000}"/>
    <cellStyle name="Normální 58 2 2 3 3" xfId="12642" xr:uid="{00000000-0005-0000-0000-00006D7A0000}"/>
    <cellStyle name="Normální 58 2 2 3 3 2" xfId="29806" xr:uid="{00000000-0005-0000-0000-00006E7A0000}"/>
    <cellStyle name="Normální 58 2 2 3 4" xfId="15701" xr:uid="{00000000-0005-0000-0000-00006F7A0000}"/>
    <cellStyle name="Normální 58 2 2 3 4 2" xfId="32799" xr:uid="{00000000-0005-0000-0000-0000707A0000}"/>
    <cellStyle name="Normální 58 2 2 3 5" xfId="23812" xr:uid="{00000000-0005-0000-0000-0000717A0000}"/>
    <cellStyle name="Normální 58 2 2 4" xfId="6990" xr:uid="{00000000-0005-0000-0000-0000727A0000}"/>
    <cellStyle name="Normální 58 2 2 4 2" xfId="10186" xr:uid="{00000000-0005-0000-0000-0000737A0000}"/>
    <cellStyle name="Normální 58 2 2 4 2 2" xfId="19739" xr:uid="{00000000-0005-0000-0000-0000747A0000}"/>
    <cellStyle name="Normální 58 2 2 4 2 3" xfId="27414" xr:uid="{00000000-0005-0000-0000-0000757A0000}"/>
    <cellStyle name="Normální 58 2 2 4 3" xfId="13244" xr:uid="{00000000-0005-0000-0000-0000767A0000}"/>
    <cellStyle name="Normální 58 2 2 4 3 2" xfId="30408" xr:uid="{00000000-0005-0000-0000-0000777A0000}"/>
    <cellStyle name="Normální 58 2 2 4 4" xfId="16302" xr:uid="{00000000-0005-0000-0000-0000787A0000}"/>
    <cellStyle name="Normální 58 2 2 4 4 2" xfId="33400" xr:uid="{00000000-0005-0000-0000-0000797A0000}"/>
    <cellStyle name="Normální 58 2 2 4 5" xfId="24413" xr:uid="{00000000-0005-0000-0000-00007A7A0000}"/>
    <cellStyle name="Normální 58 2 2 5" xfId="7596" xr:uid="{00000000-0005-0000-0000-00007B7A0000}"/>
    <cellStyle name="Normální 58 2 2 5 2" xfId="10785" xr:uid="{00000000-0005-0000-0000-00007C7A0000}"/>
    <cellStyle name="Normální 58 2 2 5 2 2" xfId="19740" xr:uid="{00000000-0005-0000-0000-00007D7A0000}"/>
    <cellStyle name="Normální 58 2 2 5 2 3" xfId="28013" xr:uid="{00000000-0005-0000-0000-00007E7A0000}"/>
    <cellStyle name="Normální 58 2 2 5 3" xfId="13843" xr:uid="{00000000-0005-0000-0000-00007F7A0000}"/>
    <cellStyle name="Normální 58 2 2 5 3 2" xfId="31007" xr:uid="{00000000-0005-0000-0000-0000807A0000}"/>
    <cellStyle name="Normální 58 2 2 5 4" xfId="16901" xr:uid="{00000000-0005-0000-0000-0000817A0000}"/>
    <cellStyle name="Normální 58 2 2 5 4 2" xfId="33999" xr:uid="{00000000-0005-0000-0000-0000827A0000}"/>
    <cellStyle name="Normální 58 2 2 5 5" xfId="25012" xr:uid="{00000000-0005-0000-0000-0000837A0000}"/>
    <cellStyle name="Normální 58 2 2 6" xfId="8444" xr:uid="{00000000-0005-0000-0000-0000847A0000}"/>
    <cellStyle name="Normální 58 2 2 6 2" xfId="19741" xr:uid="{00000000-0005-0000-0000-0000857A0000}"/>
    <cellStyle name="Normální 58 2 2 6 3" xfId="25680" xr:uid="{00000000-0005-0000-0000-0000867A0000}"/>
    <cellStyle name="Normální 58 2 2 7" xfId="11496" xr:uid="{00000000-0005-0000-0000-0000877A0000}"/>
    <cellStyle name="Normální 58 2 2 7 2" xfId="19736" xr:uid="{00000000-0005-0000-0000-0000887A0000}"/>
    <cellStyle name="Normální 58 2 2 7 3" xfId="28672" xr:uid="{00000000-0005-0000-0000-0000897A0000}"/>
    <cellStyle name="Normální 58 2 2 8" xfId="14562" xr:uid="{00000000-0005-0000-0000-00008A7A0000}"/>
    <cellStyle name="Normální 58 2 2 8 2" xfId="31665" xr:uid="{00000000-0005-0000-0000-00008B7A0000}"/>
    <cellStyle name="Normální 58 2 2 9" xfId="22596" xr:uid="{00000000-0005-0000-0000-00008C7A0000}"/>
    <cellStyle name="Normální 58 2 3" xfId="4516" xr:uid="{00000000-0005-0000-0000-00008D7A0000}"/>
    <cellStyle name="Normální 58 2 3 2" xfId="19742" xr:uid="{00000000-0005-0000-0000-00008E7A0000}"/>
    <cellStyle name="Normální 58 2 4" xfId="5362" xr:uid="{00000000-0005-0000-0000-00008F7A0000}"/>
    <cellStyle name="Normální 58 2 4 2" xfId="8690" xr:uid="{00000000-0005-0000-0000-0000907A0000}"/>
    <cellStyle name="Normální 58 2 4 2 2" xfId="19743" xr:uid="{00000000-0005-0000-0000-0000917A0000}"/>
    <cellStyle name="Normální 58 2 4 2 3" xfId="25919" xr:uid="{00000000-0005-0000-0000-0000927A0000}"/>
    <cellStyle name="Normální 58 2 4 3" xfId="11746" xr:uid="{00000000-0005-0000-0000-0000937A0000}"/>
    <cellStyle name="Normální 58 2 4 3 2" xfId="28912" xr:uid="{00000000-0005-0000-0000-0000947A0000}"/>
    <cellStyle name="Normální 58 2 4 4" xfId="14807" xr:uid="{00000000-0005-0000-0000-0000957A0000}"/>
    <cellStyle name="Normální 58 2 4 4 2" xfId="31905" xr:uid="{00000000-0005-0000-0000-0000967A0000}"/>
    <cellStyle name="Normální 58 2 4 5" xfId="22865" xr:uid="{00000000-0005-0000-0000-0000977A0000}"/>
    <cellStyle name="Normální 58 2 5" xfId="6360" xr:uid="{00000000-0005-0000-0000-0000987A0000}"/>
    <cellStyle name="Normální 58 2 5 2" xfId="9583" xr:uid="{00000000-0005-0000-0000-0000997A0000}"/>
    <cellStyle name="Normální 58 2 5 2 2" xfId="19744" xr:uid="{00000000-0005-0000-0000-00009A7A0000}"/>
    <cellStyle name="Normální 58 2 5 2 3" xfId="26812" xr:uid="{00000000-0005-0000-0000-00009B7A0000}"/>
    <cellStyle name="Normální 58 2 5 3" xfId="12641" xr:uid="{00000000-0005-0000-0000-00009C7A0000}"/>
    <cellStyle name="Normální 58 2 5 3 2" xfId="29805" xr:uid="{00000000-0005-0000-0000-00009D7A0000}"/>
    <cellStyle name="Normální 58 2 5 4" xfId="15700" xr:uid="{00000000-0005-0000-0000-00009E7A0000}"/>
    <cellStyle name="Normální 58 2 5 4 2" xfId="32798" xr:uid="{00000000-0005-0000-0000-00009F7A0000}"/>
    <cellStyle name="Normální 58 2 5 5" xfId="23811" xr:uid="{00000000-0005-0000-0000-0000A07A0000}"/>
    <cellStyle name="Normální 58 2 6" xfId="6989" xr:uid="{00000000-0005-0000-0000-0000A17A0000}"/>
    <cellStyle name="Normální 58 2 6 2" xfId="10185" xr:uid="{00000000-0005-0000-0000-0000A27A0000}"/>
    <cellStyle name="Normální 58 2 6 2 2" xfId="19745" xr:uid="{00000000-0005-0000-0000-0000A37A0000}"/>
    <cellStyle name="Normální 58 2 6 2 3" xfId="27413" xr:uid="{00000000-0005-0000-0000-0000A47A0000}"/>
    <cellStyle name="Normální 58 2 6 3" xfId="13243" xr:uid="{00000000-0005-0000-0000-0000A57A0000}"/>
    <cellStyle name="Normální 58 2 6 3 2" xfId="30407" xr:uid="{00000000-0005-0000-0000-0000A67A0000}"/>
    <cellStyle name="Normální 58 2 6 4" xfId="16301" xr:uid="{00000000-0005-0000-0000-0000A77A0000}"/>
    <cellStyle name="Normální 58 2 6 4 2" xfId="33399" xr:uid="{00000000-0005-0000-0000-0000A87A0000}"/>
    <cellStyle name="Normální 58 2 6 5" xfId="24412" xr:uid="{00000000-0005-0000-0000-0000A97A0000}"/>
    <cellStyle name="Normální 58 2 7" xfId="7595" xr:uid="{00000000-0005-0000-0000-0000AA7A0000}"/>
    <cellStyle name="Normální 58 2 7 2" xfId="10784" xr:uid="{00000000-0005-0000-0000-0000AB7A0000}"/>
    <cellStyle name="Normální 58 2 7 2 2" xfId="19746" xr:uid="{00000000-0005-0000-0000-0000AC7A0000}"/>
    <cellStyle name="Normální 58 2 7 2 3" xfId="28012" xr:uid="{00000000-0005-0000-0000-0000AD7A0000}"/>
    <cellStyle name="Normální 58 2 7 3" xfId="13842" xr:uid="{00000000-0005-0000-0000-0000AE7A0000}"/>
    <cellStyle name="Normální 58 2 7 3 2" xfId="31006" xr:uid="{00000000-0005-0000-0000-0000AF7A0000}"/>
    <cellStyle name="Normální 58 2 7 4" xfId="16900" xr:uid="{00000000-0005-0000-0000-0000B07A0000}"/>
    <cellStyle name="Normální 58 2 7 4 2" xfId="33998" xr:uid="{00000000-0005-0000-0000-0000B17A0000}"/>
    <cellStyle name="Normální 58 2 7 5" xfId="25011" xr:uid="{00000000-0005-0000-0000-0000B27A0000}"/>
    <cellStyle name="Normální 58 2 8" xfId="3834" xr:uid="{00000000-0005-0000-0000-0000B37A0000}"/>
    <cellStyle name="Normální 58 2 8 2" xfId="19747" xr:uid="{00000000-0005-0000-0000-0000B47A0000}"/>
    <cellStyle name="Normální 58 2 8 3" xfId="22157" xr:uid="{00000000-0005-0000-0000-0000B57A0000}"/>
    <cellStyle name="Normální 58 2 9" xfId="8039" xr:uid="{00000000-0005-0000-0000-0000B67A0000}"/>
    <cellStyle name="Normální 58 2 9 2" xfId="19735" xr:uid="{00000000-0005-0000-0000-0000B77A0000}"/>
    <cellStyle name="Normální 58 2 9 3" xfId="25276" xr:uid="{00000000-0005-0000-0000-0000B87A0000}"/>
    <cellStyle name="Normální 58 3" xfId="5361" xr:uid="{00000000-0005-0000-0000-0000B97A0000}"/>
    <cellStyle name="Normální 58 3 2" xfId="19748" xr:uid="{00000000-0005-0000-0000-0000BA7A0000}"/>
    <cellStyle name="Normální 58 4" xfId="5159" xr:uid="{00000000-0005-0000-0000-0000BB7A0000}"/>
    <cellStyle name="Normální 58 4 2" xfId="8554" xr:uid="{00000000-0005-0000-0000-0000BC7A0000}"/>
    <cellStyle name="Normální 58 4 2 2" xfId="19749" xr:uid="{00000000-0005-0000-0000-0000BD7A0000}"/>
    <cellStyle name="Normální 58 4 2 3" xfId="25783" xr:uid="{00000000-0005-0000-0000-0000BE7A0000}"/>
    <cellStyle name="Normální 58 4 3" xfId="11610" xr:uid="{00000000-0005-0000-0000-0000BF7A0000}"/>
    <cellStyle name="Normální 58 4 3 2" xfId="28776" xr:uid="{00000000-0005-0000-0000-0000C07A0000}"/>
    <cellStyle name="Normální 58 4 4" xfId="14671" xr:uid="{00000000-0005-0000-0000-0000C17A0000}"/>
    <cellStyle name="Normální 58 4 4 2" xfId="31769" xr:uid="{00000000-0005-0000-0000-0000C27A0000}"/>
    <cellStyle name="Normální 58 4 5" xfId="22718" xr:uid="{00000000-0005-0000-0000-0000C37A0000}"/>
    <cellStyle name="Normální 58 5" xfId="19750" xr:uid="{00000000-0005-0000-0000-0000C47A0000}"/>
    <cellStyle name="Normální 58 6" xfId="19734" xr:uid="{00000000-0005-0000-0000-0000C57A0000}"/>
    <cellStyle name="Normální 59" xfId="1993" xr:uid="{00000000-0005-0000-0000-0000C67A0000}"/>
    <cellStyle name="Normální 59 2" xfId="2413" xr:uid="{00000000-0005-0000-0000-0000C77A0000}"/>
    <cellStyle name="Normální 59 2 10" xfId="14164" xr:uid="{00000000-0005-0000-0000-0000C87A0000}"/>
    <cellStyle name="Normální 59 2 10 2" xfId="31267" xr:uid="{00000000-0005-0000-0000-0000C97A0000}"/>
    <cellStyle name="Normální 59 2 2" xfId="4603" xr:uid="{00000000-0005-0000-0000-0000CA7A0000}"/>
    <cellStyle name="Normální 59 2 2 2" xfId="5777" xr:uid="{00000000-0005-0000-0000-0000CB7A0000}"/>
    <cellStyle name="Normální 59 2 2 2 2" xfId="9078" xr:uid="{00000000-0005-0000-0000-0000CC7A0000}"/>
    <cellStyle name="Normální 59 2 2 2 2 2" xfId="19754" xr:uid="{00000000-0005-0000-0000-0000CD7A0000}"/>
    <cellStyle name="Normální 59 2 2 2 2 3" xfId="26307" xr:uid="{00000000-0005-0000-0000-0000CE7A0000}"/>
    <cellStyle name="Normální 59 2 2 2 3" xfId="12134" xr:uid="{00000000-0005-0000-0000-0000CF7A0000}"/>
    <cellStyle name="Normální 59 2 2 2 3 2" xfId="29300" xr:uid="{00000000-0005-0000-0000-0000D07A0000}"/>
    <cellStyle name="Normální 59 2 2 2 4" xfId="15195" xr:uid="{00000000-0005-0000-0000-0000D17A0000}"/>
    <cellStyle name="Normální 59 2 2 2 4 2" xfId="32293" xr:uid="{00000000-0005-0000-0000-0000D27A0000}"/>
    <cellStyle name="Normální 59 2 2 2 5" xfId="23256" xr:uid="{00000000-0005-0000-0000-0000D37A0000}"/>
    <cellStyle name="Normální 59 2 2 3" xfId="6363" xr:uid="{00000000-0005-0000-0000-0000D47A0000}"/>
    <cellStyle name="Normální 59 2 2 3 2" xfId="9586" xr:uid="{00000000-0005-0000-0000-0000D57A0000}"/>
    <cellStyle name="Normální 59 2 2 3 2 2" xfId="19755" xr:uid="{00000000-0005-0000-0000-0000D67A0000}"/>
    <cellStyle name="Normální 59 2 2 3 2 3" xfId="26815" xr:uid="{00000000-0005-0000-0000-0000D77A0000}"/>
    <cellStyle name="Normální 59 2 2 3 3" xfId="12644" xr:uid="{00000000-0005-0000-0000-0000D87A0000}"/>
    <cellStyle name="Normální 59 2 2 3 3 2" xfId="29808" xr:uid="{00000000-0005-0000-0000-0000D97A0000}"/>
    <cellStyle name="Normální 59 2 2 3 4" xfId="15703" xr:uid="{00000000-0005-0000-0000-0000DA7A0000}"/>
    <cellStyle name="Normální 59 2 2 3 4 2" xfId="32801" xr:uid="{00000000-0005-0000-0000-0000DB7A0000}"/>
    <cellStyle name="Normální 59 2 2 3 5" xfId="23814" xr:uid="{00000000-0005-0000-0000-0000DC7A0000}"/>
    <cellStyle name="Normální 59 2 2 4" xfId="6992" xr:uid="{00000000-0005-0000-0000-0000DD7A0000}"/>
    <cellStyle name="Normální 59 2 2 4 2" xfId="10188" xr:uid="{00000000-0005-0000-0000-0000DE7A0000}"/>
    <cellStyle name="Normální 59 2 2 4 2 2" xfId="19756" xr:uid="{00000000-0005-0000-0000-0000DF7A0000}"/>
    <cellStyle name="Normální 59 2 2 4 2 3" xfId="27416" xr:uid="{00000000-0005-0000-0000-0000E07A0000}"/>
    <cellStyle name="Normální 59 2 2 4 3" xfId="13246" xr:uid="{00000000-0005-0000-0000-0000E17A0000}"/>
    <cellStyle name="Normální 59 2 2 4 3 2" xfId="30410" xr:uid="{00000000-0005-0000-0000-0000E27A0000}"/>
    <cellStyle name="Normální 59 2 2 4 4" xfId="16304" xr:uid="{00000000-0005-0000-0000-0000E37A0000}"/>
    <cellStyle name="Normální 59 2 2 4 4 2" xfId="33402" xr:uid="{00000000-0005-0000-0000-0000E47A0000}"/>
    <cellStyle name="Normální 59 2 2 4 5" xfId="24415" xr:uid="{00000000-0005-0000-0000-0000E57A0000}"/>
    <cellStyle name="Normální 59 2 2 5" xfId="7598" xr:uid="{00000000-0005-0000-0000-0000E67A0000}"/>
    <cellStyle name="Normální 59 2 2 5 2" xfId="10787" xr:uid="{00000000-0005-0000-0000-0000E77A0000}"/>
    <cellStyle name="Normální 59 2 2 5 2 2" xfId="19757" xr:uid="{00000000-0005-0000-0000-0000E87A0000}"/>
    <cellStyle name="Normální 59 2 2 5 2 3" xfId="28015" xr:uid="{00000000-0005-0000-0000-0000E97A0000}"/>
    <cellStyle name="Normální 59 2 2 5 3" xfId="13845" xr:uid="{00000000-0005-0000-0000-0000EA7A0000}"/>
    <cellStyle name="Normální 59 2 2 5 3 2" xfId="31009" xr:uid="{00000000-0005-0000-0000-0000EB7A0000}"/>
    <cellStyle name="Normální 59 2 2 5 4" xfId="16903" xr:uid="{00000000-0005-0000-0000-0000EC7A0000}"/>
    <cellStyle name="Normální 59 2 2 5 4 2" xfId="34001" xr:uid="{00000000-0005-0000-0000-0000ED7A0000}"/>
    <cellStyle name="Normální 59 2 2 5 5" xfId="25014" xr:uid="{00000000-0005-0000-0000-0000EE7A0000}"/>
    <cellStyle name="Normální 59 2 2 6" xfId="8445" xr:uid="{00000000-0005-0000-0000-0000EF7A0000}"/>
    <cellStyle name="Normální 59 2 2 6 2" xfId="19753" xr:uid="{00000000-0005-0000-0000-0000F07A0000}"/>
    <cellStyle name="Normální 59 2 2 6 3" xfId="25681" xr:uid="{00000000-0005-0000-0000-0000F17A0000}"/>
    <cellStyle name="Normální 59 2 2 7" xfId="11497" xr:uid="{00000000-0005-0000-0000-0000F27A0000}"/>
    <cellStyle name="Normální 59 2 2 7 2" xfId="20617" xr:uid="{00000000-0005-0000-0000-0000F37A0000}"/>
    <cellStyle name="Normální 59 2 2 7 2 2" xfId="36242" xr:uid="{00000000-0005-0000-0000-0000F47A0000}"/>
    <cellStyle name="Normální 59 2 2 7 3" xfId="28673" xr:uid="{00000000-0005-0000-0000-0000F57A0000}"/>
    <cellStyle name="Normální 59 2 2 8" xfId="14563" xr:uid="{00000000-0005-0000-0000-0000F67A0000}"/>
    <cellStyle name="Normální 59 2 2 8 2" xfId="31666" xr:uid="{00000000-0005-0000-0000-0000F77A0000}"/>
    <cellStyle name="Normální 59 2 2 9" xfId="22597" xr:uid="{00000000-0005-0000-0000-0000F87A0000}"/>
    <cellStyle name="Normální 59 2 3" xfId="5364" xr:uid="{00000000-0005-0000-0000-0000F97A0000}"/>
    <cellStyle name="Normální 59 2 3 2" xfId="8691" xr:uid="{00000000-0005-0000-0000-0000FA7A0000}"/>
    <cellStyle name="Normální 59 2 3 2 2" xfId="19758" xr:uid="{00000000-0005-0000-0000-0000FB7A0000}"/>
    <cellStyle name="Normální 59 2 3 2 3" xfId="25920" xr:uid="{00000000-0005-0000-0000-0000FC7A0000}"/>
    <cellStyle name="Normální 59 2 3 3" xfId="11747" xr:uid="{00000000-0005-0000-0000-0000FD7A0000}"/>
    <cellStyle name="Normální 59 2 3 3 2" xfId="28913" xr:uid="{00000000-0005-0000-0000-0000FE7A0000}"/>
    <cellStyle name="Normální 59 2 3 4" xfId="14808" xr:uid="{00000000-0005-0000-0000-0000FF7A0000}"/>
    <cellStyle name="Normální 59 2 3 4 2" xfId="31906" xr:uid="{00000000-0005-0000-0000-0000007B0000}"/>
    <cellStyle name="Normální 59 2 3 5" xfId="22866" xr:uid="{00000000-0005-0000-0000-0000017B0000}"/>
    <cellStyle name="Normální 59 2 4" xfId="6362" xr:uid="{00000000-0005-0000-0000-0000027B0000}"/>
    <cellStyle name="Normální 59 2 4 2" xfId="9585" xr:uid="{00000000-0005-0000-0000-0000037B0000}"/>
    <cellStyle name="Normální 59 2 4 2 2" xfId="19759" xr:uid="{00000000-0005-0000-0000-0000047B0000}"/>
    <cellStyle name="Normální 59 2 4 2 3" xfId="26814" xr:uid="{00000000-0005-0000-0000-0000057B0000}"/>
    <cellStyle name="Normální 59 2 4 3" xfId="12643" xr:uid="{00000000-0005-0000-0000-0000067B0000}"/>
    <cellStyle name="Normální 59 2 4 3 2" xfId="29807" xr:uid="{00000000-0005-0000-0000-0000077B0000}"/>
    <cellStyle name="Normální 59 2 4 4" xfId="15702" xr:uid="{00000000-0005-0000-0000-0000087B0000}"/>
    <cellStyle name="Normální 59 2 4 4 2" xfId="32800" xr:uid="{00000000-0005-0000-0000-0000097B0000}"/>
    <cellStyle name="Normální 59 2 4 5" xfId="23813" xr:uid="{00000000-0005-0000-0000-00000A7B0000}"/>
    <cellStyle name="Normální 59 2 5" xfId="6991" xr:uid="{00000000-0005-0000-0000-00000B7B0000}"/>
    <cellStyle name="Normální 59 2 5 2" xfId="10187" xr:uid="{00000000-0005-0000-0000-00000C7B0000}"/>
    <cellStyle name="Normální 59 2 5 2 2" xfId="19760" xr:uid="{00000000-0005-0000-0000-00000D7B0000}"/>
    <cellStyle name="Normální 59 2 5 2 3" xfId="27415" xr:uid="{00000000-0005-0000-0000-00000E7B0000}"/>
    <cellStyle name="Normální 59 2 5 3" xfId="13245" xr:uid="{00000000-0005-0000-0000-00000F7B0000}"/>
    <cellStyle name="Normální 59 2 5 3 2" xfId="30409" xr:uid="{00000000-0005-0000-0000-0000107B0000}"/>
    <cellStyle name="Normální 59 2 5 4" xfId="16303" xr:uid="{00000000-0005-0000-0000-0000117B0000}"/>
    <cellStyle name="Normální 59 2 5 4 2" xfId="33401" xr:uid="{00000000-0005-0000-0000-0000127B0000}"/>
    <cellStyle name="Normální 59 2 5 5" xfId="24414" xr:uid="{00000000-0005-0000-0000-0000137B0000}"/>
    <cellStyle name="Normální 59 2 6" xfId="7597" xr:uid="{00000000-0005-0000-0000-0000147B0000}"/>
    <cellStyle name="Normální 59 2 6 2" xfId="10786" xr:uid="{00000000-0005-0000-0000-0000157B0000}"/>
    <cellStyle name="Normální 59 2 6 2 2" xfId="19761" xr:uid="{00000000-0005-0000-0000-0000167B0000}"/>
    <cellStyle name="Normální 59 2 6 2 3" xfId="28014" xr:uid="{00000000-0005-0000-0000-0000177B0000}"/>
    <cellStyle name="Normální 59 2 6 3" xfId="13844" xr:uid="{00000000-0005-0000-0000-0000187B0000}"/>
    <cellStyle name="Normální 59 2 6 3 2" xfId="31008" xr:uid="{00000000-0005-0000-0000-0000197B0000}"/>
    <cellStyle name="Normální 59 2 6 4" xfId="16902" xr:uid="{00000000-0005-0000-0000-00001A7B0000}"/>
    <cellStyle name="Normální 59 2 6 4 2" xfId="34000" xr:uid="{00000000-0005-0000-0000-00001B7B0000}"/>
    <cellStyle name="Normální 59 2 6 5" xfId="25013" xr:uid="{00000000-0005-0000-0000-00001C7B0000}"/>
    <cellStyle name="Normální 59 2 7" xfId="3835" xr:uid="{00000000-0005-0000-0000-00001D7B0000}"/>
    <cellStyle name="Normální 59 2 7 2" xfId="19762" xr:uid="{00000000-0005-0000-0000-00001E7B0000}"/>
    <cellStyle name="Normální 59 2 7 3" xfId="22158" xr:uid="{00000000-0005-0000-0000-00001F7B0000}"/>
    <cellStyle name="Normální 59 2 8" xfId="8040" xr:uid="{00000000-0005-0000-0000-0000207B0000}"/>
    <cellStyle name="Normální 59 2 8 2" xfId="19752" xr:uid="{00000000-0005-0000-0000-0000217B0000}"/>
    <cellStyle name="Normální 59 2 8 3" xfId="25277" xr:uid="{00000000-0005-0000-0000-0000227B0000}"/>
    <cellStyle name="Normální 59 2 9" xfId="11084" xr:uid="{00000000-0005-0000-0000-0000237B0000}"/>
    <cellStyle name="Normální 59 2 9 2" xfId="20616" xr:uid="{00000000-0005-0000-0000-0000247B0000}"/>
    <cellStyle name="Normální 59 2 9 2 2" xfId="36241" xr:uid="{00000000-0005-0000-0000-0000257B0000}"/>
    <cellStyle name="Normální 59 2 9 3" xfId="28269" xr:uid="{00000000-0005-0000-0000-0000267B0000}"/>
    <cellStyle name="Normální 59 3" xfId="5363" xr:uid="{00000000-0005-0000-0000-0000277B0000}"/>
    <cellStyle name="Normální 59 3 2" xfId="19763" xr:uid="{00000000-0005-0000-0000-0000287B0000}"/>
    <cellStyle name="Normální 59 4" xfId="5160" xr:uid="{00000000-0005-0000-0000-0000297B0000}"/>
    <cellStyle name="Normální 59 4 2" xfId="8555" xr:uid="{00000000-0005-0000-0000-00002A7B0000}"/>
    <cellStyle name="Normální 59 4 2 2" xfId="19764" xr:uid="{00000000-0005-0000-0000-00002B7B0000}"/>
    <cellStyle name="Normální 59 4 2 3" xfId="25784" xr:uid="{00000000-0005-0000-0000-00002C7B0000}"/>
    <cellStyle name="Normální 59 4 3" xfId="11611" xr:uid="{00000000-0005-0000-0000-00002D7B0000}"/>
    <cellStyle name="Normální 59 4 3 2" xfId="28777" xr:uid="{00000000-0005-0000-0000-00002E7B0000}"/>
    <cellStyle name="Normální 59 4 4" xfId="14672" xr:uid="{00000000-0005-0000-0000-00002F7B0000}"/>
    <cellStyle name="Normální 59 4 4 2" xfId="31770" xr:uid="{00000000-0005-0000-0000-0000307B0000}"/>
    <cellStyle name="Normální 59 4 5" xfId="22719" xr:uid="{00000000-0005-0000-0000-0000317B0000}"/>
    <cellStyle name="Normální 59 5" xfId="19765" xr:uid="{00000000-0005-0000-0000-0000327B0000}"/>
    <cellStyle name="Normální 59 6" xfId="19751" xr:uid="{00000000-0005-0000-0000-0000337B0000}"/>
    <cellStyle name="Normální 6" xfId="177" xr:uid="{00000000-0005-0000-0000-0000347B0000}"/>
    <cellStyle name="Normální 6 2" xfId="178" xr:uid="{00000000-0005-0000-0000-0000357B0000}"/>
    <cellStyle name="Normální 6 2 2" xfId="277" xr:uid="{00000000-0005-0000-0000-0000367B0000}"/>
    <cellStyle name="Normální 6 2 3" xfId="1783" xr:uid="{00000000-0005-0000-0000-0000377B0000}"/>
    <cellStyle name="Normální 6 2 4" xfId="4741" xr:uid="{00000000-0005-0000-0000-0000387B0000}"/>
    <cellStyle name="Normální 6 2 5" xfId="20553" xr:uid="{00000000-0005-0000-0000-0000397B0000}"/>
    <cellStyle name="Normální 6 3" xfId="179" xr:uid="{00000000-0005-0000-0000-00003A7B0000}"/>
    <cellStyle name="Normální 6 3 2" xfId="19767" xr:uid="{00000000-0005-0000-0000-00003B7B0000}"/>
    <cellStyle name="Normální 6 3 3" xfId="19766" xr:uid="{00000000-0005-0000-0000-00003C7B0000}"/>
    <cellStyle name="Normální 6 4" xfId="276" xr:uid="{00000000-0005-0000-0000-00003D7B0000}"/>
    <cellStyle name="Normální 6 5" xfId="1782" xr:uid="{00000000-0005-0000-0000-00003E7B0000}"/>
    <cellStyle name="Normální 6 6" xfId="4740" xr:uid="{00000000-0005-0000-0000-00003F7B0000}"/>
    <cellStyle name="Normální 6 7" xfId="20552" xr:uid="{00000000-0005-0000-0000-0000407B0000}"/>
    <cellStyle name="Normální 60" xfId="1988" xr:uid="{00000000-0005-0000-0000-0000417B0000}"/>
    <cellStyle name="Normální 60 2" xfId="2411" xr:uid="{00000000-0005-0000-0000-0000427B0000}"/>
    <cellStyle name="Normální 60 2 10" xfId="14165" xr:uid="{00000000-0005-0000-0000-0000437B0000}"/>
    <cellStyle name="Normální 60 2 10 2" xfId="31268" xr:uid="{00000000-0005-0000-0000-0000447B0000}"/>
    <cellStyle name="Normální 60 2 2" xfId="4608" xr:uid="{00000000-0005-0000-0000-0000457B0000}"/>
    <cellStyle name="Normální 60 2 2 2" xfId="5778" xr:uid="{00000000-0005-0000-0000-0000467B0000}"/>
    <cellStyle name="Normální 60 2 2 2 2" xfId="9079" xr:uid="{00000000-0005-0000-0000-0000477B0000}"/>
    <cellStyle name="Normální 60 2 2 2 2 2" xfId="19771" xr:uid="{00000000-0005-0000-0000-0000487B0000}"/>
    <cellStyle name="Normální 60 2 2 2 2 3" xfId="26308" xr:uid="{00000000-0005-0000-0000-0000497B0000}"/>
    <cellStyle name="Normální 60 2 2 2 3" xfId="12135" xr:uid="{00000000-0005-0000-0000-00004A7B0000}"/>
    <cellStyle name="Normální 60 2 2 2 3 2" xfId="29301" xr:uid="{00000000-0005-0000-0000-00004B7B0000}"/>
    <cellStyle name="Normální 60 2 2 2 4" xfId="15196" xr:uid="{00000000-0005-0000-0000-00004C7B0000}"/>
    <cellStyle name="Normální 60 2 2 2 4 2" xfId="32294" xr:uid="{00000000-0005-0000-0000-00004D7B0000}"/>
    <cellStyle name="Normální 60 2 2 2 5" xfId="23257" xr:uid="{00000000-0005-0000-0000-00004E7B0000}"/>
    <cellStyle name="Normální 60 2 2 3" xfId="6365" xr:uid="{00000000-0005-0000-0000-00004F7B0000}"/>
    <cellStyle name="Normální 60 2 2 3 2" xfId="9588" xr:uid="{00000000-0005-0000-0000-0000507B0000}"/>
    <cellStyle name="Normální 60 2 2 3 2 2" xfId="19772" xr:uid="{00000000-0005-0000-0000-0000517B0000}"/>
    <cellStyle name="Normální 60 2 2 3 2 3" xfId="26817" xr:uid="{00000000-0005-0000-0000-0000527B0000}"/>
    <cellStyle name="Normální 60 2 2 3 3" xfId="12646" xr:uid="{00000000-0005-0000-0000-0000537B0000}"/>
    <cellStyle name="Normální 60 2 2 3 3 2" xfId="29810" xr:uid="{00000000-0005-0000-0000-0000547B0000}"/>
    <cellStyle name="Normální 60 2 2 3 4" xfId="15705" xr:uid="{00000000-0005-0000-0000-0000557B0000}"/>
    <cellStyle name="Normální 60 2 2 3 4 2" xfId="32803" xr:uid="{00000000-0005-0000-0000-0000567B0000}"/>
    <cellStyle name="Normální 60 2 2 3 5" xfId="23816" xr:uid="{00000000-0005-0000-0000-0000577B0000}"/>
    <cellStyle name="Normální 60 2 2 4" xfId="6994" xr:uid="{00000000-0005-0000-0000-0000587B0000}"/>
    <cellStyle name="Normální 60 2 2 4 2" xfId="10190" xr:uid="{00000000-0005-0000-0000-0000597B0000}"/>
    <cellStyle name="Normální 60 2 2 4 2 2" xfId="19773" xr:uid="{00000000-0005-0000-0000-00005A7B0000}"/>
    <cellStyle name="Normální 60 2 2 4 2 3" xfId="27418" xr:uid="{00000000-0005-0000-0000-00005B7B0000}"/>
    <cellStyle name="Normální 60 2 2 4 3" xfId="13248" xr:uid="{00000000-0005-0000-0000-00005C7B0000}"/>
    <cellStyle name="Normální 60 2 2 4 3 2" xfId="30412" xr:uid="{00000000-0005-0000-0000-00005D7B0000}"/>
    <cellStyle name="Normální 60 2 2 4 4" xfId="16306" xr:uid="{00000000-0005-0000-0000-00005E7B0000}"/>
    <cellStyle name="Normální 60 2 2 4 4 2" xfId="33404" xr:uid="{00000000-0005-0000-0000-00005F7B0000}"/>
    <cellStyle name="Normální 60 2 2 4 5" xfId="24417" xr:uid="{00000000-0005-0000-0000-0000607B0000}"/>
    <cellStyle name="Normální 60 2 2 5" xfId="7600" xr:uid="{00000000-0005-0000-0000-0000617B0000}"/>
    <cellStyle name="Normální 60 2 2 5 2" xfId="10789" xr:uid="{00000000-0005-0000-0000-0000627B0000}"/>
    <cellStyle name="Normální 60 2 2 5 2 2" xfId="19774" xr:uid="{00000000-0005-0000-0000-0000637B0000}"/>
    <cellStyle name="Normální 60 2 2 5 2 3" xfId="28017" xr:uid="{00000000-0005-0000-0000-0000647B0000}"/>
    <cellStyle name="Normální 60 2 2 5 3" xfId="13847" xr:uid="{00000000-0005-0000-0000-0000657B0000}"/>
    <cellStyle name="Normální 60 2 2 5 3 2" xfId="31011" xr:uid="{00000000-0005-0000-0000-0000667B0000}"/>
    <cellStyle name="Normální 60 2 2 5 4" xfId="16905" xr:uid="{00000000-0005-0000-0000-0000677B0000}"/>
    <cellStyle name="Normální 60 2 2 5 4 2" xfId="34003" xr:uid="{00000000-0005-0000-0000-0000687B0000}"/>
    <cellStyle name="Normální 60 2 2 5 5" xfId="25016" xr:uid="{00000000-0005-0000-0000-0000697B0000}"/>
    <cellStyle name="Normální 60 2 2 6" xfId="8446" xr:uid="{00000000-0005-0000-0000-00006A7B0000}"/>
    <cellStyle name="Normální 60 2 2 6 2" xfId="19770" xr:uid="{00000000-0005-0000-0000-00006B7B0000}"/>
    <cellStyle name="Normální 60 2 2 6 3" xfId="25682" xr:uid="{00000000-0005-0000-0000-00006C7B0000}"/>
    <cellStyle name="Normální 60 2 2 7" xfId="11498" xr:uid="{00000000-0005-0000-0000-00006D7B0000}"/>
    <cellStyle name="Normální 60 2 2 7 2" xfId="20619" xr:uid="{00000000-0005-0000-0000-00006E7B0000}"/>
    <cellStyle name="Normální 60 2 2 7 2 2" xfId="36244" xr:uid="{00000000-0005-0000-0000-00006F7B0000}"/>
    <cellStyle name="Normální 60 2 2 7 3" xfId="28674" xr:uid="{00000000-0005-0000-0000-0000707B0000}"/>
    <cellStyle name="Normální 60 2 2 8" xfId="14564" xr:uid="{00000000-0005-0000-0000-0000717B0000}"/>
    <cellStyle name="Normální 60 2 2 8 2" xfId="31667" xr:uid="{00000000-0005-0000-0000-0000727B0000}"/>
    <cellStyle name="Normální 60 2 2 9" xfId="22598" xr:uid="{00000000-0005-0000-0000-0000737B0000}"/>
    <cellStyle name="Normální 60 2 3" xfId="5366" xr:uid="{00000000-0005-0000-0000-0000747B0000}"/>
    <cellStyle name="Normální 60 2 3 2" xfId="8692" xr:uid="{00000000-0005-0000-0000-0000757B0000}"/>
    <cellStyle name="Normální 60 2 3 2 2" xfId="19775" xr:uid="{00000000-0005-0000-0000-0000767B0000}"/>
    <cellStyle name="Normální 60 2 3 2 3" xfId="25921" xr:uid="{00000000-0005-0000-0000-0000777B0000}"/>
    <cellStyle name="Normální 60 2 3 3" xfId="11748" xr:uid="{00000000-0005-0000-0000-0000787B0000}"/>
    <cellStyle name="Normální 60 2 3 3 2" xfId="28914" xr:uid="{00000000-0005-0000-0000-0000797B0000}"/>
    <cellStyle name="Normální 60 2 3 4" xfId="14809" xr:uid="{00000000-0005-0000-0000-00007A7B0000}"/>
    <cellStyle name="Normální 60 2 3 4 2" xfId="31907" xr:uid="{00000000-0005-0000-0000-00007B7B0000}"/>
    <cellStyle name="Normální 60 2 3 5" xfId="22867" xr:uid="{00000000-0005-0000-0000-00007C7B0000}"/>
    <cellStyle name="Normální 60 2 4" xfId="6364" xr:uid="{00000000-0005-0000-0000-00007D7B0000}"/>
    <cellStyle name="Normální 60 2 4 2" xfId="9587" xr:uid="{00000000-0005-0000-0000-00007E7B0000}"/>
    <cellStyle name="Normální 60 2 4 2 2" xfId="19776" xr:uid="{00000000-0005-0000-0000-00007F7B0000}"/>
    <cellStyle name="Normální 60 2 4 2 3" xfId="26816" xr:uid="{00000000-0005-0000-0000-0000807B0000}"/>
    <cellStyle name="Normální 60 2 4 3" xfId="12645" xr:uid="{00000000-0005-0000-0000-0000817B0000}"/>
    <cellStyle name="Normální 60 2 4 3 2" xfId="29809" xr:uid="{00000000-0005-0000-0000-0000827B0000}"/>
    <cellStyle name="Normální 60 2 4 4" xfId="15704" xr:uid="{00000000-0005-0000-0000-0000837B0000}"/>
    <cellStyle name="Normální 60 2 4 4 2" xfId="32802" xr:uid="{00000000-0005-0000-0000-0000847B0000}"/>
    <cellStyle name="Normální 60 2 4 5" xfId="23815" xr:uid="{00000000-0005-0000-0000-0000857B0000}"/>
    <cellStyle name="Normální 60 2 5" xfId="6993" xr:uid="{00000000-0005-0000-0000-0000867B0000}"/>
    <cellStyle name="Normální 60 2 5 2" xfId="10189" xr:uid="{00000000-0005-0000-0000-0000877B0000}"/>
    <cellStyle name="Normální 60 2 5 2 2" xfId="19777" xr:uid="{00000000-0005-0000-0000-0000887B0000}"/>
    <cellStyle name="Normální 60 2 5 2 3" xfId="27417" xr:uid="{00000000-0005-0000-0000-0000897B0000}"/>
    <cellStyle name="Normální 60 2 5 3" xfId="13247" xr:uid="{00000000-0005-0000-0000-00008A7B0000}"/>
    <cellStyle name="Normální 60 2 5 3 2" xfId="30411" xr:uid="{00000000-0005-0000-0000-00008B7B0000}"/>
    <cellStyle name="Normální 60 2 5 4" xfId="16305" xr:uid="{00000000-0005-0000-0000-00008C7B0000}"/>
    <cellStyle name="Normální 60 2 5 4 2" xfId="33403" xr:uid="{00000000-0005-0000-0000-00008D7B0000}"/>
    <cellStyle name="Normální 60 2 5 5" xfId="24416" xr:uid="{00000000-0005-0000-0000-00008E7B0000}"/>
    <cellStyle name="Normální 60 2 6" xfId="7599" xr:uid="{00000000-0005-0000-0000-00008F7B0000}"/>
    <cellStyle name="Normální 60 2 6 2" xfId="10788" xr:uid="{00000000-0005-0000-0000-0000907B0000}"/>
    <cellStyle name="Normální 60 2 6 2 2" xfId="19778" xr:uid="{00000000-0005-0000-0000-0000917B0000}"/>
    <cellStyle name="Normální 60 2 6 2 3" xfId="28016" xr:uid="{00000000-0005-0000-0000-0000927B0000}"/>
    <cellStyle name="Normální 60 2 6 3" xfId="13846" xr:uid="{00000000-0005-0000-0000-0000937B0000}"/>
    <cellStyle name="Normální 60 2 6 3 2" xfId="31010" xr:uid="{00000000-0005-0000-0000-0000947B0000}"/>
    <cellStyle name="Normální 60 2 6 4" xfId="16904" xr:uid="{00000000-0005-0000-0000-0000957B0000}"/>
    <cellStyle name="Normální 60 2 6 4 2" xfId="34002" xr:uid="{00000000-0005-0000-0000-0000967B0000}"/>
    <cellStyle name="Normální 60 2 6 5" xfId="25015" xr:uid="{00000000-0005-0000-0000-0000977B0000}"/>
    <cellStyle name="Normální 60 2 7" xfId="3836" xr:uid="{00000000-0005-0000-0000-0000987B0000}"/>
    <cellStyle name="Normální 60 2 7 2" xfId="19779" xr:uid="{00000000-0005-0000-0000-0000997B0000}"/>
    <cellStyle name="Normální 60 2 7 3" xfId="22159" xr:uid="{00000000-0005-0000-0000-00009A7B0000}"/>
    <cellStyle name="Normální 60 2 8" xfId="8041" xr:uid="{00000000-0005-0000-0000-00009B7B0000}"/>
    <cellStyle name="Normální 60 2 8 2" xfId="19769" xr:uid="{00000000-0005-0000-0000-00009C7B0000}"/>
    <cellStyle name="Normální 60 2 8 3" xfId="25278" xr:uid="{00000000-0005-0000-0000-00009D7B0000}"/>
    <cellStyle name="Normální 60 2 9" xfId="11085" xr:uid="{00000000-0005-0000-0000-00009E7B0000}"/>
    <cellStyle name="Normální 60 2 9 2" xfId="20618" xr:uid="{00000000-0005-0000-0000-00009F7B0000}"/>
    <cellStyle name="Normální 60 2 9 2 2" xfId="36243" xr:uid="{00000000-0005-0000-0000-0000A07B0000}"/>
    <cellStyle name="Normální 60 2 9 3" xfId="28270" xr:uid="{00000000-0005-0000-0000-0000A17B0000}"/>
    <cellStyle name="Normální 60 3" xfId="5365" xr:uid="{00000000-0005-0000-0000-0000A27B0000}"/>
    <cellStyle name="Normální 60 3 2" xfId="19780" xr:uid="{00000000-0005-0000-0000-0000A37B0000}"/>
    <cellStyle name="Normální 60 4" xfId="5161" xr:uid="{00000000-0005-0000-0000-0000A47B0000}"/>
    <cellStyle name="Normální 60 4 2" xfId="8556" xr:uid="{00000000-0005-0000-0000-0000A57B0000}"/>
    <cellStyle name="Normální 60 4 2 2" xfId="19781" xr:uid="{00000000-0005-0000-0000-0000A67B0000}"/>
    <cellStyle name="Normální 60 4 2 3" xfId="25785" xr:uid="{00000000-0005-0000-0000-0000A77B0000}"/>
    <cellStyle name="Normální 60 4 3" xfId="11612" xr:uid="{00000000-0005-0000-0000-0000A87B0000}"/>
    <cellStyle name="Normální 60 4 3 2" xfId="28778" xr:uid="{00000000-0005-0000-0000-0000A97B0000}"/>
    <cellStyle name="Normální 60 4 4" xfId="14673" xr:uid="{00000000-0005-0000-0000-0000AA7B0000}"/>
    <cellStyle name="Normální 60 4 4 2" xfId="31771" xr:uid="{00000000-0005-0000-0000-0000AB7B0000}"/>
    <cellStyle name="Normální 60 4 5" xfId="22720" xr:uid="{00000000-0005-0000-0000-0000AC7B0000}"/>
    <cellStyle name="Normální 60 5" xfId="19782" xr:uid="{00000000-0005-0000-0000-0000AD7B0000}"/>
    <cellStyle name="Normální 60 6" xfId="19768" xr:uid="{00000000-0005-0000-0000-0000AE7B0000}"/>
    <cellStyle name="Normální 61" xfId="1994" xr:uid="{00000000-0005-0000-0000-0000AF7B0000}"/>
    <cellStyle name="Normální 61 2" xfId="2414" xr:uid="{00000000-0005-0000-0000-0000B07B0000}"/>
    <cellStyle name="Normální 61 2 10" xfId="14166" xr:uid="{00000000-0005-0000-0000-0000B17B0000}"/>
    <cellStyle name="Normální 61 2 10 2" xfId="31269" xr:uid="{00000000-0005-0000-0000-0000B27B0000}"/>
    <cellStyle name="Normální 61 2 2" xfId="4610" xr:uid="{00000000-0005-0000-0000-0000B37B0000}"/>
    <cellStyle name="Normální 61 2 2 2" xfId="5779" xr:uid="{00000000-0005-0000-0000-0000B47B0000}"/>
    <cellStyle name="Normální 61 2 2 2 2" xfId="9080" xr:uid="{00000000-0005-0000-0000-0000B57B0000}"/>
    <cellStyle name="Normální 61 2 2 2 2 2" xfId="19785" xr:uid="{00000000-0005-0000-0000-0000B67B0000}"/>
    <cellStyle name="Normální 61 2 2 2 2 3" xfId="26309" xr:uid="{00000000-0005-0000-0000-0000B77B0000}"/>
    <cellStyle name="Normální 61 2 2 2 3" xfId="12136" xr:uid="{00000000-0005-0000-0000-0000B87B0000}"/>
    <cellStyle name="Normální 61 2 2 2 3 2" xfId="29302" xr:uid="{00000000-0005-0000-0000-0000B97B0000}"/>
    <cellStyle name="Normální 61 2 2 2 4" xfId="15197" xr:uid="{00000000-0005-0000-0000-0000BA7B0000}"/>
    <cellStyle name="Normální 61 2 2 2 4 2" xfId="32295" xr:uid="{00000000-0005-0000-0000-0000BB7B0000}"/>
    <cellStyle name="Normální 61 2 2 2 5" xfId="23258" xr:uid="{00000000-0005-0000-0000-0000BC7B0000}"/>
    <cellStyle name="Normální 61 2 2 3" xfId="6367" xr:uid="{00000000-0005-0000-0000-0000BD7B0000}"/>
    <cellStyle name="Normální 61 2 2 3 2" xfId="9590" xr:uid="{00000000-0005-0000-0000-0000BE7B0000}"/>
    <cellStyle name="Normální 61 2 2 3 2 2" xfId="19786" xr:uid="{00000000-0005-0000-0000-0000BF7B0000}"/>
    <cellStyle name="Normální 61 2 2 3 2 3" xfId="26819" xr:uid="{00000000-0005-0000-0000-0000C07B0000}"/>
    <cellStyle name="Normální 61 2 2 3 3" xfId="12648" xr:uid="{00000000-0005-0000-0000-0000C17B0000}"/>
    <cellStyle name="Normální 61 2 2 3 3 2" xfId="29812" xr:uid="{00000000-0005-0000-0000-0000C27B0000}"/>
    <cellStyle name="Normální 61 2 2 3 4" xfId="15707" xr:uid="{00000000-0005-0000-0000-0000C37B0000}"/>
    <cellStyle name="Normální 61 2 2 3 4 2" xfId="32805" xr:uid="{00000000-0005-0000-0000-0000C47B0000}"/>
    <cellStyle name="Normální 61 2 2 3 5" xfId="23818" xr:uid="{00000000-0005-0000-0000-0000C57B0000}"/>
    <cellStyle name="Normální 61 2 2 4" xfId="6996" xr:uid="{00000000-0005-0000-0000-0000C67B0000}"/>
    <cellStyle name="Normální 61 2 2 4 2" xfId="10192" xr:uid="{00000000-0005-0000-0000-0000C77B0000}"/>
    <cellStyle name="Normální 61 2 2 4 2 2" xfId="19787" xr:uid="{00000000-0005-0000-0000-0000C87B0000}"/>
    <cellStyle name="Normální 61 2 2 4 2 3" xfId="27420" xr:uid="{00000000-0005-0000-0000-0000C97B0000}"/>
    <cellStyle name="Normální 61 2 2 4 3" xfId="13250" xr:uid="{00000000-0005-0000-0000-0000CA7B0000}"/>
    <cellStyle name="Normální 61 2 2 4 3 2" xfId="30414" xr:uid="{00000000-0005-0000-0000-0000CB7B0000}"/>
    <cellStyle name="Normální 61 2 2 4 4" xfId="16308" xr:uid="{00000000-0005-0000-0000-0000CC7B0000}"/>
    <cellStyle name="Normální 61 2 2 4 4 2" xfId="33406" xr:uid="{00000000-0005-0000-0000-0000CD7B0000}"/>
    <cellStyle name="Normální 61 2 2 4 5" xfId="24419" xr:uid="{00000000-0005-0000-0000-0000CE7B0000}"/>
    <cellStyle name="Normální 61 2 2 5" xfId="7602" xr:uid="{00000000-0005-0000-0000-0000CF7B0000}"/>
    <cellStyle name="Normální 61 2 2 5 2" xfId="10791" xr:uid="{00000000-0005-0000-0000-0000D07B0000}"/>
    <cellStyle name="Normální 61 2 2 5 2 2" xfId="19788" xr:uid="{00000000-0005-0000-0000-0000D17B0000}"/>
    <cellStyle name="Normální 61 2 2 5 2 3" xfId="28019" xr:uid="{00000000-0005-0000-0000-0000D27B0000}"/>
    <cellStyle name="Normální 61 2 2 5 3" xfId="13849" xr:uid="{00000000-0005-0000-0000-0000D37B0000}"/>
    <cellStyle name="Normální 61 2 2 5 3 2" xfId="31013" xr:uid="{00000000-0005-0000-0000-0000D47B0000}"/>
    <cellStyle name="Normální 61 2 2 5 4" xfId="16907" xr:uid="{00000000-0005-0000-0000-0000D57B0000}"/>
    <cellStyle name="Normální 61 2 2 5 4 2" xfId="34005" xr:uid="{00000000-0005-0000-0000-0000D67B0000}"/>
    <cellStyle name="Normální 61 2 2 5 5" xfId="25018" xr:uid="{00000000-0005-0000-0000-0000D77B0000}"/>
    <cellStyle name="Normální 61 2 2 6" xfId="8447" xr:uid="{00000000-0005-0000-0000-0000D87B0000}"/>
    <cellStyle name="Normální 61 2 2 6 2" xfId="19784" xr:uid="{00000000-0005-0000-0000-0000D97B0000}"/>
    <cellStyle name="Normální 61 2 2 6 3" xfId="25683" xr:uid="{00000000-0005-0000-0000-0000DA7B0000}"/>
    <cellStyle name="Normální 61 2 2 7" xfId="11499" xr:uid="{00000000-0005-0000-0000-0000DB7B0000}"/>
    <cellStyle name="Normální 61 2 2 7 2" xfId="20621" xr:uid="{00000000-0005-0000-0000-0000DC7B0000}"/>
    <cellStyle name="Normální 61 2 2 7 2 2" xfId="36246" xr:uid="{00000000-0005-0000-0000-0000DD7B0000}"/>
    <cellStyle name="Normální 61 2 2 7 3" xfId="28675" xr:uid="{00000000-0005-0000-0000-0000DE7B0000}"/>
    <cellStyle name="Normální 61 2 2 8" xfId="14565" xr:uid="{00000000-0005-0000-0000-0000DF7B0000}"/>
    <cellStyle name="Normální 61 2 2 8 2" xfId="31668" xr:uid="{00000000-0005-0000-0000-0000E07B0000}"/>
    <cellStyle name="Normální 61 2 2 9" xfId="22599" xr:uid="{00000000-0005-0000-0000-0000E17B0000}"/>
    <cellStyle name="Normální 61 2 3" xfId="5368" xr:uid="{00000000-0005-0000-0000-0000E27B0000}"/>
    <cellStyle name="Normální 61 2 3 2" xfId="8693" xr:uid="{00000000-0005-0000-0000-0000E37B0000}"/>
    <cellStyle name="Normální 61 2 3 2 2" xfId="19789" xr:uid="{00000000-0005-0000-0000-0000E47B0000}"/>
    <cellStyle name="Normální 61 2 3 2 3" xfId="25922" xr:uid="{00000000-0005-0000-0000-0000E57B0000}"/>
    <cellStyle name="Normální 61 2 3 3" xfId="11749" xr:uid="{00000000-0005-0000-0000-0000E67B0000}"/>
    <cellStyle name="Normální 61 2 3 3 2" xfId="28915" xr:uid="{00000000-0005-0000-0000-0000E77B0000}"/>
    <cellStyle name="Normální 61 2 3 4" xfId="14810" xr:uid="{00000000-0005-0000-0000-0000E87B0000}"/>
    <cellStyle name="Normální 61 2 3 4 2" xfId="31908" xr:uid="{00000000-0005-0000-0000-0000E97B0000}"/>
    <cellStyle name="Normální 61 2 3 5" xfId="22868" xr:uid="{00000000-0005-0000-0000-0000EA7B0000}"/>
    <cellStyle name="Normální 61 2 4" xfId="6366" xr:uid="{00000000-0005-0000-0000-0000EB7B0000}"/>
    <cellStyle name="Normální 61 2 4 2" xfId="9589" xr:uid="{00000000-0005-0000-0000-0000EC7B0000}"/>
    <cellStyle name="Normální 61 2 4 2 2" xfId="19790" xr:uid="{00000000-0005-0000-0000-0000ED7B0000}"/>
    <cellStyle name="Normální 61 2 4 2 3" xfId="26818" xr:uid="{00000000-0005-0000-0000-0000EE7B0000}"/>
    <cellStyle name="Normální 61 2 4 3" xfId="12647" xr:uid="{00000000-0005-0000-0000-0000EF7B0000}"/>
    <cellStyle name="Normální 61 2 4 3 2" xfId="29811" xr:uid="{00000000-0005-0000-0000-0000F07B0000}"/>
    <cellStyle name="Normální 61 2 4 4" xfId="15706" xr:uid="{00000000-0005-0000-0000-0000F17B0000}"/>
    <cellStyle name="Normální 61 2 4 4 2" xfId="32804" xr:uid="{00000000-0005-0000-0000-0000F27B0000}"/>
    <cellStyle name="Normální 61 2 4 5" xfId="23817" xr:uid="{00000000-0005-0000-0000-0000F37B0000}"/>
    <cellStyle name="Normální 61 2 5" xfId="6995" xr:uid="{00000000-0005-0000-0000-0000F47B0000}"/>
    <cellStyle name="Normální 61 2 5 2" xfId="10191" xr:uid="{00000000-0005-0000-0000-0000F57B0000}"/>
    <cellStyle name="Normální 61 2 5 2 2" xfId="19791" xr:uid="{00000000-0005-0000-0000-0000F67B0000}"/>
    <cellStyle name="Normální 61 2 5 2 3" xfId="27419" xr:uid="{00000000-0005-0000-0000-0000F77B0000}"/>
    <cellStyle name="Normální 61 2 5 3" xfId="13249" xr:uid="{00000000-0005-0000-0000-0000F87B0000}"/>
    <cellStyle name="Normální 61 2 5 3 2" xfId="30413" xr:uid="{00000000-0005-0000-0000-0000F97B0000}"/>
    <cellStyle name="Normální 61 2 5 4" xfId="16307" xr:uid="{00000000-0005-0000-0000-0000FA7B0000}"/>
    <cellStyle name="Normální 61 2 5 4 2" xfId="33405" xr:uid="{00000000-0005-0000-0000-0000FB7B0000}"/>
    <cellStyle name="Normální 61 2 5 5" xfId="24418" xr:uid="{00000000-0005-0000-0000-0000FC7B0000}"/>
    <cellStyle name="Normální 61 2 6" xfId="7601" xr:uid="{00000000-0005-0000-0000-0000FD7B0000}"/>
    <cellStyle name="Normální 61 2 6 2" xfId="10790" xr:uid="{00000000-0005-0000-0000-0000FE7B0000}"/>
    <cellStyle name="Normální 61 2 6 2 2" xfId="19792" xr:uid="{00000000-0005-0000-0000-0000FF7B0000}"/>
    <cellStyle name="Normální 61 2 6 2 3" xfId="28018" xr:uid="{00000000-0005-0000-0000-0000007C0000}"/>
    <cellStyle name="Normální 61 2 6 3" xfId="13848" xr:uid="{00000000-0005-0000-0000-0000017C0000}"/>
    <cellStyle name="Normální 61 2 6 3 2" xfId="31012" xr:uid="{00000000-0005-0000-0000-0000027C0000}"/>
    <cellStyle name="Normální 61 2 6 4" xfId="16906" xr:uid="{00000000-0005-0000-0000-0000037C0000}"/>
    <cellStyle name="Normální 61 2 6 4 2" xfId="34004" xr:uid="{00000000-0005-0000-0000-0000047C0000}"/>
    <cellStyle name="Normální 61 2 6 5" xfId="25017" xr:uid="{00000000-0005-0000-0000-0000057C0000}"/>
    <cellStyle name="Normální 61 2 7" xfId="3838" xr:uid="{00000000-0005-0000-0000-0000067C0000}"/>
    <cellStyle name="Normální 61 2 7 2" xfId="19793" xr:uid="{00000000-0005-0000-0000-0000077C0000}"/>
    <cellStyle name="Normální 61 2 7 3" xfId="22160" xr:uid="{00000000-0005-0000-0000-0000087C0000}"/>
    <cellStyle name="Normální 61 2 8" xfId="8042" xr:uid="{00000000-0005-0000-0000-0000097C0000}"/>
    <cellStyle name="Normální 61 2 8 2" xfId="19783" xr:uid="{00000000-0005-0000-0000-00000A7C0000}"/>
    <cellStyle name="Normální 61 2 8 3" xfId="25279" xr:uid="{00000000-0005-0000-0000-00000B7C0000}"/>
    <cellStyle name="Normální 61 2 9" xfId="11086" xr:uid="{00000000-0005-0000-0000-00000C7C0000}"/>
    <cellStyle name="Normální 61 2 9 2" xfId="20620" xr:uid="{00000000-0005-0000-0000-00000D7C0000}"/>
    <cellStyle name="Normální 61 2 9 2 2" xfId="36245" xr:uid="{00000000-0005-0000-0000-00000E7C0000}"/>
    <cellStyle name="Normální 61 2 9 3" xfId="28271" xr:uid="{00000000-0005-0000-0000-00000F7C0000}"/>
    <cellStyle name="Normální 61 3" xfId="4969" xr:uid="{00000000-0005-0000-0000-0000107C0000}"/>
    <cellStyle name="Normální 61 4" xfId="4103" xr:uid="{00000000-0005-0000-0000-0000117C0000}"/>
    <cellStyle name="Normální 61 4 2" xfId="19794" xr:uid="{00000000-0005-0000-0000-0000127C0000}"/>
    <cellStyle name="Normální 61 5" xfId="5367" xr:uid="{00000000-0005-0000-0000-0000137C0000}"/>
    <cellStyle name="Normální 61 6" xfId="5162" xr:uid="{00000000-0005-0000-0000-0000147C0000}"/>
    <cellStyle name="Normální 61 6 2" xfId="8557" xr:uid="{00000000-0005-0000-0000-0000157C0000}"/>
    <cellStyle name="Normální 61 6 2 2" xfId="19795" xr:uid="{00000000-0005-0000-0000-0000167C0000}"/>
    <cellStyle name="Normální 61 6 2 3" xfId="25786" xr:uid="{00000000-0005-0000-0000-0000177C0000}"/>
    <cellStyle name="Normální 61 6 3" xfId="11613" xr:uid="{00000000-0005-0000-0000-0000187C0000}"/>
    <cellStyle name="Normální 61 6 3 2" xfId="28779" xr:uid="{00000000-0005-0000-0000-0000197C0000}"/>
    <cellStyle name="Normální 61 6 4" xfId="14674" xr:uid="{00000000-0005-0000-0000-00001A7C0000}"/>
    <cellStyle name="Normální 61 6 4 2" xfId="31772" xr:uid="{00000000-0005-0000-0000-00001B7C0000}"/>
    <cellStyle name="Normální 61 6 5" xfId="22721" xr:uid="{00000000-0005-0000-0000-00001C7C0000}"/>
    <cellStyle name="Normální 61 7" xfId="3837" xr:uid="{00000000-0005-0000-0000-00001D7C0000}"/>
    <cellStyle name="Normální 62" xfId="1929" xr:uid="{00000000-0005-0000-0000-00001E7C0000}"/>
    <cellStyle name="Normální 62 2" xfId="2406" xr:uid="{00000000-0005-0000-0000-00001F7C0000}"/>
    <cellStyle name="Normální 62 2 10" xfId="14167" xr:uid="{00000000-0005-0000-0000-0000207C0000}"/>
    <cellStyle name="Normální 62 2 10 2" xfId="31270" xr:uid="{00000000-0005-0000-0000-0000217C0000}"/>
    <cellStyle name="Normální 62 2 2" xfId="4612" xr:uid="{00000000-0005-0000-0000-0000227C0000}"/>
    <cellStyle name="Normální 62 2 2 2" xfId="5780" xr:uid="{00000000-0005-0000-0000-0000237C0000}"/>
    <cellStyle name="Normální 62 2 2 2 2" xfId="9081" xr:uid="{00000000-0005-0000-0000-0000247C0000}"/>
    <cellStyle name="Normální 62 2 2 2 2 2" xfId="19798" xr:uid="{00000000-0005-0000-0000-0000257C0000}"/>
    <cellStyle name="Normální 62 2 2 2 2 3" xfId="26310" xr:uid="{00000000-0005-0000-0000-0000267C0000}"/>
    <cellStyle name="Normální 62 2 2 2 3" xfId="12137" xr:uid="{00000000-0005-0000-0000-0000277C0000}"/>
    <cellStyle name="Normální 62 2 2 2 3 2" xfId="29303" xr:uid="{00000000-0005-0000-0000-0000287C0000}"/>
    <cellStyle name="Normální 62 2 2 2 4" xfId="15198" xr:uid="{00000000-0005-0000-0000-0000297C0000}"/>
    <cellStyle name="Normální 62 2 2 2 4 2" xfId="32296" xr:uid="{00000000-0005-0000-0000-00002A7C0000}"/>
    <cellStyle name="Normální 62 2 2 2 5" xfId="23259" xr:uid="{00000000-0005-0000-0000-00002B7C0000}"/>
    <cellStyle name="Normální 62 2 2 3" xfId="6369" xr:uid="{00000000-0005-0000-0000-00002C7C0000}"/>
    <cellStyle name="Normální 62 2 2 3 2" xfId="9592" xr:uid="{00000000-0005-0000-0000-00002D7C0000}"/>
    <cellStyle name="Normální 62 2 2 3 2 2" xfId="19799" xr:uid="{00000000-0005-0000-0000-00002E7C0000}"/>
    <cellStyle name="Normální 62 2 2 3 2 3" xfId="26821" xr:uid="{00000000-0005-0000-0000-00002F7C0000}"/>
    <cellStyle name="Normální 62 2 2 3 3" xfId="12650" xr:uid="{00000000-0005-0000-0000-0000307C0000}"/>
    <cellStyle name="Normální 62 2 2 3 3 2" xfId="29814" xr:uid="{00000000-0005-0000-0000-0000317C0000}"/>
    <cellStyle name="Normální 62 2 2 3 4" xfId="15709" xr:uid="{00000000-0005-0000-0000-0000327C0000}"/>
    <cellStyle name="Normální 62 2 2 3 4 2" xfId="32807" xr:uid="{00000000-0005-0000-0000-0000337C0000}"/>
    <cellStyle name="Normální 62 2 2 3 5" xfId="23820" xr:uid="{00000000-0005-0000-0000-0000347C0000}"/>
    <cellStyle name="Normální 62 2 2 4" xfId="6998" xr:uid="{00000000-0005-0000-0000-0000357C0000}"/>
    <cellStyle name="Normální 62 2 2 4 2" xfId="10194" xr:uid="{00000000-0005-0000-0000-0000367C0000}"/>
    <cellStyle name="Normální 62 2 2 4 2 2" xfId="19800" xr:uid="{00000000-0005-0000-0000-0000377C0000}"/>
    <cellStyle name="Normální 62 2 2 4 2 3" xfId="27422" xr:uid="{00000000-0005-0000-0000-0000387C0000}"/>
    <cellStyle name="Normální 62 2 2 4 3" xfId="13252" xr:uid="{00000000-0005-0000-0000-0000397C0000}"/>
    <cellStyle name="Normální 62 2 2 4 3 2" xfId="30416" xr:uid="{00000000-0005-0000-0000-00003A7C0000}"/>
    <cellStyle name="Normální 62 2 2 4 4" xfId="16310" xr:uid="{00000000-0005-0000-0000-00003B7C0000}"/>
    <cellStyle name="Normální 62 2 2 4 4 2" xfId="33408" xr:uid="{00000000-0005-0000-0000-00003C7C0000}"/>
    <cellStyle name="Normální 62 2 2 4 5" xfId="24421" xr:uid="{00000000-0005-0000-0000-00003D7C0000}"/>
    <cellStyle name="Normální 62 2 2 5" xfId="7604" xr:uid="{00000000-0005-0000-0000-00003E7C0000}"/>
    <cellStyle name="Normální 62 2 2 5 2" xfId="10793" xr:uid="{00000000-0005-0000-0000-00003F7C0000}"/>
    <cellStyle name="Normální 62 2 2 5 2 2" xfId="19801" xr:uid="{00000000-0005-0000-0000-0000407C0000}"/>
    <cellStyle name="Normální 62 2 2 5 2 3" xfId="28021" xr:uid="{00000000-0005-0000-0000-0000417C0000}"/>
    <cellStyle name="Normální 62 2 2 5 3" xfId="13851" xr:uid="{00000000-0005-0000-0000-0000427C0000}"/>
    <cellStyle name="Normální 62 2 2 5 3 2" xfId="31015" xr:uid="{00000000-0005-0000-0000-0000437C0000}"/>
    <cellStyle name="Normální 62 2 2 5 4" xfId="16909" xr:uid="{00000000-0005-0000-0000-0000447C0000}"/>
    <cellStyle name="Normální 62 2 2 5 4 2" xfId="34007" xr:uid="{00000000-0005-0000-0000-0000457C0000}"/>
    <cellStyle name="Normální 62 2 2 5 5" xfId="25020" xr:uid="{00000000-0005-0000-0000-0000467C0000}"/>
    <cellStyle name="Normální 62 2 2 6" xfId="8448" xr:uid="{00000000-0005-0000-0000-0000477C0000}"/>
    <cellStyle name="Normální 62 2 2 6 2" xfId="19797" xr:uid="{00000000-0005-0000-0000-0000487C0000}"/>
    <cellStyle name="Normální 62 2 2 6 3" xfId="25684" xr:uid="{00000000-0005-0000-0000-0000497C0000}"/>
    <cellStyle name="Normální 62 2 2 7" xfId="11500" xr:uid="{00000000-0005-0000-0000-00004A7C0000}"/>
    <cellStyle name="Normální 62 2 2 7 2" xfId="20623" xr:uid="{00000000-0005-0000-0000-00004B7C0000}"/>
    <cellStyle name="Normální 62 2 2 7 2 2" xfId="36248" xr:uid="{00000000-0005-0000-0000-00004C7C0000}"/>
    <cellStyle name="Normální 62 2 2 7 3" xfId="28676" xr:uid="{00000000-0005-0000-0000-00004D7C0000}"/>
    <cellStyle name="Normální 62 2 2 8" xfId="14566" xr:uid="{00000000-0005-0000-0000-00004E7C0000}"/>
    <cellStyle name="Normální 62 2 2 8 2" xfId="31669" xr:uid="{00000000-0005-0000-0000-00004F7C0000}"/>
    <cellStyle name="Normální 62 2 2 9" xfId="22600" xr:uid="{00000000-0005-0000-0000-0000507C0000}"/>
    <cellStyle name="Normální 62 2 3" xfId="5370" xr:uid="{00000000-0005-0000-0000-0000517C0000}"/>
    <cellStyle name="Normální 62 2 3 2" xfId="8694" xr:uid="{00000000-0005-0000-0000-0000527C0000}"/>
    <cellStyle name="Normální 62 2 3 2 2" xfId="19802" xr:uid="{00000000-0005-0000-0000-0000537C0000}"/>
    <cellStyle name="Normální 62 2 3 2 3" xfId="25923" xr:uid="{00000000-0005-0000-0000-0000547C0000}"/>
    <cellStyle name="Normální 62 2 3 3" xfId="11750" xr:uid="{00000000-0005-0000-0000-0000557C0000}"/>
    <cellStyle name="Normální 62 2 3 3 2" xfId="28916" xr:uid="{00000000-0005-0000-0000-0000567C0000}"/>
    <cellStyle name="Normální 62 2 3 4" xfId="14811" xr:uid="{00000000-0005-0000-0000-0000577C0000}"/>
    <cellStyle name="Normální 62 2 3 4 2" xfId="31909" xr:uid="{00000000-0005-0000-0000-0000587C0000}"/>
    <cellStyle name="Normální 62 2 3 5" xfId="22869" xr:uid="{00000000-0005-0000-0000-0000597C0000}"/>
    <cellStyle name="Normální 62 2 4" xfId="6368" xr:uid="{00000000-0005-0000-0000-00005A7C0000}"/>
    <cellStyle name="Normální 62 2 4 2" xfId="9591" xr:uid="{00000000-0005-0000-0000-00005B7C0000}"/>
    <cellStyle name="Normální 62 2 4 2 2" xfId="19803" xr:uid="{00000000-0005-0000-0000-00005C7C0000}"/>
    <cellStyle name="Normální 62 2 4 2 3" xfId="26820" xr:uid="{00000000-0005-0000-0000-00005D7C0000}"/>
    <cellStyle name="Normální 62 2 4 3" xfId="12649" xr:uid="{00000000-0005-0000-0000-00005E7C0000}"/>
    <cellStyle name="Normální 62 2 4 3 2" xfId="29813" xr:uid="{00000000-0005-0000-0000-00005F7C0000}"/>
    <cellStyle name="Normální 62 2 4 4" xfId="15708" xr:uid="{00000000-0005-0000-0000-0000607C0000}"/>
    <cellStyle name="Normální 62 2 4 4 2" xfId="32806" xr:uid="{00000000-0005-0000-0000-0000617C0000}"/>
    <cellStyle name="Normální 62 2 4 5" xfId="23819" xr:uid="{00000000-0005-0000-0000-0000627C0000}"/>
    <cellStyle name="Normální 62 2 5" xfId="6997" xr:uid="{00000000-0005-0000-0000-0000637C0000}"/>
    <cellStyle name="Normální 62 2 5 2" xfId="10193" xr:uid="{00000000-0005-0000-0000-0000647C0000}"/>
    <cellStyle name="Normální 62 2 5 2 2" xfId="19804" xr:uid="{00000000-0005-0000-0000-0000657C0000}"/>
    <cellStyle name="Normální 62 2 5 2 3" xfId="27421" xr:uid="{00000000-0005-0000-0000-0000667C0000}"/>
    <cellStyle name="Normální 62 2 5 3" xfId="13251" xr:uid="{00000000-0005-0000-0000-0000677C0000}"/>
    <cellStyle name="Normální 62 2 5 3 2" xfId="30415" xr:uid="{00000000-0005-0000-0000-0000687C0000}"/>
    <cellStyle name="Normální 62 2 5 4" xfId="16309" xr:uid="{00000000-0005-0000-0000-0000697C0000}"/>
    <cellStyle name="Normální 62 2 5 4 2" xfId="33407" xr:uid="{00000000-0005-0000-0000-00006A7C0000}"/>
    <cellStyle name="Normální 62 2 5 5" xfId="24420" xr:uid="{00000000-0005-0000-0000-00006B7C0000}"/>
    <cellStyle name="Normální 62 2 6" xfId="7603" xr:uid="{00000000-0005-0000-0000-00006C7C0000}"/>
    <cellStyle name="Normální 62 2 6 2" xfId="10792" xr:uid="{00000000-0005-0000-0000-00006D7C0000}"/>
    <cellStyle name="Normální 62 2 6 2 2" xfId="19805" xr:uid="{00000000-0005-0000-0000-00006E7C0000}"/>
    <cellStyle name="Normální 62 2 6 2 3" xfId="28020" xr:uid="{00000000-0005-0000-0000-00006F7C0000}"/>
    <cellStyle name="Normální 62 2 6 3" xfId="13850" xr:uid="{00000000-0005-0000-0000-0000707C0000}"/>
    <cellStyle name="Normální 62 2 6 3 2" xfId="31014" xr:uid="{00000000-0005-0000-0000-0000717C0000}"/>
    <cellStyle name="Normální 62 2 6 4" xfId="16908" xr:uid="{00000000-0005-0000-0000-0000727C0000}"/>
    <cellStyle name="Normální 62 2 6 4 2" xfId="34006" xr:uid="{00000000-0005-0000-0000-0000737C0000}"/>
    <cellStyle name="Normální 62 2 6 5" xfId="25019" xr:uid="{00000000-0005-0000-0000-0000747C0000}"/>
    <cellStyle name="Normální 62 2 7" xfId="3840" xr:uid="{00000000-0005-0000-0000-0000757C0000}"/>
    <cellStyle name="Normální 62 2 7 2" xfId="19806" xr:uid="{00000000-0005-0000-0000-0000767C0000}"/>
    <cellStyle name="Normální 62 2 7 3" xfId="22161" xr:uid="{00000000-0005-0000-0000-0000777C0000}"/>
    <cellStyle name="Normální 62 2 8" xfId="8043" xr:uid="{00000000-0005-0000-0000-0000787C0000}"/>
    <cellStyle name="Normální 62 2 8 2" xfId="19796" xr:uid="{00000000-0005-0000-0000-0000797C0000}"/>
    <cellStyle name="Normální 62 2 8 3" xfId="25280" xr:uid="{00000000-0005-0000-0000-00007A7C0000}"/>
    <cellStyle name="Normální 62 2 9" xfId="11087" xr:uid="{00000000-0005-0000-0000-00007B7C0000}"/>
    <cellStyle name="Normální 62 2 9 2" xfId="20622" xr:uid="{00000000-0005-0000-0000-00007C7C0000}"/>
    <cellStyle name="Normální 62 2 9 2 2" xfId="36247" xr:uid="{00000000-0005-0000-0000-00007D7C0000}"/>
    <cellStyle name="Normální 62 2 9 3" xfId="28272" xr:uid="{00000000-0005-0000-0000-00007E7C0000}"/>
    <cellStyle name="Normální 62 3" xfId="4970" xr:uid="{00000000-0005-0000-0000-00007F7C0000}"/>
    <cellStyle name="Normální 62 4" xfId="4096" xr:uid="{00000000-0005-0000-0000-0000807C0000}"/>
    <cellStyle name="Normální 62 4 2" xfId="19807" xr:uid="{00000000-0005-0000-0000-0000817C0000}"/>
    <cellStyle name="Normální 62 5" xfId="5369" xr:uid="{00000000-0005-0000-0000-0000827C0000}"/>
    <cellStyle name="Normální 62 6" xfId="5163" xr:uid="{00000000-0005-0000-0000-0000837C0000}"/>
    <cellStyle name="Normální 62 6 2" xfId="8558" xr:uid="{00000000-0005-0000-0000-0000847C0000}"/>
    <cellStyle name="Normální 62 6 2 2" xfId="19808" xr:uid="{00000000-0005-0000-0000-0000857C0000}"/>
    <cellStyle name="Normální 62 6 2 3" xfId="25787" xr:uid="{00000000-0005-0000-0000-0000867C0000}"/>
    <cellStyle name="Normální 62 6 3" xfId="11614" xr:uid="{00000000-0005-0000-0000-0000877C0000}"/>
    <cellStyle name="Normální 62 6 3 2" xfId="28780" xr:uid="{00000000-0005-0000-0000-0000887C0000}"/>
    <cellStyle name="Normální 62 6 4" xfId="14675" xr:uid="{00000000-0005-0000-0000-0000897C0000}"/>
    <cellStyle name="Normální 62 6 4 2" xfId="31773" xr:uid="{00000000-0005-0000-0000-00008A7C0000}"/>
    <cellStyle name="Normální 62 6 5" xfId="22722" xr:uid="{00000000-0005-0000-0000-00008B7C0000}"/>
    <cellStyle name="Normální 62 7" xfId="3839" xr:uid="{00000000-0005-0000-0000-00008C7C0000}"/>
    <cellStyle name="Normální 63" xfId="2003" xr:uid="{00000000-0005-0000-0000-00008D7C0000}"/>
    <cellStyle name="Normální 63 2" xfId="2416" xr:uid="{00000000-0005-0000-0000-00008E7C0000}"/>
    <cellStyle name="Normální 63 2 10" xfId="14168" xr:uid="{00000000-0005-0000-0000-00008F7C0000}"/>
    <cellStyle name="Normální 63 2 10 2" xfId="31271" xr:uid="{00000000-0005-0000-0000-0000907C0000}"/>
    <cellStyle name="Normální 63 2 2" xfId="4614" xr:uid="{00000000-0005-0000-0000-0000917C0000}"/>
    <cellStyle name="Normální 63 2 2 2" xfId="5781" xr:uid="{00000000-0005-0000-0000-0000927C0000}"/>
    <cellStyle name="Normální 63 2 2 2 2" xfId="9082" xr:uid="{00000000-0005-0000-0000-0000937C0000}"/>
    <cellStyle name="Normální 63 2 2 2 2 2" xfId="19811" xr:uid="{00000000-0005-0000-0000-0000947C0000}"/>
    <cellStyle name="Normální 63 2 2 2 2 3" xfId="26311" xr:uid="{00000000-0005-0000-0000-0000957C0000}"/>
    <cellStyle name="Normální 63 2 2 2 3" xfId="12138" xr:uid="{00000000-0005-0000-0000-0000967C0000}"/>
    <cellStyle name="Normální 63 2 2 2 3 2" xfId="29304" xr:uid="{00000000-0005-0000-0000-0000977C0000}"/>
    <cellStyle name="Normální 63 2 2 2 4" xfId="15199" xr:uid="{00000000-0005-0000-0000-0000987C0000}"/>
    <cellStyle name="Normální 63 2 2 2 4 2" xfId="32297" xr:uid="{00000000-0005-0000-0000-0000997C0000}"/>
    <cellStyle name="Normální 63 2 2 2 5" xfId="23260" xr:uid="{00000000-0005-0000-0000-00009A7C0000}"/>
    <cellStyle name="Normální 63 2 2 3" xfId="6371" xr:uid="{00000000-0005-0000-0000-00009B7C0000}"/>
    <cellStyle name="Normální 63 2 2 3 2" xfId="9594" xr:uid="{00000000-0005-0000-0000-00009C7C0000}"/>
    <cellStyle name="Normální 63 2 2 3 2 2" xfId="19812" xr:uid="{00000000-0005-0000-0000-00009D7C0000}"/>
    <cellStyle name="Normální 63 2 2 3 2 3" xfId="26823" xr:uid="{00000000-0005-0000-0000-00009E7C0000}"/>
    <cellStyle name="Normální 63 2 2 3 3" xfId="12652" xr:uid="{00000000-0005-0000-0000-00009F7C0000}"/>
    <cellStyle name="Normální 63 2 2 3 3 2" xfId="29816" xr:uid="{00000000-0005-0000-0000-0000A07C0000}"/>
    <cellStyle name="Normální 63 2 2 3 4" xfId="15711" xr:uid="{00000000-0005-0000-0000-0000A17C0000}"/>
    <cellStyle name="Normální 63 2 2 3 4 2" xfId="32809" xr:uid="{00000000-0005-0000-0000-0000A27C0000}"/>
    <cellStyle name="Normální 63 2 2 3 5" xfId="23822" xr:uid="{00000000-0005-0000-0000-0000A37C0000}"/>
    <cellStyle name="Normální 63 2 2 4" xfId="7000" xr:uid="{00000000-0005-0000-0000-0000A47C0000}"/>
    <cellStyle name="Normální 63 2 2 4 2" xfId="10196" xr:uid="{00000000-0005-0000-0000-0000A57C0000}"/>
    <cellStyle name="Normální 63 2 2 4 2 2" xfId="19813" xr:uid="{00000000-0005-0000-0000-0000A67C0000}"/>
    <cellStyle name="Normální 63 2 2 4 2 3" xfId="27424" xr:uid="{00000000-0005-0000-0000-0000A77C0000}"/>
    <cellStyle name="Normální 63 2 2 4 3" xfId="13254" xr:uid="{00000000-0005-0000-0000-0000A87C0000}"/>
    <cellStyle name="Normální 63 2 2 4 3 2" xfId="30418" xr:uid="{00000000-0005-0000-0000-0000A97C0000}"/>
    <cellStyle name="Normální 63 2 2 4 4" xfId="16312" xr:uid="{00000000-0005-0000-0000-0000AA7C0000}"/>
    <cellStyle name="Normální 63 2 2 4 4 2" xfId="33410" xr:uid="{00000000-0005-0000-0000-0000AB7C0000}"/>
    <cellStyle name="Normální 63 2 2 4 5" xfId="24423" xr:uid="{00000000-0005-0000-0000-0000AC7C0000}"/>
    <cellStyle name="Normální 63 2 2 5" xfId="7606" xr:uid="{00000000-0005-0000-0000-0000AD7C0000}"/>
    <cellStyle name="Normální 63 2 2 5 2" xfId="10795" xr:uid="{00000000-0005-0000-0000-0000AE7C0000}"/>
    <cellStyle name="Normální 63 2 2 5 2 2" xfId="19814" xr:uid="{00000000-0005-0000-0000-0000AF7C0000}"/>
    <cellStyle name="Normální 63 2 2 5 2 3" xfId="28023" xr:uid="{00000000-0005-0000-0000-0000B07C0000}"/>
    <cellStyle name="Normální 63 2 2 5 3" xfId="13853" xr:uid="{00000000-0005-0000-0000-0000B17C0000}"/>
    <cellStyle name="Normální 63 2 2 5 3 2" xfId="31017" xr:uid="{00000000-0005-0000-0000-0000B27C0000}"/>
    <cellStyle name="Normální 63 2 2 5 4" xfId="16911" xr:uid="{00000000-0005-0000-0000-0000B37C0000}"/>
    <cellStyle name="Normální 63 2 2 5 4 2" xfId="34009" xr:uid="{00000000-0005-0000-0000-0000B47C0000}"/>
    <cellStyle name="Normální 63 2 2 5 5" xfId="25022" xr:uid="{00000000-0005-0000-0000-0000B57C0000}"/>
    <cellStyle name="Normální 63 2 2 6" xfId="8449" xr:uid="{00000000-0005-0000-0000-0000B67C0000}"/>
    <cellStyle name="Normální 63 2 2 6 2" xfId="19810" xr:uid="{00000000-0005-0000-0000-0000B77C0000}"/>
    <cellStyle name="Normální 63 2 2 6 3" xfId="25685" xr:uid="{00000000-0005-0000-0000-0000B87C0000}"/>
    <cellStyle name="Normální 63 2 2 7" xfId="11501" xr:uid="{00000000-0005-0000-0000-0000B97C0000}"/>
    <cellStyle name="Normální 63 2 2 7 2" xfId="20625" xr:uid="{00000000-0005-0000-0000-0000BA7C0000}"/>
    <cellStyle name="Normální 63 2 2 7 2 2" xfId="36250" xr:uid="{00000000-0005-0000-0000-0000BB7C0000}"/>
    <cellStyle name="Normální 63 2 2 7 3" xfId="28677" xr:uid="{00000000-0005-0000-0000-0000BC7C0000}"/>
    <cellStyle name="Normální 63 2 2 8" xfId="14567" xr:uid="{00000000-0005-0000-0000-0000BD7C0000}"/>
    <cellStyle name="Normální 63 2 2 8 2" xfId="31670" xr:uid="{00000000-0005-0000-0000-0000BE7C0000}"/>
    <cellStyle name="Normální 63 2 2 9" xfId="22601" xr:uid="{00000000-0005-0000-0000-0000BF7C0000}"/>
    <cellStyle name="Normální 63 2 3" xfId="5372" xr:uid="{00000000-0005-0000-0000-0000C07C0000}"/>
    <cellStyle name="Normální 63 2 3 2" xfId="8695" xr:uid="{00000000-0005-0000-0000-0000C17C0000}"/>
    <cellStyle name="Normální 63 2 3 2 2" xfId="19815" xr:uid="{00000000-0005-0000-0000-0000C27C0000}"/>
    <cellStyle name="Normální 63 2 3 2 3" xfId="25924" xr:uid="{00000000-0005-0000-0000-0000C37C0000}"/>
    <cellStyle name="Normální 63 2 3 3" xfId="11751" xr:uid="{00000000-0005-0000-0000-0000C47C0000}"/>
    <cellStyle name="Normální 63 2 3 3 2" xfId="28917" xr:uid="{00000000-0005-0000-0000-0000C57C0000}"/>
    <cellStyle name="Normální 63 2 3 4" xfId="14812" xr:uid="{00000000-0005-0000-0000-0000C67C0000}"/>
    <cellStyle name="Normální 63 2 3 4 2" xfId="31910" xr:uid="{00000000-0005-0000-0000-0000C77C0000}"/>
    <cellStyle name="Normální 63 2 3 5" xfId="22870" xr:uid="{00000000-0005-0000-0000-0000C87C0000}"/>
    <cellStyle name="Normální 63 2 4" xfId="6370" xr:uid="{00000000-0005-0000-0000-0000C97C0000}"/>
    <cellStyle name="Normální 63 2 4 2" xfId="9593" xr:uid="{00000000-0005-0000-0000-0000CA7C0000}"/>
    <cellStyle name="Normální 63 2 4 2 2" xfId="19816" xr:uid="{00000000-0005-0000-0000-0000CB7C0000}"/>
    <cellStyle name="Normální 63 2 4 2 3" xfId="26822" xr:uid="{00000000-0005-0000-0000-0000CC7C0000}"/>
    <cellStyle name="Normální 63 2 4 3" xfId="12651" xr:uid="{00000000-0005-0000-0000-0000CD7C0000}"/>
    <cellStyle name="Normální 63 2 4 3 2" xfId="29815" xr:uid="{00000000-0005-0000-0000-0000CE7C0000}"/>
    <cellStyle name="Normální 63 2 4 4" xfId="15710" xr:uid="{00000000-0005-0000-0000-0000CF7C0000}"/>
    <cellStyle name="Normální 63 2 4 4 2" xfId="32808" xr:uid="{00000000-0005-0000-0000-0000D07C0000}"/>
    <cellStyle name="Normální 63 2 4 5" xfId="23821" xr:uid="{00000000-0005-0000-0000-0000D17C0000}"/>
    <cellStyle name="Normální 63 2 5" xfId="6999" xr:uid="{00000000-0005-0000-0000-0000D27C0000}"/>
    <cellStyle name="Normální 63 2 5 2" xfId="10195" xr:uid="{00000000-0005-0000-0000-0000D37C0000}"/>
    <cellStyle name="Normální 63 2 5 2 2" xfId="19817" xr:uid="{00000000-0005-0000-0000-0000D47C0000}"/>
    <cellStyle name="Normální 63 2 5 2 3" xfId="27423" xr:uid="{00000000-0005-0000-0000-0000D57C0000}"/>
    <cellStyle name="Normální 63 2 5 3" xfId="13253" xr:uid="{00000000-0005-0000-0000-0000D67C0000}"/>
    <cellStyle name="Normální 63 2 5 3 2" xfId="30417" xr:uid="{00000000-0005-0000-0000-0000D77C0000}"/>
    <cellStyle name="Normální 63 2 5 4" xfId="16311" xr:uid="{00000000-0005-0000-0000-0000D87C0000}"/>
    <cellStyle name="Normální 63 2 5 4 2" xfId="33409" xr:uid="{00000000-0005-0000-0000-0000D97C0000}"/>
    <cellStyle name="Normální 63 2 5 5" xfId="24422" xr:uid="{00000000-0005-0000-0000-0000DA7C0000}"/>
    <cellStyle name="Normální 63 2 6" xfId="7605" xr:uid="{00000000-0005-0000-0000-0000DB7C0000}"/>
    <cellStyle name="Normální 63 2 6 2" xfId="10794" xr:uid="{00000000-0005-0000-0000-0000DC7C0000}"/>
    <cellStyle name="Normální 63 2 6 2 2" xfId="19818" xr:uid="{00000000-0005-0000-0000-0000DD7C0000}"/>
    <cellStyle name="Normální 63 2 6 2 3" xfId="28022" xr:uid="{00000000-0005-0000-0000-0000DE7C0000}"/>
    <cellStyle name="Normální 63 2 6 3" xfId="13852" xr:uid="{00000000-0005-0000-0000-0000DF7C0000}"/>
    <cellStyle name="Normální 63 2 6 3 2" xfId="31016" xr:uid="{00000000-0005-0000-0000-0000E07C0000}"/>
    <cellStyle name="Normální 63 2 6 4" xfId="16910" xr:uid="{00000000-0005-0000-0000-0000E17C0000}"/>
    <cellStyle name="Normální 63 2 6 4 2" xfId="34008" xr:uid="{00000000-0005-0000-0000-0000E27C0000}"/>
    <cellStyle name="Normální 63 2 6 5" xfId="25021" xr:uid="{00000000-0005-0000-0000-0000E37C0000}"/>
    <cellStyle name="Normální 63 2 7" xfId="3842" xr:uid="{00000000-0005-0000-0000-0000E47C0000}"/>
    <cellStyle name="Normální 63 2 7 2" xfId="19819" xr:uid="{00000000-0005-0000-0000-0000E57C0000}"/>
    <cellStyle name="Normální 63 2 7 3" xfId="22162" xr:uid="{00000000-0005-0000-0000-0000E67C0000}"/>
    <cellStyle name="Normální 63 2 8" xfId="8044" xr:uid="{00000000-0005-0000-0000-0000E77C0000}"/>
    <cellStyle name="Normální 63 2 8 2" xfId="19809" xr:uid="{00000000-0005-0000-0000-0000E87C0000}"/>
    <cellStyle name="Normální 63 2 8 3" xfId="25281" xr:uid="{00000000-0005-0000-0000-0000E97C0000}"/>
    <cellStyle name="Normální 63 2 9" xfId="11088" xr:uid="{00000000-0005-0000-0000-0000EA7C0000}"/>
    <cellStyle name="Normální 63 2 9 2" xfId="20624" xr:uid="{00000000-0005-0000-0000-0000EB7C0000}"/>
    <cellStyle name="Normální 63 2 9 2 2" xfId="36249" xr:uid="{00000000-0005-0000-0000-0000EC7C0000}"/>
    <cellStyle name="Normální 63 2 9 3" xfId="28273" xr:uid="{00000000-0005-0000-0000-0000ED7C0000}"/>
    <cellStyle name="Normální 63 3" xfId="4971" xr:uid="{00000000-0005-0000-0000-0000EE7C0000}"/>
    <cellStyle name="Normální 63 4" xfId="4104" xr:uid="{00000000-0005-0000-0000-0000EF7C0000}"/>
    <cellStyle name="Normální 63 4 2" xfId="19820" xr:uid="{00000000-0005-0000-0000-0000F07C0000}"/>
    <cellStyle name="Normální 63 5" xfId="5371" xr:uid="{00000000-0005-0000-0000-0000F17C0000}"/>
    <cellStyle name="Normální 63 6" xfId="5164" xr:uid="{00000000-0005-0000-0000-0000F27C0000}"/>
    <cellStyle name="Normální 63 6 2" xfId="8559" xr:uid="{00000000-0005-0000-0000-0000F37C0000}"/>
    <cellStyle name="Normální 63 6 2 2" xfId="19821" xr:uid="{00000000-0005-0000-0000-0000F47C0000}"/>
    <cellStyle name="Normální 63 6 2 3" xfId="25788" xr:uid="{00000000-0005-0000-0000-0000F57C0000}"/>
    <cellStyle name="Normální 63 6 3" xfId="11615" xr:uid="{00000000-0005-0000-0000-0000F67C0000}"/>
    <cellStyle name="Normální 63 6 3 2" xfId="28781" xr:uid="{00000000-0005-0000-0000-0000F77C0000}"/>
    <cellStyle name="Normální 63 6 4" xfId="14676" xr:uid="{00000000-0005-0000-0000-0000F87C0000}"/>
    <cellStyle name="Normální 63 6 4 2" xfId="31774" xr:uid="{00000000-0005-0000-0000-0000F97C0000}"/>
    <cellStyle name="Normální 63 6 5" xfId="22723" xr:uid="{00000000-0005-0000-0000-0000FA7C0000}"/>
    <cellStyle name="Normální 63 7" xfId="3841" xr:uid="{00000000-0005-0000-0000-0000FB7C0000}"/>
    <cellStyle name="Normální 64" xfId="2004" xr:uid="{00000000-0005-0000-0000-0000FC7C0000}"/>
    <cellStyle name="Normální 64 2" xfId="2417" xr:uid="{00000000-0005-0000-0000-0000FD7C0000}"/>
    <cellStyle name="Normální 64 2 10" xfId="14169" xr:uid="{00000000-0005-0000-0000-0000FE7C0000}"/>
    <cellStyle name="Normální 64 2 10 2" xfId="31272" xr:uid="{00000000-0005-0000-0000-0000FF7C0000}"/>
    <cellStyle name="Normální 64 2 2" xfId="4616" xr:uid="{00000000-0005-0000-0000-0000007D0000}"/>
    <cellStyle name="Normální 64 2 2 2" xfId="5782" xr:uid="{00000000-0005-0000-0000-0000017D0000}"/>
    <cellStyle name="Normální 64 2 2 2 2" xfId="9083" xr:uid="{00000000-0005-0000-0000-0000027D0000}"/>
    <cellStyle name="Normální 64 2 2 2 2 2" xfId="19824" xr:uid="{00000000-0005-0000-0000-0000037D0000}"/>
    <cellStyle name="Normální 64 2 2 2 2 3" xfId="26312" xr:uid="{00000000-0005-0000-0000-0000047D0000}"/>
    <cellStyle name="Normální 64 2 2 2 3" xfId="12139" xr:uid="{00000000-0005-0000-0000-0000057D0000}"/>
    <cellStyle name="Normální 64 2 2 2 3 2" xfId="29305" xr:uid="{00000000-0005-0000-0000-0000067D0000}"/>
    <cellStyle name="Normální 64 2 2 2 4" xfId="15200" xr:uid="{00000000-0005-0000-0000-0000077D0000}"/>
    <cellStyle name="Normální 64 2 2 2 4 2" xfId="32298" xr:uid="{00000000-0005-0000-0000-0000087D0000}"/>
    <cellStyle name="Normální 64 2 2 2 5" xfId="23261" xr:uid="{00000000-0005-0000-0000-0000097D0000}"/>
    <cellStyle name="Normální 64 2 2 3" xfId="6373" xr:uid="{00000000-0005-0000-0000-00000A7D0000}"/>
    <cellStyle name="Normální 64 2 2 3 2" xfId="9596" xr:uid="{00000000-0005-0000-0000-00000B7D0000}"/>
    <cellStyle name="Normální 64 2 2 3 2 2" xfId="19825" xr:uid="{00000000-0005-0000-0000-00000C7D0000}"/>
    <cellStyle name="Normální 64 2 2 3 2 3" xfId="26825" xr:uid="{00000000-0005-0000-0000-00000D7D0000}"/>
    <cellStyle name="Normální 64 2 2 3 3" xfId="12654" xr:uid="{00000000-0005-0000-0000-00000E7D0000}"/>
    <cellStyle name="Normální 64 2 2 3 3 2" xfId="29818" xr:uid="{00000000-0005-0000-0000-00000F7D0000}"/>
    <cellStyle name="Normální 64 2 2 3 4" xfId="15713" xr:uid="{00000000-0005-0000-0000-0000107D0000}"/>
    <cellStyle name="Normální 64 2 2 3 4 2" xfId="32811" xr:uid="{00000000-0005-0000-0000-0000117D0000}"/>
    <cellStyle name="Normální 64 2 2 3 5" xfId="23824" xr:uid="{00000000-0005-0000-0000-0000127D0000}"/>
    <cellStyle name="Normální 64 2 2 4" xfId="7002" xr:uid="{00000000-0005-0000-0000-0000137D0000}"/>
    <cellStyle name="Normální 64 2 2 4 2" xfId="10198" xr:uid="{00000000-0005-0000-0000-0000147D0000}"/>
    <cellStyle name="Normální 64 2 2 4 2 2" xfId="19826" xr:uid="{00000000-0005-0000-0000-0000157D0000}"/>
    <cellStyle name="Normální 64 2 2 4 2 3" xfId="27426" xr:uid="{00000000-0005-0000-0000-0000167D0000}"/>
    <cellStyle name="Normální 64 2 2 4 3" xfId="13256" xr:uid="{00000000-0005-0000-0000-0000177D0000}"/>
    <cellStyle name="Normální 64 2 2 4 3 2" xfId="30420" xr:uid="{00000000-0005-0000-0000-0000187D0000}"/>
    <cellStyle name="Normální 64 2 2 4 4" xfId="16314" xr:uid="{00000000-0005-0000-0000-0000197D0000}"/>
    <cellStyle name="Normální 64 2 2 4 4 2" xfId="33412" xr:uid="{00000000-0005-0000-0000-00001A7D0000}"/>
    <cellStyle name="Normální 64 2 2 4 5" xfId="24425" xr:uid="{00000000-0005-0000-0000-00001B7D0000}"/>
    <cellStyle name="Normální 64 2 2 5" xfId="7608" xr:uid="{00000000-0005-0000-0000-00001C7D0000}"/>
    <cellStyle name="Normální 64 2 2 5 2" xfId="10797" xr:uid="{00000000-0005-0000-0000-00001D7D0000}"/>
    <cellStyle name="Normální 64 2 2 5 2 2" xfId="19827" xr:uid="{00000000-0005-0000-0000-00001E7D0000}"/>
    <cellStyle name="Normální 64 2 2 5 2 3" xfId="28025" xr:uid="{00000000-0005-0000-0000-00001F7D0000}"/>
    <cellStyle name="Normální 64 2 2 5 3" xfId="13855" xr:uid="{00000000-0005-0000-0000-0000207D0000}"/>
    <cellStyle name="Normální 64 2 2 5 3 2" xfId="31019" xr:uid="{00000000-0005-0000-0000-0000217D0000}"/>
    <cellStyle name="Normální 64 2 2 5 4" xfId="16913" xr:uid="{00000000-0005-0000-0000-0000227D0000}"/>
    <cellStyle name="Normální 64 2 2 5 4 2" xfId="34011" xr:uid="{00000000-0005-0000-0000-0000237D0000}"/>
    <cellStyle name="Normální 64 2 2 5 5" xfId="25024" xr:uid="{00000000-0005-0000-0000-0000247D0000}"/>
    <cellStyle name="Normální 64 2 2 6" xfId="8450" xr:uid="{00000000-0005-0000-0000-0000257D0000}"/>
    <cellStyle name="Normální 64 2 2 6 2" xfId="19823" xr:uid="{00000000-0005-0000-0000-0000267D0000}"/>
    <cellStyle name="Normální 64 2 2 6 3" xfId="25686" xr:uid="{00000000-0005-0000-0000-0000277D0000}"/>
    <cellStyle name="Normální 64 2 2 7" xfId="11502" xr:uid="{00000000-0005-0000-0000-0000287D0000}"/>
    <cellStyle name="Normální 64 2 2 7 2" xfId="20627" xr:uid="{00000000-0005-0000-0000-0000297D0000}"/>
    <cellStyle name="Normální 64 2 2 7 2 2" xfId="36252" xr:uid="{00000000-0005-0000-0000-00002A7D0000}"/>
    <cellStyle name="Normální 64 2 2 7 3" xfId="28678" xr:uid="{00000000-0005-0000-0000-00002B7D0000}"/>
    <cellStyle name="Normální 64 2 2 8" xfId="14568" xr:uid="{00000000-0005-0000-0000-00002C7D0000}"/>
    <cellStyle name="Normální 64 2 2 8 2" xfId="31671" xr:uid="{00000000-0005-0000-0000-00002D7D0000}"/>
    <cellStyle name="Normální 64 2 2 9" xfId="22602" xr:uid="{00000000-0005-0000-0000-00002E7D0000}"/>
    <cellStyle name="Normální 64 2 3" xfId="5374" xr:uid="{00000000-0005-0000-0000-00002F7D0000}"/>
    <cellStyle name="Normální 64 2 3 2" xfId="8696" xr:uid="{00000000-0005-0000-0000-0000307D0000}"/>
    <cellStyle name="Normální 64 2 3 2 2" xfId="19828" xr:uid="{00000000-0005-0000-0000-0000317D0000}"/>
    <cellStyle name="Normální 64 2 3 2 3" xfId="25925" xr:uid="{00000000-0005-0000-0000-0000327D0000}"/>
    <cellStyle name="Normální 64 2 3 3" xfId="11752" xr:uid="{00000000-0005-0000-0000-0000337D0000}"/>
    <cellStyle name="Normální 64 2 3 3 2" xfId="28918" xr:uid="{00000000-0005-0000-0000-0000347D0000}"/>
    <cellStyle name="Normální 64 2 3 4" xfId="14813" xr:uid="{00000000-0005-0000-0000-0000357D0000}"/>
    <cellStyle name="Normální 64 2 3 4 2" xfId="31911" xr:uid="{00000000-0005-0000-0000-0000367D0000}"/>
    <cellStyle name="Normální 64 2 3 5" xfId="22871" xr:uid="{00000000-0005-0000-0000-0000377D0000}"/>
    <cellStyle name="Normální 64 2 4" xfId="6372" xr:uid="{00000000-0005-0000-0000-0000387D0000}"/>
    <cellStyle name="Normální 64 2 4 2" xfId="9595" xr:uid="{00000000-0005-0000-0000-0000397D0000}"/>
    <cellStyle name="Normální 64 2 4 2 2" xfId="19829" xr:uid="{00000000-0005-0000-0000-00003A7D0000}"/>
    <cellStyle name="Normální 64 2 4 2 3" xfId="26824" xr:uid="{00000000-0005-0000-0000-00003B7D0000}"/>
    <cellStyle name="Normální 64 2 4 3" xfId="12653" xr:uid="{00000000-0005-0000-0000-00003C7D0000}"/>
    <cellStyle name="Normální 64 2 4 3 2" xfId="29817" xr:uid="{00000000-0005-0000-0000-00003D7D0000}"/>
    <cellStyle name="Normální 64 2 4 4" xfId="15712" xr:uid="{00000000-0005-0000-0000-00003E7D0000}"/>
    <cellStyle name="Normální 64 2 4 4 2" xfId="32810" xr:uid="{00000000-0005-0000-0000-00003F7D0000}"/>
    <cellStyle name="Normální 64 2 4 5" xfId="23823" xr:uid="{00000000-0005-0000-0000-0000407D0000}"/>
    <cellStyle name="Normální 64 2 5" xfId="7001" xr:uid="{00000000-0005-0000-0000-0000417D0000}"/>
    <cellStyle name="Normální 64 2 5 2" xfId="10197" xr:uid="{00000000-0005-0000-0000-0000427D0000}"/>
    <cellStyle name="Normální 64 2 5 2 2" xfId="19830" xr:uid="{00000000-0005-0000-0000-0000437D0000}"/>
    <cellStyle name="Normální 64 2 5 2 3" xfId="27425" xr:uid="{00000000-0005-0000-0000-0000447D0000}"/>
    <cellStyle name="Normální 64 2 5 3" xfId="13255" xr:uid="{00000000-0005-0000-0000-0000457D0000}"/>
    <cellStyle name="Normální 64 2 5 3 2" xfId="30419" xr:uid="{00000000-0005-0000-0000-0000467D0000}"/>
    <cellStyle name="Normální 64 2 5 4" xfId="16313" xr:uid="{00000000-0005-0000-0000-0000477D0000}"/>
    <cellStyle name="Normální 64 2 5 4 2" xfId="33411" xr:uid="{00000000-0005-0000-0000-0000487D0000}"/>
    <cellStyle name="Normální 64 2 5 5" xfId="24424" xr:uid="{00000000-0005-0000-0000-0000497D0000}"/>
    <cellStyle name="Normální 64 2 6" xfId="7607" xr:uid="{00000000-0005-0000-0000-00004A7D0000}"/>
    <cellStyle name="Normální 64 2 6 2" xfId="10796" xr:uid="{00000000-0005-0000-0000-00004B7D0000}"/>
    <cellStyle name="Normální 64 2 6 2 2" xfId="19831" xr:uid="{00000000-0005-0000-0000-00004C7D0000}"/>
    <cellStyle name="Normální 64 2 6 2 3" xfId="28024" xr:uid="{00000000-0005-0000-0000-00004D7D0000}"/>
    <cellStyle name="Normální 64 2 6 3" xfId="13854" xr:uid="{00000000-0005-0000-0000-00004E7D0000}"/>
    <cellStyle name="Normální 64 2 6 3 2" xfId="31018" xr:uid="{00000000-0005-0000-0000-00004F7D0000}"/>
    <cellStyle name="Normální 64 2 6 4" xfId="16912" xr:uid="{00000000-0005-0000-0000-0000507D0000}"/>
    <cellStyle name="Normální 64 2 6 4 2" xfId="34010" xr:uid="{00000000-0005-0000-0000-0000517D0000}"/>
    <cellStyle name="Normální 64 2 6 5" xfId="25023" xr:uid="{00000000-0005-0000-0000-0000527D0000}"/>
    <cellStyle name="Normální 64 2 7" xfId="3844" xr:uid="{00000000-0005-0000-0000-0000537D0000}"/>
    <cellStyle name="Normální 64 2 7 2" xfId="19832" xr:uid="{00000000-0005-0000-0000-0000547D0000}"/>
    <cellStyle name="Normální 64 2 7 3" xfId="22163" xr:uid="{00000000-0005-0000-0000-0000557D0000}"/>
    <cellStyle name="Normální 64 2 8" xfId="8045" xr:uid="{00000000-0005-0000-0000-0000567D0000}"/>
    <cellStyle name="Normální 64 2 8 2" xfId="19822" xr:uid="{00000000-0005-0000-0000-0000577D0000}"/>
    <cellStyle name="Normální 64 2 8 3" xfId="25282" xr:uid="{00000000-0005-0000-0000-0000587D0000}"/>
    <cellStyle name="Normální 64 2 9" xfId="11089" xr:uid="{00000000-0005-0000-0000-0000597D0000}"/>
    <cellStyle name="Normální 64 2 9 2" xfId="20626" xr:uid="{00000000-0005-0000-0000-00005A7D0000}"/>
    <cellStyle name="Normální 64 2 9 2 2" xfId="36251" xr:uid="{00000000-0005-0000-0000-00005B7D0000}"/>
    <cellStyle name="Normální 64 2 9 3" xfId="28274" xr:uid="{00000000-0005-0000-0000-00005C7D0000}"/>
    <cellStyle name="Normální 64 3" xfId="4972" xr:uid="{00000000-0005-0000-0000-00005D7D0000}"/>
    <cellStyle name="Normální 64 4" xfId="4105" xr:uid="{00000000-0005-0000-0000-00005E7D0000}"/>
    <cellStyle name="Normální 64 4 2" xfId="19833" xr:uid="{00000000-0005-0000-0000-00005F7D0000}"/>
    <cellStyle name="Normální 64 5" xfId="5373" xr:uid="{00000000-0005-0000-0000-0000607D0000}"/>
    <cellStyle name="Normální 64 6" xfId="5165" xr:uid="{00000000-0005-0000-0000-0000617D0000}"/>
    <cellStyle name="Normální 64 6 2" xfId="8560" xr:uid="{00000000-0005-0000-0000-0000627D0000}"/>
    <cellStyle name="Normální 64 6 2 2" xfId="19834" xr:uid="{00000000-0005-0000-0000-0000637D0000}"/>
    <cellStyle name="Normální 64 6 2 3" xfId="25789" xr:uid="{00000000-0005-0000-0000-0000647D0000}"/>
    <cellStyle name="Normální 64 6 3" xfId="11616" xr:uid="{00000000-0005-0000-0000-0000657D0000}"/>
    <cellStyle name="Normální 64 6 3 2" xfId="28782" xr:uid="{00000000-0005-0000-0000-0000667D0000}"/>
    <cellStyle name="Normální 64 6 4" xfId="14677" xr:uid="{00000000-0005-0000-0000-0000677D0000}"/>
    <cellStyle name="Normální 64 6 4 2" xfId="31775" xr:uid="{00000000-0005-0000-0000-0000687D0000}"/>
    <cellStyle name="Normální 64 6 5" xfId="22724" xr:uid="{00000000-0005-0000-0000-0000697D0000}"/>
    <cellStyle name="Normální 64 7" xfId="3843" xr:uid="{00000000-0005-0000-0000-00006A7D0000}"/>
    <cellStyle name="Normální 65" xfId="2005" xr:uid="{00000000-0005-0000-0000-00006B7D0000}"/>
    <cellStyle name="Normální 65 2" xfId="2418" xr:uid="{00000000-0005-0000-0000-00006C7D0000}"/>
    <cellStyle name="Normální 65 2 10" xfId="14170" xr:uid="{00000000-0005-0000-0000-00006D7D0000}"/>
    <cellStyle name="Normální 65 2 10 2" xfId="31273" xr:uid="{00000000-0005-0000-0000-00006E7D0000}"/>
    <cellStyle name="Normální 65 2 2" xfId="4618" xr:uid="{00000000-0005-0000-0000-00006F7D0000}"/>
    <cellStyle name="Normální 65 2 2 2" xfId="5783" xr:uid="{00000000-0005-0000-0000-0000707D0000}"/>
    <cellStyle name="Normální 65 2 2 2 2" xfId="9084" xr:uid="{00000000-0005-0000-0000-0000717D0000}"/>
    <cellStyle name="Normální 65 2 2 2 2 2" xfId="19837" xr:uid="{00000000-0005-0000-0000-0000727D0000}"/>
    <cellStyle name="Normální 65 2 2 2 2 3" xfId="26313" xr:uid="{00000000-0005-0000-0000-0000737D0000}"/>
    <cellStyle name="Normální 65 2 2 2 3" xfId="12140" xr:uid="{00000000-0005-0000-0000-0000747D0000}"/>
    <cellStyle name="Normální 65 2 2 2 3 2" xfId="29306" xr:uid="{00000000-0005-0000-0000-0000757D0000}"/>
    <cellStyle name="Normální 65 2 2 2 4" xfId="15201" xr:uid="{00000000-0005-0000-0000-0000767D0000}"/>
    <cellStyle name="Normální 65 2 2 2 4 2" xfId="32299" xr:uid="{00000000-0005-0000-0000-0000777D0000}"/>
    <cellStyle name="Normální 65 2 2 2 5" xfId="23262" xr:uid="{00000000-0005-0000-0000-0000787D0000}"/>
    <cellStyle name="Normální 65 2 2 3" xfId="6375" xr:uid="{00000000-0005-0000-0000-0000797D0000}"/>
    <cellStyle name="Normální 65 2 2 3 2" xfId="9598" xr:uid="{00000000-0005-0000-0000-00007A7D0000}"/>
    <cellStyle name="Normální 65 2 2 3 2 2" xfId="19838" xr:uid="{00000000-0005-0000-0000-00007B7D0000}"/>
    <cellStyle name="Normální 65 2 2 3 2 3" xfId="26827" xr:uid="{00000000-0005-0000-0000-00007C7D0000}"/>
    <cellStyle name="Normální 65 2 2 3 3" xfId="12656" xr:uid="{00000000-0005-0000-0000-00007D7D0000}"/>
    <cellStyle name="Normální 65 2 2 3 3 2" xfId="29820" xr:uid="{00000000-0005-0000-0000-00007E7D0000}"/>
    <cellStyle name="Normální 65 2 2 3 4" xfId="15715" xr:uid="{00000000-0005-0000-0000-00007F7D0000}"/>
    <cellStyle name="Normální 65 2 2 3 4 2" xfId="32813" xr:uid="{00000000-0005-0000-0000-0000807D0000}"/>
    <cellStyle name="Normální 65 2 2 3 5" xfId="23826" xr:uid="{00000000-0005-0000-0000-0000817D0000}"/>
    <cellStyle name="Normální 65 2 2 4" xfId="7004" xr:uid="{00000000-0005-0000-0000-0000827D0000}"/>
    <cellStyle name="Normální 65 2 2 4 2" xfId="10200" xr:uid="{00000000-0005-0000-0000-0000837D0000}"/>
    <cellStyle name="Normální 65 2 2 4 2 2" xfId="19839" xr:uid="{00000000-0005-0000-0000-0000847D0000}"/>
    <cellStyle name="Normální 65 2 2 4 2 3" xfId="27428" xr:uid="{00000000-0005-0000-0000-0000857D0000}"/>
    <cellStyle name="Normální 65 2 2 4 3" xfId="13258" xr:uid="{00000000-0005-0000-0000-0000867D0000}"/>
    <cellStyle name="Normální 65 2 2 4 3 2" xfId="30422" xr:uid="{00000000-0005-0000-0000-0000877D0000}"/>
    <cellStyle name="Normální 65 2 2 4 4" xfId="16316" xr:uid="{00000000-0005-0000-0000-0000887D0000}"/>
    <cellStyle name="Normální 65 2 2 4 4 2" xfId="33414" xr:uid="{00000000-0005-0000-0000-0000897D0000}"/>
    <cellStyle name="Normální 65 2 2 4 5" xfId="24427" xr:uid="{00000000-0005-0000-0000-00008A7D0000}"/>
    <cellStyle name="Normální 65 2 2 5" xfId="7610" xr:uid="{00000000-0005-0000-0000-00008B7D0000}"/>
    <cellStyle name="Normální 65 2 2 5 2" xfId="10799" xr:uid="{00000000-0005-0000-0000-00008C7D0000}"/>
    <cellStyle name="Normální 65 2 2 5 2 2" xfId="19840" xr:uid="{00000000-0005-0000-0000-00008D7D0000}"/>
    <cellStyle name="Normální 65 2 2 5 2 3" xfId="28027" xr:uid="{00000000-0005-0000-0000-00008E7D0000}"/>
    <cellStyle name="Normální 65 2 2 5 3" xfId="13857" xr:uid="{00000000-0005-0000-0000-00008F7D0000}"/>
    <cellStyle name="Normální 65 2 2 5 3 2" xfId="31021" xr:uid="{00000000-0005-0000-0000-0000907D0000}"/>
    <cellStyle name="Normální 65 2 2 5 4" xfId="16915" xr:uid="{00000000-0005-0000-0000-0000917D0000}"/>
    <cellStyle name="Normální 65 2 2 5 4 2" xfId="34013" xr:uid="{00000000-0005-0000-0000-0000927D0000}"/>
    <cellStyle name="Normální 65 2 2 5 5" xfId="25026" xr:uid="{00000000-0005-0000-0000-0000937D0000}"/>
    <cellStyle name="Normální 65 2 2 6" xfId="8451" xr:uid="{00000000-0005-0000-0000-0000947D0000}"/>
    <cellStyle name="Normální 65 2 2 6 2" xfId="19836" xr:uid="{00000000-0005-0000-0000-0000957D0000}"/>
    <cellStyle name="Normální 65 2 2 6 3" xfId="25687" xr:uid="{00000000-0005-0000-0000-0000967D0000}"/>
    <cellStyle name="Normální 65 2 2 7" xfId="11503" xr:uid="{00000000-0005-0000-0000-0000977D0000}"/>
    <cellStyle name="Normální 65 2 2 7 2" xfId="20629" xr:uid="{00000000-0005-0000-0000-0000987D0000}"/>
    <cellStyle name="Normální 65 2 2 7 2 2" xfId="36254" xr:uid="{00000000-0005-0000-0000-0000997D0000}"/>
    <cellStyle name="Normální 65 2 2 7 3" xfId="28679" xr:uid="{00000000-0005-0000-0000-00009A7D0000}"/>
    <cellStyle name="Normální 65 2 2 8" xfId="14569" xr:uid="{00000000-0005-0000-0000-00009B7D0000}"/>
    <cellStyle name="Normální 65 2 2 8 2" xfId="31672" xr:uid="{00000000-0005-0000-0000-00009C7D0000}"/>
    <cellStyle name="Normální 65 2 2 9" xfId="22603" xr:uid="{00000000-0005-0000-0000-00009D7D0000}"/>
    <cellStyle name="Normální 65 2 3" xfId="5376" xr:uid="{00000000-0005-0000-0000-00009E7D0000}"/>
    <cellStyle name="Normální 65 2 3 2" xfId="8697" xr:uid="{00000000-0005-0000-0000-00009F7D0000}"/>
    <cellStyle name="Normální 65 2 3 2 2" xfId="19841" xr:uid="{00000000-0005-0000-0000-0000A07D0000}"/>
    <cellStyle name="Normální 65 2 3 2 3" xfId="25926" xr:uid="{00000000-0005-0000-0000-0000A17D0000}"/>
    <cellStyle name="Normální 65 2 3 3" xfId="11753" xr:uid="{00000000-0005-0000-0000-0000A27D0000}"/>
    <cellStyle name="Normální 65 2 3 3 2" xfId="28919" xr:uid="{00000000-0005-0000-0000-0000A37D0000}"/>
    <cellStyle name="Normální 65 2 3 4" xfId="14814" xr:uid="{00000000-0005-0000-0000-0000A47D0000}"/>
    <cellStyle name="Normální 65 2 3 4 2" xfId="31912" xr:uid="{00000000-0005-0000-0000-0000A57D0000}"/>
    <cellStyle name="Normální 65 2 3 5" xfId="22872" xr:uid="{00000000-0005-0000-0000-0000A67D0000}"/>
    <cellStyle name="Normální 65 2 4" xfId="6374" xr:uid="{00000000-0005-0000-0000-0000A77D0000}"/>
    <cellStyle name="Normální 65 2 4 2" xfId="9597" xr:uid="{00000000-0005-0000-0000-0000A87D0000}"/>
    <cellStyle name="Normální 65 2 4 2 2" xfId="19842" xr:uid="{00000000-0005-0000-0000-0000A97D0000}"/>
    <cellStyle name="Normální 65 2 4 2 3" xfId="26826" xr:uid="{00000000-0005-0000-0000-0000AA7D0000}"/>
    <cellStyle name="Normální 65 2 4 3" xfId="12655" xr:uid="{00000000-0005-0000-0000-0000AB7D0000}"/>
    <cellStyle name="Normální 65 2 4 3 2" xfId="29819" xr:uid="{00000000-0005-0000-0000-0000AC7D0000}"/>
    <cellStyle name="Normální 65 2 4 4" xfId="15714" xr:uid="{00000000-0005-0000-0000-0000AD7D0000}"/>
    <cellStyle name="Normální 65 2 4 4 2" xfId="32812" xr:uid="{00000000-0005-0000-0000-0000AE7D0000}"/>
    <cellStyle name="Normální 65 2 4 5" xfId="23825" xr:uid="{00000000-0005-0000-0000-0000AF7D0000}"/>
    <cellStyle name="Normální 65 2 5" xfId="7003" xr:uid="{00000000-0005-0000-0000-0000B07D0000}"/>
    <cellStyle name="Normální 65 2 5 2" xfId="10199" xr:uid="{00000000-0005-0000-0000-0000B17D0000}"/>
    <cellStyle name="Normální 65 2 5 2 2" xfId="19843" xr:uid="{00000000-0005-0000-0000-0000B27D0000}"/>
    <cellStyle name="Normální 65 2 5 2 3" xfId="27427" xr:uid="{00000000-0005-0000-0000-0000B37D0000}"/>
    <cellStyle name="Normální 65 2 5 3" xfId="13257" xr:uid="{00000000-0005-0000-0000-0000B47D0000}"/>
    <cellStyle name="Normální 65 2 5 3 2" xfId="30421" xr:uid="{00000000-0005-0000-0000-0000B57D0000}"/>
    <cellStyle name="Normální 65 2 5 4" xfId="16315" xr:uid="{00000000-0005-0000-0000-0000B67D0000}"/>
    <cellStyle name="Normální 65 2 5 4 2" xfId="33413" xr:uid="{00000000-0005-0000-0000-0000B77D0000}"/>
    <cellStyle name="Normální 65 2 5 5" xfId="24426" xr:uid="{00000000-0005-0000-0000-0000B87D0000}"/>
    <cellStyle name="Normální 65 2 6" xfId="7609" xr:uid="{00000000-0005-0000-0000-0000B97D0000}"/>
    <cellStyle name="Normální 65 2 6 2" xfId="10798" xr:uid="{00000000-0005-0000-0000-0000BA7D0000}"/>
    <cellStyle name="Normální 65 2 6 2 2" xfId="19844" xr:uid="{00000000-0005-0000-0000-0000BB7D0000}"/>
    <cellStyle name="Normální 65 2 6 2 3" xfId="28026" xr:uid="{00000000-0005-0000-0000-0000BC7D0000}"/>
    <cellStyle name="Normální 65 2 6 3" xfId="13856" xr:uid="{00000000-0005-0000-0000-0000BD7D0000}"/>
    <cellStyle name="Normální 65 2 6 3 2" xfId="31020" xr:uid="{00000000-0005-0000-0000-0000BE7D0000}"/>
    <cellStyle name="Normální 65 2 6 4" xfId="16914" xr:uid="{00000000-0005-0000-0000-0000BF7D0000}"/>
    <cellStyle name="Normální 65 2 6 4 2" xfId="34012" xr:uid="{00000000-0005-0000-0000-0000C07D0000}"/>
    <cellStyle name="Normální 65 2 6 5" xfId="25025" xr:uid="{00000000-0005-0000-0000-0000C17D0000}"/>
    <cellStyle name="Normální 65 2 7" xfId="3846" xr:uid="{00000000-0005-0000-0000-0000C27D0000}"/>
    <cellStyle name="Normální 65 2 7 2" xfId="19845" xr:uid="{00000000-0005-0000-0000-0000C37D0000}"/>
    <cellStyle name="Normální 65 2 7 3" xfId="22164" xr:uid="{00000000-0005-0000-0000-0000C47D0000}"/>
    <cellStyle name="Normální 65 2 8" xfId="8046" xr:uid="{00000000-0005-0000-0000-0000C57D0000}"/>
    <cellStyle name="Normální 65 2 8 2" xfId="19835" xr:uid="{00000000-0005-0000-0000-0000C67D0000}"/>
    <cellStyle name="Normální 65 2 8 3" xfId="25283" xr:uid="{00000000-0005-0000-0000-0000C77D0000}"/>
    <cellStyle name="Normální 65 2 9" xfId="11090" xr:uid="{00000000-0005-0000-0000-0000C87D0000}"/>
    <cellStyle name="Normální 65 2 9 2" xfId="20628" xr:uid="{00000000-0005-0000-0000-0000C97D0000}"/>
    <cellStyle name="Normální 65 2 9 2 2" xfId="36253" xr:uid="{00000000-0005-0000-0000-0000CA7D0000}"/>
    <cellStyle name="Normální 65 2 9 3" xfId="28275" xr:uid="{00000000-0005-0000-0000-0000CB7D0000}"/>
    <cellStyle name="Normální 65 3" xfId="4973" xr:uid="{00000000-0005-0000-0000-0000CC7D0000}"/>
    <cellStyle name="Normální 65 4" xfId="4106" xr:uid="{00000000-0005-0000-0000-0000CD7D0000}"/>
    <cellStyle name="Normální 65 4 2" xfId="19846" xr:uid="{00000000-0005-0000-0000-0000CE7D0000}"/>
    <cellStyle name="Normální 65 5" xfId="5375" xr:uid="{00000000-0005-0000-0000-0000CF7D0000}"/>
    <cellStyle name="Normální 65 6" xfId="5166" xr:uid="{00000000-0005-0000-0000-0000D07D0000}"/>
    <cellStyle name="Normální 65 6 2" xfId="8561" xr:uid="{00000000-0005-0000-0000-0000D17D0000}"/>
    <cellStyle name="Normální 65 6 2 2" xfId="19847" xr:uid="{00000000-0005-0000-0000-0000D27D0000}"/>
    <cellStyle name="Normální 65 6 2 3" xfId="25790" xr:uid="{00000000-0005-0000-0000-0000D37D0000}"/>
    <cellStyle name="Normální 65 6 3" xfId="11617" xr:uid="{00000000-0005-0000-0000-0000D47D0000}"/>
    <cellStyle name="Normální 65 6 3 2" xfId="28783" xr:uid="{00000000-0005-0000-0000-0000D57D0000}"/>
    <cellStyle name="Normální 65 6 4" xfId="14678" xr:uid="{00000000-0005-0000-0000-0000D67D0000}"/>
    <cellStyle name="Normální 65 6 4 2" xfId="31776" xr:uid="{00000000-0005-0000-0000-0000D77D0000}"/>
    <cellStyle name="Normální 65 6 5" xfId="22725" xr:uid="{00000000-0005-0000-0000-0000D87D0000}"/>
    <cellStyle name="Normální 65 7" xfId="3845" xr:uid="{00000000-0005-0000-0000-0000D97D0000}"/>
    <cellStyle name="Normální 66" xfId="2006" xr:uid="{00000000-0005-0000-0000-0000DA7D0000}"/>
    <cellStyle name="Normální 66 2" xfId="2419" xr:uid="{00000000-0005-0000-0000-0000DB7D0000}"/>
    <cellStyle name="Normální 66 2 10" xfId="14171" xr:uid="{00000000-0005-0000-0000-0000DC7D0000}"/>
    <cellStyle name="Normální 66 2 10 2" xfId="31274" xr:uid="{00000000-0005-0000-0000-0000DD7D0000}"/>
    <cellStyle name="Normální 66 2 2" xfId="4620" xr:uid="{00000000-0005-0000-0000-0000DE7D0000}"/>
    <cellStyle name="Normální 66 2 2 2" xfId="5784" xr:uid="{00000000-0005-0000-0000-0000DF7D0000}"/>
    <cellStyle name="Normální 66 2 2 2 2" xfId="9085" xr:uid="{00000000-0005-0000-0000-0000E07D0000}"/>
    <cellStyle name="Normální 66 2 2 2 2 2" xfId="19850" xr:uid="{00000000-0005-0000-0000-0000E17D0000}"/>
    <cellStyle name="Normální 66 2 2 2 2 3" xfId="26314" xr:uid="{00000000-0005-0000-0000-0000E27D0000}"/>
    <cellStyle name="Normální 66 2 2 2 3" xfId="12141" xr:uid="{00000000-0005-0000-0000-0000E37D0000}"/>
    <cellStyle name="Normální 66 2 2 2 3 2" xfId="29307" xr:uid="{00000000-0005-0000-0000-0000E47D0000}"/>
    <cellStyle name="Normální 66 2 2 2 4" xfId="15202" xr:uid="{00000000-0005-0000-0000-0000E57D0000}"/>
    <cellStyle name="Normální 66 2 2 2 4 2" xfId="32300" xr:uid="{00000000-0005-0000-0000-0000E67D0000}"/>
    <cellStyle name="Normální 66 2 2 2 5" xfId="23263" xr:uid="{00000000-0005-0000-0000-0000E77D0000}"/>
    <cellStyle name="Normální 66 2 2 3" xfId="6377" xr:uid="{00000000-0005-0000-0000-0000E87D0000}"/>
    <cellStyle name="Normální 66 2 2 3 2" xfId="9600" xr:uid="{00000000-0005-0000-0000-0000E97D0000}"/>
    <cellStyle name="Normální 66 2 2 3 2 2" xfId="19851" xr:uid="{00000000-0005-0000-0000-0000EA7D0000}"/>
    <cellStyle name="Normální 66 2 2 3 2 3" xfId="26829" xr:uid="{00000000-0005-0000-0000-0000EB7D0000}"/>
    <cellStyle name="Normální 66 2 2 3 3" xfId="12658" xr:uid="{00000000-0005-0000-0000-0000EC7D0000}"/>
    <cellStyle name="Normální 66 2 2 3 3 2" xfId="29822" xr:uid="{00000000-0005-0000-0000-0000ED7D0000}"/>
    <cellStyle name="Normální 66 2 2 3 4" xfId="15717" xr:uid="{00000000-0005-0000-0000-0000EE7D0000}"/>
    <cellStyle name="Normální 66 2 2 3 4 2" xfId="32815" xr:uid="{00000000-0005-0000-0000-0000EF7D0000}"/>
    <cellStyle name="Normální 66 2 2 3 5" xfId="23828" xr:uid="{00000000-0005-0000-0000-0000F07D0000}"/>
    <cellStyle name="Normální 66 2 2 4" xfId="7006" xr:uid="{00000000-0005-0000-0000-0000F17D0000}"/>
    <cellStyle name="Normální 66 2 2 4 2" xfId="10202" xr:uid="{00000000-0005-0000-0000-0000F27D0000}"/>
    <cellStyle name="Normální 66 2 2 4 2 2" xfId="19852" xr:uid="{00000000-0005-0000-0000-0000F37D0000}"/>
    <cellStyle name="Normální 66 2 2 4 2 3" xfId="27430" xr:uid="{00000000-0005-0000-0000-0000F47D0000}"/>
    <cellStyle name="Normální 66 2 2 4 3" xfId="13260" xr:uid="{00000000-0005-0000-0000-0000F57D0000}"/>
    <cellStyle name="Normální 66 2 2 4 3 2" xfId="30424" xr:uid="{00000000-0005-0000-0000-0000F67D0000}"/>
    <cellStyle name="Normální 66 2 2 4 4" xfId="16318" xr:uid="{00000000-0005-0000-0000-0000F77D0000}"/>
    <cellStyle name="Normální 66 2 2 4 4 2" xfId="33416" xr:uid="{00000000-0005-0000-0000-0000F87D0000}"/>
    <cellStyle name="Normální 66 2 2 4 5" xfId="24429" xr:uid="{00000000-0005-0000-0000-0000F97D0000}"/>
    <cellStyle name="Normální 66 2 2 5" xfId="7612" xr:uid="{00000000-0005-0000-0000-0000FA7D0000}"/>
    <cellStyle name="Normální 66 2 2 5 2" xfId="10801" xr:uid="{00000000-0005-0000-0000-0000FB7D0000}"/>
    <cellStyle name="Normální 66 2 2 5 2 2" xfId="19853" xr:uid="{00000000-0005-0000-0000-0000FC7D0000}"/>
    <cellStyle name="Normální 66 2 2 5 2 3" xfId="28029" xr:uid="{00000000-0005-0000-0000-0000FD7D0000}"/>
    <cellStyle name="Normální 66 2 2 5 3" xfId="13859" xr:uid="{00000000-0005-0000-0000-0000FE7D0000}"/>
    <cellStyle name="Normální 66 2 2 5 3 2" xfId="31023" xr:uid="{00000000-0005-0000-0000-0000FF7D0000}"/>
    <cellStyle name="Normální 66 2 2 5 4" xfId="16917" xr:uid="{00000000-0005-0000-0000-0000007E0000}"/>
    <cellStyle name="Normální 66 2 2 5 4 2" xfId="34015" xr:uid="{00000000-0005-0000-0000-0000017E0000}"/>
    <cellStyle name="Normální 66 2 2 5 5" xfId="25028" xr:uid="{00000000-0005-0000-0000-0000027E0000}"/>
    <cellStyle name="Normální 66 2 2 6" xfId="8452" xr:uid="{00000000-0005-0000-0000-0000037E0000}"/>
    <cellStyle name="Normální 66 2 2 6 2" xfId="19849" xr:uid="{00000000-0005-0000-0000-0000047E0000}"/>
    <cellStyle name="Normální 66 2 2 6 3" xfId="25688" xr:uid="{00000000-0005-0000-0000-0000057E0000}"/>
    <cellStyle name="Normální 66 2 2 7" xfId="11504" xr:uid="{00000000-0005-0000-0000-0000067E0000}"/>
    <cellStyle name="Normální 66 2 2 7 2" xfId="20631" xr:uid="{00000000-0005-0000-0000-0000077E0000}"/>
    <cellStyle name="Normální 66 2 2 7 2 2" xfId="36256" xr:uid="{00000000-0005-0000-0000-0000087E0000}"/>
    <cellStyle name="Normální 66 2 2 7 3" xfId="28680" xr:uid="{00000000-0005-0000-0000-0000097E0000}"/>
    <cellStyle name="Normální 66 2 2 8" xfId="14570" xr:uid="{00000000-0005-0000-0000-00000A7E0000}"/>
    <cellStyle name="Normální 66 2 2 8 2" xfId="31673" xr:uid="{00000000-0005-0000-0000-00000B7E0000}"/>
    <cellStyle name="Normální 66 2 2 9" xfId="22604" xr:uid="{00000000-0005-0000-0000-00000C7E0000}"/>
    <cellStyle name="Normální 66 2 3" xfId="5378" xr:uid="{00000000-0005-0000-0000-00000D7E0000}"/>
    <cellStyle name="Normální 66 2 3 2" xfId="8698" xr:uid="{00000000-0005-0000-0000-00000E7E0000}"/>
    <cellStyle name="Normální 66 2 3 2 2" xfId="19854" xr:uid="{00000000-0005-0000-0000-00000F7E0000}"/>
    <cellStyle name="Normální 66 2 3 2 3" xfId="25927" xr:uid="{00000000-0005-0000-0000-0000107E0000}"/>
    <cellStyle name="Normální 66 2 3 3" xfId="11754" xr:uid="{00000000-0005-0000-0000-0000117E0000}"/>
    <cellStyle name="Normální 66 2 3 3 2" xfId="28920" xr:uid="{00000000-0005-0000-0000-0000127E0000}"/>
    <cellStyle name="Normální 66 2 3 4" xfId="14815" xr:uid="{00000000-0005-0000-0000-0000137E0000}"/>
    <cellStyle name="Normální 66 2 3 4 2" xfId="31913" xr:uid="{00000000-0005-0000-0000-0000147E0000}"/>
    <cellStyle name="Normální 66 2 3 5" xfId="22873" xr:uid="{00000000-0005-0000-0000-0000157E0000}"/>
    <cellStyle name="Normální 66 2 4" xfId="6376" xr:uid="{00000000-0005-0000-0000-0000167E0000}"/>
    <cellStyle name="Normální 66 2 4 2" xfId="9599" xr:uid="{00000000-0005-0000-0000-0000177E0000}"/>
    <cellStyle name="Normální 66 2 4 2 2" xfId="19855" xr:uid="{00000000-0005-0000-0000-0000187E0000}"/>
    <cellStyle name="Normální 66 2 4 2 3" xfId="26828" xr:uid="{00000000-0005-0000-0000-0000197E0000}"/>
    <cellStyle name="Normální 66 2 4 3" xfId="12657" xr:uid="{00000000-0005-0000-0000-00001A7E0000}"/>
    <cellStyle name="Normální 66 2 4 3 2" xfId="29821" xr:uid="{00000000-0005-0000-0000-00001B7E0000}"/>
    <cellStyle name="Normální 66 2 4 4" xfId="15716" xr:uid="{00000000-0005-0000-0000-00001C7E0000}"/>
    <cellStyle name="Normální 66 2 4 4 2" xfId="32814" xr:uid="{00000000-0005-0000-0000-00001D7E0000}"/>
    <cellStyle name="Normální 66 2 4 5" xfId="23827" xr:uid="{00000000-0005-0000-0000-00001E7E0000}"/>
    <cellStyle name="Normální 66 2 5" xfId="7005" xr:uid="{00000000-0005-0000-0000-00001F7E0000}"/>
    <cellStyle name="Normální 66 2 5 2" xfId="10201" xr:uid="{00000000-0005-0000-0000-0000207E0000}"/>
    <cellStyle name="Normální 66 2 5 2 2" xfId="19856" xr:uid="{00000000-0005-0000-0000-0000217E0000}"/>
    <cellStyle name="Normální 66 2 5 2 3" xfId="27429" xr:uid="{00000000-0005-0000-0000-0000227E0000}"/>
    <cellStyle name="Normální 66 2 5 3" xfId="13259" xr:uid="{00000000-0005-0000-0000-0000237E0000}"/>
    <cellStyle name="Normální 66 2 5 3 2" xfId="30423" xr:uid="{00000000-0005-0000-0000-0000247E0000}"/>
    <cellStyle name="Normální 66 2 5 4" xfId="16317" xr:uid="{00000000-0005-0000-0000-0000257E0000}"/>
    <cellStyle name="Normální 66 2 5 4 2" xfId="33415" xr:uid="{00000000-0005-0000-0000-0000267E0000}"/>
    <cellStyle name="Normální 66 2 5 5" xfId="24428" xr:uid="{00000000-0005-0000-0000-0000277E0000}"/>
    <cellStyle name="Normální 66 2 6" xfId="7611" xr:uid="{00000000-0005-0000-0000-0000287E0000}"/>
    <cellStyle name="Normální 66 2 6 2" xfId="10800" xr:uid="{00000000-0005-0000-0000-0000297E0000}"/>
    <cellStyle name="Normální 66 2 6 2 2" xfId="19857" xr:uid="{00000000-0005-0000-0000-00002A7E0000}"/>
    <cellStyle name="Normální 66 2 6 2 3" xfId="28028" xr:uid="{00000000-0005-0000-0000-00002B7E0000}"/>
    <cellStyle name="Normální 66 2 6 3" xfId="13858" xr:uid="{00000000-0005-0000-0000-00002C7E0000}"/>
    <cellStyle name="Normální 66 2 6 3 2" xfId="31022" xr:uid="{00000000-0005-0000-0000-00002D7E0000}"/>
    <cellStyle name="Normální 66 2 6 4" xfId="16916" xr:uid="{00000000-0005-0000-0000-00002E7E0000}"/>
    <cellStyle name="Normální 66 2 6 4 2" xfId="34014" xr:uid="{00000000-0005-0000-0000-00002F7E0000}"/>
    <cellStyle name="Normální 66 2 6 5" xfId="25027" xr:uid="{00000000-0005-0000-0000-0000307E0000}"/>
    <cellStyle name="Normální 66 2 7" xfId="3848" xr:uid="{00000000-0005-0000-0000-0000317E0000}"/>
    <cellStyle name="Normální 66 2 7 2" xfId="19858" xr:uid="{00000000-0005-0000-0000-0000327E0000}"/>
    <cellStyle name="Normální 66 2 7 3" xfId="22165" xr:uid="{00000000-0005-0000-0000-0000337E0000}"/>
    <cellStyle name="Normální 66 2 8" xfId="8047" xr:uid="{00000000-0005-0000-0000-0000347E0000}"/>
    <cellStyle name="Normální 66 2 8 2" xfId="19848" xr:uid="{00000000-0005-0000-0000-0000357E0000}"/>
    <cellStyle name="Normální 66 2 8 3" xfId="25284" xr:uid="{00000000-0005-0000-0000-0000367E0000}"/>
    <cellStyle name="Normální 66 2 9" xfId="11091" xr:uid="{00000000-0005-0000-0000-0000377E0000}"/>
    <cellStyle name="Normální 66 2 9 2" xfId="20630" xr:uid="{00000000-0005-0000-0000-0000387E0000}"/>
    <cellStyle name="Normální 66 2 9 2 2" xfId="36255" xr:uid="{00000000-0005-0000-0000-0000397E0000}"/>
    <cellStyle name="Normální 66 2 9 3" xfId="28276" xr:uid="{00000000-0005-0000-0000-00003A7E0000}"/>
    <cellStyle name="Normální 66 3" xfId="4974" xr:uid="{00000000-0005-0000-0000-00003B7E0000}"/>
    <cellStyle name="Normální 66 4" xfId="4107" xr:uid="{00000000-0005-0000-0000-00003C7E0000}"/>
    <cellStyle name="Normální 66 4 2" xfId="19859" xr:uid="{00000000-0005-0000-0000-00003D7E0000}"/>
    <cellStyle name="Normální 66 5" xfId="5377" xr:uid="{00000000-0005-0000-0000-00003E7E0000}"/>
    <cellStyle name="Normální 66 6" xfId="5167" xr:uid="{00000000-0005-0000-0000-00003F7E0000}"/>
    <cellStyle name="Normální 66 6 2" xfId="8562" xr:uid="{00000000-0005-0000-0000-0000407E0000}"/>
    <cellStyle name="Normální 66 6 2 2" xfId="19860" xr:uid="{00000000-0005-0000-0000-0000417E0000}"/>
    <cellStyle name="Normální 66 6 2 3" xfId="25791" xr:uid="{00000000-0005-0000-0000-0000427E0000}"/>
    <cellStyle name="Normální 66 6 3" xfId="11618" xr:uid="{00000000-0005-0000-0000-0000437E0000}"/>
    <cellStyle name="Normální 66 6 3 2" xfId="28784" xr:uid="{00000000-0005-0000-0000-0000447E0000}"/>
    <cellStyle name="Normální 66 6 4" xfId="14679" xr:uid="{00000000-0005-0000-0000-0000457E0000}"/>
    <cellStyle name="Normální 66 6 4 2" xfId="31777" xr:uid="{00000000-0005-0000-0000-0000467E0000}"/>
    <cellStyle name="Normální 66 6 5" xfId="22726" xr:uid="{00000000-0005-0000-0000-0000477E0000}"/>
    <cellStyle name="Normální 66 7" xfId="3847" xr:uid="{00000000-0005-0000-0000-0000487E0000}"/>
    <cellStyle name="Normální 67" xfId="2007" xr:uid="{00000000-0005-0000-0000-0000497E0000}"/>
    <cellStyle name="Normální 67 2" xfId="2420" xr:uid="{00000000-0005-0000-0000-00004A7E0000}"/>
    <cellStyle name="Normální 67 2 10" xfId="14172" xr:uid="{00000000-0005-0000-0000-00004B7E0000}"/>
    <cellStyle name="Normální 67 2 10 2" xfId="31275" xr:uid="{00000000-0005-0000-0000-00004C7E0000}"/>
    <cellStyle name="Normální 67 2 2" xfId="4622" xr:uid="{00000000-0005-0000-0000-00004D7E0000}"/>
    <cellStyle name="Normální 67 2 2 2" xfId="5785" xr:uid="{00000000-0005-0000-0000-00004E7E0000}"/>
    <cellStyle name="Normální 67 2 2 2 2" xfId="9086" xr:uid="{00000000-0005-0000-0000-00004F7E0000}"/>
    <cellStyle name="Normální 67 2 2 2 2 2" xfId="19863" xr:uid="{00000000-0005-0000-0000-0000507E0000}"/>
    <cellStyle name="Normální 67 2 2 2 2 3" xfId="26315" xr:uid="{00000000-0005-0000-0000-0000517E0000}"/>
    <cellStyle name="Normální 67 2 2 2 3" xfId="12142" xr:uid="{00000000-0005-0000-0000-0000527E0000}"/>
    <cellStyle name="Normální 67 2 2 2 3 2" xfId="29308" xr:uid="{00000000-0005-0000-0000-0000537E0000}"/>
    <cellStyle name="Normální 67 2 2 2 4" xfId="15203" xr:uid="{00000000-0005-0000-0000-0000547E0000}"/>
    <cellStyle name="Normální 67 2 2 2 4 2" xfId="32301" xr:uid="{00000000-0005-0000-0000-0000557E0000}"/>
    <cellStyle name="Normální 67 2 2 2 5" xfId="23264" xr:uid="{00000000-0005-0000-0000-0000567E0000}"/>
    <cellStyle name="Normální 67 2 2 3" xfId="6379" xr:uid="{00000000-0005-0000-0000-0000577E0000}"/>
    <cellStyle name="Normální 67 2 2 3 2" xfId="9602" xr:uid="{00000000-0005-0000-0000-0000587E0000}"/>
    <cellStyle name="Normální 67 2 2 3 2 2" xfId="19864" xr:uid="{00000000-0005-0000-0000-0000597E0000}"/>
    <cellStyle name="Normální 67 2 2 3 2 3" xfId="26831" xr:uid="{00000000-0005-0000-0000-00005A7E0000}"/>
    <cellStyle name="Normální 67 2 2 3 3" xfId="12660" xr:uid="{00000000-0005-0000-0000-00005B7E0000}"/>
    <cellStyle name="Normální 67 2 2 3 3 2" xfId="29824" xr:uid="{00000000-0005-0000-0000-00005C7E0000}"/>
    <cellStyle name="Normální 67 2 2 3 4" xfId="15719" xr:uid="{00000000-0005-0000-0000-00005D7E0000}"/>
    <cellStyle name="Normální 67 2 2 3 4 2" xfId="32817" xr:uid="{00000000-0005-0000-0000-00005E7E0000}"/>
    <cellStyle name="Normální 67 2 2 3 5" xfId="23830" xr:uid="{00000000-0005-0000-0000-00005F7E0000}"/>
    <cellStyle name="Normální 67 2 2 4" xfId="7008" xr:uid="{00000000-0005-0000-0000-0000607E0000}"/>
    <cellStyle name="Normální 67 2 2 4 2" xfId="10204" xr:uid="{00000000-0005-0000-0000-0000617E0000}"/>
    <cellStyle name="Normální 67 2 2 4 2 2" xfId="19865" xr:uid="{00000000-0005-0000-0000-0000627E0000}"/>
    <cellStyle name="Normální 67 2 2 4 2 3" xfId="27432" xr:uid="{00000000-0005-0000-0000-0000637E0000}"/>
    <cellStyle name="Normální 67 2 2 4 3" xfId="13262" xr:uid="{00000000-0005-0000-0000-0000647E0000}"/>
    <cellStyle name="Normální 67 2 2 4 3 2" xfId="30426" xr:uid="{00000000-0005-0000-0000-0000657E0000}"/>
    <cellStyle name="Normální 67 2 2 4 4" xfId="16320" xr:uid="{00000000-0005-0000-0000-0000667E0000}"/>
    <cellStyle name="Normální 67 2 2 4 4 2" xfId="33418" xr:uid="{00000000-0005-0000-0000-0000677E0000}"/>
    <cellStyle name="Normální 67 2 2 4 5" xfId="24431" xr:uid="{00000000-0005-0000-0000-0000687E0000}"/>
    <cellStyle name="Normální 67 2 2 5" xfId="7614" xr:uid="{00000000-0005-0000-0000-0000697E0000}"/>
    <cellStyle name="Normální 67 2 2 5 2" xfId="10803" xr:uid="{00000000-0005-0000-0000-00006A7E0000}"/>
    <cellStyle name="Normální 67 2 2 5 2 2" xfId="19866" xr:uid="{00000000-0005-0000-0000-00006B7E0000}"/>
    <cellStyle name="Normální 67 2 2 5 2 3" xfId="28031" xr:uid="{00000000-0005-0000-0000-00006C7E0000}"/>
    <cellStyle name="Normální 67 2 2 5 3" xfId="13861" xr:uid="{00000000-0005-0000-0000-00006D7E0000}"/>
    <cellStyle name="Normální 67 2 2 5 3 2" xfId="31025" xr:uid="{00000000-0005-0000-0000-00006E7E0000}"/>
    <cellStyle name="Normální 67 2 2 5 4" xfId="16919" xr:uid="{00000000-0005-0000-0000-00006F7E0000}"/>
    <cellStyle name="Normální 67 2 2 5 4 2" xfId="34017" xr:uid="{00000000-0005-0000-0000-0000707E0000}"/>
    <cellStyle name="Normální 67 2 2 5 5" xfId="25030" xr:uid="{00000000-0005-0000-0000-0000717E0000}"/>
    <cellStyle name="Normální 67 2 2 6" xfId="8453" xr:uid="{00000000-0005-0000-0000-0000727E0000}"/>
    <cellStyle name="Normální 67 2 2 6 2" xfId="19862" xr:uid="{00000000-0005-0000-0000-0000737E0000}"/>
    <cellStyle name="Normální 67 2 2 6 3" xfId="25689" xr:uid="{00000000-0005-0000-0000-0000747E0000}"/>
    <cellStyle name="Normální 67 2 2 7" xfId="11505" xr:uid="{00000000-0005-0000-0000-0000757E0000}"/>
    <cellStyle name="Normální 67 2 2 7 2" xfId="20633" xr:uid="{00000000-0005-0000-0000-0000767E0000}"/>
    <cellStyle name="Normální 67 2 2 7 2 2" xfId="36258" xr:uid="{00000000-0005-0000-0000-0000777E0000}"/>
    <cellStyle name="Normální 67 2 2 7 3" xfId="28681" xr:uid="{00000000-0005-0000-0000-0000787E0000}"/>
    <cellStyle name="Normální 67 2 2 8" xfId="14571" xr:uid="{00000000-0005-0000-0000-0000797E0000}"/>
    <cellStyle name="Normální 67 2 2 8 2" xfId="31674" xr:uid="{00000000-0005-0000-0000-00007A7E0000}"/>
    <cellStyle name="Normální 67 2 2 9" xfId="22605" xr:uid="{00000000-0005-0000-0000-00007B7E0000}"/>
    <cellStyle name="Normální 67 2 3" xfId="5380" xr:uid="{00000000-0005-0000-0000-00007C7E0000}"/>
    <cellStyle name="Normální 67 2 3 2" xfId="8699" xr:uid="{00000000-0005-0000-0000-00007D7E0000}"/>
    <cellStyle name="Normální 67 2 3 2 2" xfId="19867" xr:uid="{00000000-0005-0000-0000-00007E7E0000}"/>
    <cellStyle name="Normální 67 2 3 2 3" xfId="25928" xr:uid="{00000000-0005-0000-0000-00007F7E0000}"/>
    <cellStyle name="Normální 67 2 3 3" xfId="11755" xr:uid="{00000000-0005-0000-0000-0000807E0000}"/>
    <cellStyle name="Normální 67 2 3 3 2" xfId="28921" xr:uid="{00000000-0005-0000-0000-0000817E0000}"/>
    <cellStyle name="Normální 67 2 3 4" xfId="14816" xr:uid="{00000000-0005-0000-0000-0000827E0000}"/>
    <cellStyle name="Normální 67 2 3 4 2" xfId="31914" xr:uid="{00000000-0005-0000-0000-0000837E0000}"/>
    <cellStyle name="Normální 67 2 3 5" xfId="22874" xr:uid="{00000000-0005-0000-0000-0000847E0000}"/>
    <cellStyle name="Normální 67 2 4" xfId="6378" xr:uid="{00000000-0005-0000-0000-0000857E0000}"/>
    <cellStyle name="Normální 67 2 4 2" xfId="9601" xr:uid="{00000000-0005-0000-0000-0000867E0000}"/>
    <cellStyle name="Normální 67 2 4 2 2" xfId="19868" xr:uid="{00000000-0005-0000-0000-0000877E0000}"/>
    <cellStyle name="Normální 67 2 4 2 3" xfId="26830" xr:uid="{00000000-0005-0000-0000-0000887E0000}"/>
    <cellStyle name="Normální 67 2 4 3" xfId="12659" xr:uid="{00000000-0005-0000-0000-0000897E0000}"/>
    <cellStyle name="Normální 67 2 4 3 2" xfId="29823" xr:uid="{00000000-0005-0000-0000-00008A7E0000}"/>
    <cellStyle name="Normální 67 2 4 4" xfId="15718" xr:uid="{00000000-0005-0000-0000-00008B7E0000}"/>
    <cellStyle name="Normální 67 2 4 4 2" xfId="32816" xr:uid="{00000000-0005-0000-0000-00008C7E0000}"/>
    <cellStyle name="Normální 67 2 4 5" xfId="23829" xr:uid="{00000000-0005-0000-0000-00008D7E0000}"/>
    <cellStyle name="Normální 67 2 5" xfId="7007" xr:uid="{00000000-0005-0000-0000-00008E7E0000}"/>
    <cellStyle name="Normální 67 2 5 2" xfId="10203" xr:uid="{00000000-0005-0000-0000-00008F7E0000}"/>
    <cellStyle name="Normální 67 2 5 2 2" xfId="19869" xr:uid="{00000000-0005-0000-0000-0000907E0000}"/>
    <cellStyle name="Normální 67 2 5 2 3" xfId="27431" xr:uid="{00000000-0005-0000-0000-0000917E0000}"/>
    <cellStyle name="Normální 67 2 5 3" xfId="13261" xr:uid="{00000000-0005-0000-0000-0000927E0000}"/>
    <cellStyle name="Normální 67 2 5 3 2" xfId="30425" xr:uid="{00000000-0005-0000-0000-0000937E0000}"/>
    <cellStyle name="Normální 67 2 5 4" xfId="16319" xr:uid="{00000000-0005-0000-0000-0000947E0000}"/>
    <cellStyle name="Normální 67 2 5 4 2" xfId="33417" xr:uid="{00000000-0005-0000-0000-0000957E0000}"/>
    <cellStyle name="Normální 67 2 5 5" xfId="24430" xr:uid="{00000000-0005-0000-0000-0000967E0000}"/>
    <cellStyle name="Normální 67 2 6" xfId="7613" xr:uid="{00000000-0005-0000-0000-0000977E0000}"/>
    <cellStyle name="Normální 67 2 6 2" xfId="10802" xr:uid="{00000000-0005-0000-0000-0000987E0000}"/>
    <cellStyle name="Normální 67 2 6 2 2" xfId="19870" xr:uid="{00000000-0005-0000-0000-0000997E0000}"/>
    <cellStyle name="Normální 67 2 6 2 3" xfId="28030" xr:uid="{00000000-0005-0000-0000-00009A7E0000}"/>
    <cellStyle name="Normální 67 2 6 3" xfId="13860" xr:uid="{00000000-0005-0000-0000-00009B7E0000}"/>
    <cellStyle name="Normální 67 2 6 3 2" xfId="31024" xr:uid="{00000000-0005-0000-0000-00009C7E0000}"/>
    <cellStyle name="Normální 67 2 6 4" xfId="16918" xr:uid="{00000000-0005-0000-0000-00009D7E0000}"/>
    <cellStyle name="Normální 67 2 6 4 2" xfId="34016" xr:uid="{00000000-0005-0000-0000-00009E7E0000}"/>
    <cellStyle name="Normální 67 2 6 5" xfId="25029" xr:uid="{00000000-0005-0000-0000-00009F7E0000}"/>
    <cellStyle name="Normální 67 2 7" xfId="3850" xr:uid="{00000000-0005-0000-0000-0000A07E0000}"/>
    <cellStyle name="Normální 67 2 7 2" xfId="19871" xr:uid="{00000000-0005-0000-0000-0000A17E0000}"/>
    <cellStyle name="Normální 67 2 7 3" xfId="22166" xr:uid="{00000000-0005-0000-0000-0000A27E0000}"/>
    <cellStyle name="Normální 67 2 8" xfId="8048" xr:uid="{00000000-0005-0000-0000-0000A37E0000}"/>
    <cellStyle name="Normální 67 2 8 2" xfId="19861" xr:uid="{00000000-0005-0000-0000-0000A47E0000}"/>
    <cellStyle name="Normální 67 2 8 3" xfId="25285" xr:uid="{00000000-0005-0000-0000-0000A57E0000}"/>
    <cellStyle name="Normální 67 2 9" xfId="11092" xr:uid="{00000000-0005-0000-0000-0000A67E0000}"/>
    <cellStyle name="Normální 67 2 9 2" xfId="20632" xr:uid="{00000000-0005-0000-0000-0000A77E0000}"/>
    <cellStyle name="Normální 67 2 9 2 2" xfId="36257" xr:uid="{00000000-0005-0000-0000-0000A87E0000}"/>
    <cellStyle name="Normální 67 2 9 3" xfId="28277" xr:uid="{00000000-0005-0000-0000-0000A97E0000}"/>
    <cellStyle name="Normální 67 3" xfId="4975" xr:uid="{00000000-0005-0000-0000-0000AA7E0000}"/>
    <cellStyle name="Normální 67 4" xfId="4108" xr:uid="{00000000-0005-0000-0000-0000AB7E0000}"/>
    <cellStyle name="Normální 67 4 2" xfId="19872" xr:uid="{00000000-0005-0000-0000-0000AC7E0000}"/>
    <cellStyle name="Normální 67 5" xfId="5379" xr:uid="{00000000-0005-0000-0000-0000AD7E0000}"/>
    <cellStyle name="Normální 67 6" xfId="5168" xr:uid="{00000000-0005-0000-0000-0000AE7E0000}"/>
    <cellStyle name="Normální 67 6 2" xfId="8563" xr:uid="{00000000-0005-0000-0000-0000AF7E0000}"/>
    <cellStyle name="Normální 67 6 2 2" xfId="19873" xr:uid="{00000000-0005-0000-0000-0000B07E0000}"/>
    <cellStyle name="Normální 67 6 2 3" xfId="25792" xr:uid="{00000000-0005-0000-0000-0000B17E0000}"/>
    <cellStyle name="Normální 67 6 3" xfId="11619" xr:uid="{00000000-0005-0000-0000-0000B27E0000}"/>
    <cellStyle name="Normální 67 6 3 2" xfId="28785" xr:uid="{00000000-0005-0000-0000-0000B37E0000}"/>
    <cellStyle name="Normální 67 6 4" xfId="14680" xr:uid="{00000000-0005-0000-0000-0000B47E0000}"/>
    <cellStyle name="Normální 67 6 4 2" xfId="31778" xr:uid="{00000000-0005-0000-0000-0000B57E0000}"/>
    <cellStyle name="Normální 67 6 5" xfId="22727" xr:uid="{00000000-0005-0000-0000-0000B67E0000}"/>
    <cellStyle name="Normální 67 7" xfId="3849" xr:uid="{00000000-0005-0000-0000-0000B77E0000}"/>
    <cellStyle name="Normální 68" xfId="2008" xr:uid="{00000000-0005-0000-0000-0000B87E0000}"/>
    <cellStyle name="Normální 68 2" xfId="2421" xr:uid="{00000000-0005-0000-0000-0000B97E0000}"/>
    <cellStyle name="Normální 68 2 10" xfId="14173" xr:uid="{00000000-0005-0000-0000-0000BA7E0000}"/>
    <cellStyle name="Normální 68 2 10 2" xfId="31276" xr:uid="{00000000-0005-0000-0000-0000BB7E0000}"/>
    <cellStyle name="Normální 68 2 2" xfId="4624" xr:uid="{00000000-0005-0000-0000-0000BC7E0000}"/>
    <cellStyle name="Normální 68 2 2 2" xfId="5786" xr:uid="{00000000-0005-0000-0000-0000BD7E0000}"/>
    <cellStyle name="Normální 68 2 2 2 2" xfId="9087" xr:uid="{00000000-0005-0000-0000-0000BE7E0000}"/>
    <cellStyle name="Normální 68 2 2 2 2 2" xfId="19877" xr:uid="{00000000-0005-0000-0000-0000BF7E0000}"/>
    <cellStyle name="Normální 68 2 2 2 2 3" xfId="26316" xr:uid="{00000000-0005-0000-0000-0000C07E0000}"/>
    <cellStyle name="Normální 68 2 2 2 3" xfId="12143" xr:uid="{00000000-0005-0000-0000-0000C17E0000}"/>
    <cellStyle name="Normální 68 2 2 2 3 2" xfId="29309" xr:uid="{00000000-0005-0000-0000-0000C27E0000}"/>
    <cellStyle name="Normální 68 2 2 2 4" xfId="15204" xr:uid="{00000000-0005-0000-0000-0000C37E0000}"/>
    <cellStyle name="Normální 68 2 2 2 4 2" xfId="32302" xr:uid="{00000000-0005-0000-0000-0000C47E0000}"/>
    <cellStyle name="Normální 68 2 2 2 5" xfId="23265" xr:uid="{00000000-0005-0000-0000-0000C57E0000}"/>
    <cellStyle name="Normální 68 2 2 3" xfId="6381" xr:uid="{00000000-0005-0000-0000-0000C67E0000}"/>
    <cellStyle name="Normální 68 2 2 3 2" xfId="9604" xr:uid="{00000000-0005-0000-0000-0000C77E0000}"/>
    <cellStyle name="Normální 68 2 2 3 2 2" xfId="19878" xr:uid="{00000000-0005-0000-0000-0000C87E0000}"/>
    <cellStyle name="Normální 68 2 2 3 2 3" xfId="26833" xr:uid="{00000000-0005-0000-0000-0000C97E0000}"/>
    <cellStyle name="Normální 68 2 2 3 3" xfId="12662" xr:uid="{00000000-0005-0000-0000-0000CA7E0000}"/>
    <cellStyle name="Normální 68 2 2 3 3 2" xfId="29826" xr:uid="{00000000-0005-0000-0000-0000CB7E0000}"/>
    <cellStyle name="Normální 68 2 2 3 4" xfId="15721" xr:uid="{00000000-0005-0000-0000-0000CC7E0000}"/>
    <cellStyle name="Normální 68 2 2 3 4 2" xfId="32819" xr:uid="{00000000-0005-0000-0000-0000CD7E0000}"/>
    <cellStyle name="Normální 68 2 2 3 5" xfId="23832" xr:uid="{00000000-0005-0000-0000-0000CE7E0000}"/>
    <cellStyle name="Normální 68 2 2 4" xfId="7010" xr:uid="{00000000-0005-0000-0000-0000CF7E0000}"/>
    <cellStyle name="Normální 68 2 2 4 2" xfId="10206" xr:uid="{00000000-0005-0000-0000-0000D07E0000}"/>
    <cellStyle name="Normální 68 2 2 4 2 2" xfId="19879" xr:uid="{00000000-0005-0000-0000-0000D17E0000}"/>
    <cellStyle name="Normální 68 2 2 4 2 3" xfId="27434" xr:uid="{00000000-0005-0000-0000-0000D27E0000}"/>
    <cellStyle name="Normální 68 2 2 4 3" xfId="13264" xr:uid="{00000000-0005-0000-0000-0000D37E0000}"/>
    <cellStyle name="Normální 68 2 2 4 3 2" xfId="30428" xr:uid="{00000000-0005-0000-0000-0000D47E0000}"/>
    <cellStyle name="Normální 68 2 2 4 4" xfId="16322" xr:uid="{00000000-0005-0000-0000-0000D57E0000}"/>
    <cellStyle name="Normální 68 2 2 4 4 2" xfId="33420" xr:uid="{00000000-0005-0000-0000-0000D67E0000}"/>
    <cellStyle name="Normální 68 2 2 4 5" xfId="24433" xr:uid="{00000000-0005-0000-0000-0000D77E0000}"/>
    <cellStyle name="Normální 68 2 2 5" xfId="7616" xr:uid="{00000000-0005-0000-0000-0000D87E0000}"/>
    <cellStyle name="Normální 68 2 2 5 2" xfId="10805" xr:uid="{00000000-0005-0000-0000-0000D97E0000}"/>
    <cellStyle name="Normální 68 2 2 5 2 2" xfId="19880" xr:uid="{00000000-0005-0000-0000-0000DA7E0000}"/>
    <cellStyle name="Normální 68 2 2 5 2 3" xfId="28033" xr:uid="{00000000-0005-0000-0000-0000DB7E0000}"/>
    <cellStyle name="Normální 68 2 2 5 3" xfId="13863" xr:uid="{00000000-0005-0000-0000-0000DC7E0000}"/>
    <cellStyle name="Normální 68 2 2 5 3 2" xfId="31027" xr:uid="{00000000-0005-0000-0000-0000DD7E0000}"/>
    <cellStyle name="Normální 68 2 2 5 4" xfId="16921" xr:uid="{00000000-0005-0000-0000-0000DE7E0000}"/>
    <cellStyle name="Normální 68 2 2 5 4 2" xfId="34019" xr:uid="{00000000-0005-0000-0000-0000DF7E0000}"/>
    <cellStyle name="Normální 68 2 2 5 5" xfId="25032" xr:uid="{00000000-0005-0000-0000-0000E07E0000}"/>
    <cellStyle name="Normální 68 2 2 6" xfId="8454" xr:uid="{00000000-0005-0000-0000-0000E17E0000}"/>
    <cellStyle name="Normální 68 2 2 6 2" xfId="19876" xr:uid="{00000000-0005-0000-0000-0000E27E0000}"/>
    <cellStyle name="Normální 68 2 2 6 3" xfId="25690" xr:uid="{00000000-0005-0000-0000-0000E37E0000}"/>
    <cellStyle name="Normální 68 2 2 7" xfId="11506" xr:uid="{00000000-0005-0000-0000-0000E47E0000}"/>
    <cellStyle name="Normální 68 2 2 7 2" xfId="20635" xr:uid="{00000000-0005-0000-0000-0000E57E0000}"/>
    <cellStyle name="Normální 68 2 2 7 2 2" xfId="36260" xr:uid="{00000000-0005-0000-0000-0000E67E0000}"/>
    <cellStyle name="Normální 68 2 2 7 3" xfId="28682" xr:uid="{00000000-0005-0000-0000-0000E77E0000}"/>
    <cellStyle name="Normální 68 2 2 8" xfId="14572" xr:uid="{00000000-0005-0000-0000-0000E87E0000}"/>
    <cellStyle name="Normální 68 2 2 8 2" xfId="31675" xr:uid="{00000000-0005-0000-0000-0000E97E0000}"/>
    <cellStyle name="Normální 68 2 2 9" xfId="22606" xr:uid="{00000000-0005-0000-0000-0000EA7E0000}"/>
    <cellStyle name="Normální 68 2 3" xfId="5382" xr:uid="{00000000-0005-0000-0000-0000EB7E0000}"/>
    <cellStyle name="Normální 68 2 3 2" xfId="8700" xr:uid="{00000000-0005-0000-0000-0000EC7E0000}"/>
    <cellStyle name="Normální 68 2 3 2 2" xfId="19881" xr:uid="{00000000-0005-0000-0000-0000ED7E0000}"/>
    <cellStyle name="Normální 68 2 3 2 3" xfId="25929" xr:uid="{00000000-0005-0000-0000-0000EE7E0000}"/>
    <cellStyle name="Normální 68 2 3 3" xfId="11756" xr:uid="{00000000-0005-0000-0000-0000EF7E0000}"/>
    <cellStyle name="Normální 68 2 3 3 2" xfId="28922" xr:uid="{00000000-0005-0000-0000-0000F07E0000}"/>
    <cellStyle name="Normální 68 2 3 4" xfId="14817" xr:uid="{00000000-0005-0000-0000-0000F17E0000}"/>
    <cellStyle name="Normální 68 2 3 4 2" xfId="31915" xr:uid="{00000000-0005-0000-0000-0000F27E0000}"/>
    <cellStyle name="Normální 68 2 3 5" xfId="22875" xr:uid="{00000000-0005-0000-0000-0000F37E0000}"/>
    <cellStyle name="Normální 68 2 4" xfId="6380" xr:uid="{00000000-0005-0000-0000-0000F47E0000}"/>
    <cellStyle name="Normální 68 2 4 2" xfId="9603" xr:uid="{00000000-0005-0000-0000-0000F57E0000}"/>
    <cellStyle name="Normální 68 2 4 2 2" xfId="19882" xr:uid="{00000000-0005-0000-0000-0000F67E0000}"/>
    <cellStyle name="Normální 68 2 4 2 3" xfId="26832" xr:uid="{00000000-0005-0000-0000-0000F77E0000}"/>
    <cellStyle name="Normální 68 2 4 3" xfId="12661" xr:uid="{00000000-0005-0000-0000-0000F87E0000}"/>
    <cellStyle name="Normální 68 2 4 3 2" xfId="29825" xr:uid="{00000000-0005-0000-0000-0000F97E0000}"/>
    <cellStyle name="Normální 68 2 4 4" xfId="15720" xr:uid="{00000000-0005-0000-0000-0000FA7E0000}"/>
    <cellStyle name="Normální 68 2 4 4 2" xfId="32818" xr:uid="{00000000-0005-0000-0000-0000FB7E0000}"/>
    <cellStyle name="Normální 68 2 4 5" xfId="23831" xr:uid="{00000000-0005-0000-0000-0000FC7E0000}"/>
    <cellStyle name="Normální 68 2 5" xfId="7009" xr:uid="{00000000-0005-0000-0000-0000FD7E0000}"/>
    <cellStyle name="Normální 68 2 5 2" xfId="10205" xr:uid="{00000000-0005-0000-0000-0000FE7E0000}"/>
    <cellStyle name="Normální 68 2 5 2 2" xfId="19883" xr:uid="{00000000-0005-0000-0000-0000FF7E0000}"/>
    <cellStyle name="Normální 68 2 5 2 3" xfId="27433" xr:uid="{00000000-0005-0000-0000-0000007F0000}"/>
    <cellStyle name="Normální 68 2 5 3" xfId="13263" xr:uid="{00000000-0005-0000-0000-0000017F0000}"/>
    <cellStyle name="Normální 68 2 5 3 2" xfId="30427" xr:uid="{00000000-0005-0000-0000-0000027F0000}"/>
    <cellStyle name="Normální 68 2 5 4" xfId="16321" xr:uid="{00000000-0005-0000-0000-0000037F0000}"/>
    <cellStyle name="Normální 68 2 5 4 2" xfId="33419" xr:uid="{00000000-0005-0000-0000-0000047F0000}"/>
    <cellStyle name="Normální 68 2 5 5" xfId="24432" xr:uid="{00000000-0005-0000-0000-0000057F0000}"/>
    <cellStyle name="Normální 68 2 6" xfId="7615" xr:uid="{00000000-0005-0000-0000-0000067F0000}"/>
    <cellStyle name="Normální 68 2 6 2" xfId="10804" xr:uid="{00000000-0005-0000-0000-0000077F0000}"/>
    <cellStyle name="Normální 68 2 6 2 2" xfId="19884" xr:uid="{00000000-0005-0000-0000-0000087F0000}"/>
    <cellStyle name="Normální 68 2 6 2 3" xfId="28032" xr:uid="{00000000-0005-0000-0000-0000097F0000}"/>
    <cellStyle name="Normální 68 2 6 3" xfId="13862" xr:uid="{00000000-0005-0000-0000-00000A7F0000}"/>
    <cellStyle name="Normální 68 2 6 3 2" xfId="31026" xr:uid="{00000000-0005-0000-0000-00000B7F0000}"/>
    <cellStyle name="Normální 68 2 6 4" xfId="16920" xr:uid="{00000000-0005-0000-0000-00000C7F0000}"/>
    <cellStyle name="Normální 68 2 6 4 2" xfId="34018" xr:uid="{00000000-0005-0000-0000-00000D7F0000}"/>
    <cellStyle name="Normální 68 2 6 5" xfId="25031" xr:uid="{00000000-0005-0000-0000-00000E7F0000}"/>
    <cellStyle name="Normální 68 2 7" xfId="3851" xr:uid="{00000000-0005-0000-0000-00000F7F0000}"/>
    <cellStyle name="Normální 68 2 7 2" xfId="19885" xr:uid="{00000000-0005-0000-0000-0000107F0000}"/>
    <cellStyle name="Normální 68 2 7 3" xfId="22167" xr:uid="{00000000-0005-0000-0000-0000117F0000}"/>
    <cellStyle name="Normální 68 2 8" xfId="8049" xr:uid="{00000000-0005-0000-0000-0000127F0000}"/>
    <cellStyle name="Normální 68 2 8 2" xfId="19875" xr:uid="{00000000-0005-0000-0000-0000137F0000}"/>
    <cellStyle name="Normální 68 2 8 3" xfId="25286" xr:uid="{00000000-0005-0000-0000-0000147F0000}"/>
    <cellStyle name="Normální 68 2 9" xfId="11093" xr:uid="{00000000-0005-0000-0000-0000157F0000}"/>
    <cellStyle name="Normální 68 2 9 2" xfId="20634" xr:uid="{00000000-0005-0000-0000-0000167F0000}"/>
    <cellStyle name="Normální 68 2 9 2 2" xfId="36259" xr:uid="{00000000-0005-0000-0000-0000177F0000}"/>
    <cellStyle name="Normální 68 2 9 3" xfId="28278" xr:uid="{00000000-0005-0000-0000-0000187F0000}"/>
    <cellStyle name="Normální 68 3" xfId="5381" xr:uid="{00000000-0005-0000-0000-0000197F0000}"/>
    <cellStyle name="Normální 68 3 2" xfId="19886" xr:uid="{00000000-0005-0000-0000-00001A7F0000}"/>
    <cellStyle name="Normální 68 4" xfId="5169" xr:uid="{00000000-0005-0000-0000-00001B7F0000}"/>
    <cellStyle name="Normální 68 4 2" xfId="8564" xr:uid="{00000000-0005-0000-0000-00001C7F0000}"/>
    <cellStyle name="Normální 68 4 2 2" xfId="19887" xr:uid="{00000000-0005-0000-0000-00001D7F0000}"/>
    <cellStyle name="Normální 68 4 2 3" xfId="25793" xr:uid="{00000000-0005-0000-0000-00001E7F0000}"/>
    <cellStyle name="Normální 68 4 3" xfId="11620" xr:uid="{00000000-0005-0000-0000-00001F7F0000}"/>
    <cellStyle name="Normální 68 4 3 2" xfId="28786" xr:uid="{00000000-0005-0000-0000-0000207F0000}"/>
    <cellStyle name="Normální 68 4 4" xfId="14681" xr:uid="{00000000-0005-0000-0000-0000217F0000}"/>
    <cellStyle name="Normální 68 4 4 2" xfId="31779" xr:uid="{00000000-0005-0000-0000-0000227F0000}"/>
    <cellStyle name="Normální 68 4 5" xfId="22728" xr:uid="{00000000-0005-0000-0000-0000237F0000}"/>
    <cellStyle name="Normální 68 5" xfId="19888" xr:uid="{00000000-0005-0000-0000-0000247F0000}"/>
    <cellStyle name="Normální 68 6" xfId="19874" xr:uid="{00000000-0005-0000-0000-0000257F0000}"/>
    <cellStyle name="Normální 69" xfId="2009" xr:uid="{00000000-0005-0000-0000-0000267F0000}"/>
    <cellStyle name="Normální 69 2" xfId="2422" xr:uid="{00000000-0005-0000-0000-0000277F0000}"/>
    <cellStyle name="Normální 69 2 10" xfId="14174" xr:uid="{00000000-0005-0000-0000-0000287F0000}"/>
    <cellStyle name="Normální 69 2 10 2" xfId="31277" xr:uid="{00000000-0005-0000-0000-0000297F0000}"/>
    <cellStyle name="Normální 69 2 2" xfId="4626" xr:uid="{00000000-0005-0000-0000-00002A7F0000}"/>
    <cellStyle name="Normální 69 2 2 2" xfId="5787" xr:uid="{00000000-0005-0000-0000-00002B7F0000}"/>
    <cellStyle name="Normální 69 2 2 2 2" xfId="9088" xr:uid="{00000000-0005-0000-0000-00002C7F0000}"/>
    <cellStyle name="Normální 69 2 2 2 2 2" xfId="19891" xr:uid="{00000000-0005-0000-0000-00002D7F0000}"/>
    <cellStyle name="Normální 69 2 2 2 2 3" xfId="26317" xr:uid="{00000000-0005-0000-0000-00002E7F0000}"/>
    <cellStyle name="Normální 69 2 2 2 3" xfId="12144" xr:uid="{00000000-0005-0000-0000-00002F7F0000}"/>
    <cellStyle name="Normální 69 2 2 2 3 2" xfId="29310" xr:uid="{00000000-0005-0000-0000-0000307F0000}"/>
    <cellStyle name="Normální 69 2 2 2 4" xfId="15205" xr:uid="{00000000-0005-0000-0000-0000317F0000}"/>
    <cellStyle name="Normální 69 2 2 2 4 2" xfId="32303" xr:uid="{00000000-0005-0000-0000-0000327F0000}"/>
    <cellStyle name="Normální 69 2 2 2 5" xfId="23266" xr:uid="{00000000-0005-0000-0000-0000337F0000}"/>
    <cellStyle name="Normální 69 2 2 3" xfId="6383" xr:uid="{00000000-0005-0000-0000-0000347F0000}"/>
    <cellStyle name="Normální 69 2 2 3 2" xfId="9606" xr:uid="{00000000-0005-0000-0000-0000357F0000}"/>
    <cellStyle name="Normální 69 2 2 3 2 2" xfId="19892" xr:uid="{00000000-0005-0000-0000-0000367F0000}"/>
    <cellStyle name="Normální 69 2 2 3 2 3" xfId="26835" xr:uid="{00000000-0005-0000-0000-0000377F0000}"/>
    <cellStyle name="Normální 69 2 2 3 3" xfId="12664" xr:uid="{00000000-0005-0000-0000-0000387F0000}"/>
    <cellStyle name="Normální 69 2 2 3 3 2" xfId="29828" xr:uid="{00000000-0005-0000-0000-0000397F0000}"/>
    <cellStyle name="Normální 69 2 2 3 4" xfId="15723" xr:uid="{00000000-0005-0000-0000-00003A7F0000}"/>
    <cellStyle name="Normální 69 2 2 3 4 2" xfId="32821" xr:uid="{00000000-0005-0000-0000-00003B7F0000}"/>
    <cellStyle name="Normální 69 2 2 3 5" xfId="23834" xr:uid="{00000000-0005-0000-0000-00003C7F0000}"/>
    <cellStyle name="Normální 69 2 2 4" xfId="7012" xr:uid="{00000000-0005-0000-0000-00003D7F0000}"/>
    <cellStyle name="Normální 69 2 2 4 2" xfId="10208" xr:uid="{00000000-0005-0000-0000-00003E7F0000}"/>
    <cellStyle name="Normální 69 2 2 4 2 2" xfId="19893" xr:uid="{00000000-0005-0000-0000-00003F7F0000}"/>
    <cellStyle name="Normální 69 2 2 4 2 3" xfId="27436" xr:uid="{00000000-0005-0000-0000-0000407F0000}"/>
    <cellStyle name="Normální 69 2 2 4 3" xfId="13266" xr:uid="{00000000-0005-0000-0000-0000417F0000}"/>
    <cellStyle name="Normální 69 2 2 4 3 2" xfId="30430" xr:uid="{00000000-0005-0000-0000-0000427F0000}"/>
    <cellStyle name="Normální 69 2 2 4 4" xfId="16324" xr:uid="{00000000-0005-0000-0000-0000437F0000}"/>
    <cellStyle name="Normální 69 2 2 4 4 2" xfId="33422" xr:uid="{00000000-0005-0000-0000-0000447F0000}"/>
    <cellStyle name="Normální 69 2 2 4 5" xfId="24435" xr:uid="{00000000-0005-0000-0000-0000457F0000}"/>
    <cellStyle name="Normální 69 2 2 5" xfId="7618" xr:uid="{00000000-0005-0000-0000-0000467F0000}"/>
    <cellStyle name="Normální 69 2 2 5 2" xfId="10807" xr:uid="{00000000-0005-0000-0000-0000477F0000}"/>
    <cellStyle name="Normální 69 2 2 5 2 2" xfId="19894" xr:uid="{00000000-0005-0000-0000-0000487F0000}"/>
    <cellStyle name="Normální 69 2 2 5 2 3" xfId="28035" xr:uid="{00000000-0005-0000-0000-0000497F0000}"/>
    <cellStyle name="Normální 69 2 2 5 3" xfId="13865" xr:uid="{00000000-0005-0000-0000-00004A7F0000}"/>
    <cellStyle name="Normální 69 2 2 5 3 2" xfId="31029" xr:uid="{00000000-0005-0000-0000-00004B7F0000}"/>
    <cellStyle name="Normální 69 2 2 5 4" xfId="16923" xr:uid="{00000000-0005-0000-0000-00004C7F0000}"/>
    <cellStyle name="Normální 69 2 2 5 4 2" xfId="34021" xr:uid="{00000000-0005-0000-0000-00004D7F0000}"/>
    <cellStyle name="Normální 69 2 2 5 5" xfId="25034" xr:uid="{00000000-0005-0000-0000-00004E7F0000}"/>
    <cellStyle name="Normální 69 2 2 6" xfId="8455" xr:uid="{00000000-0005-0000-0000-00004F7F0000}"/>
    <cellStyle name="Normální 69 2 2 6 2" xfId="19890" xr:uid="{00000000-0005-0000-0000-0000507F0000}"/>
    <cellStyle name="Normální 69 2 2 6 3" xfId="25691" xr:uid="{00000000-0005-0000-0000-0000517F0000}"/>
    <cellStyle name="Normální 69 2 2 7" xfId="11507" xr:uid="{00000000-0005-0000-0000-0000527F0000}"/>
    <cellStyle name="Normální 69 2 2 7 2" xfId="20637" xr:uid="{00000000-0005-0000-0000-0000537F0000}"/>
    <cellStyle name="Normální 69 2 2 7 2 2" xfId="36262" xr:uid="{00000000-0005-0000-0000-0000547F0000}"/>
    <cellStyle name="Normální 69 2 2 7 3" xfId="28683" xr:uid="{00000000-0005-0000-0000-0000557F0000}"/>
    <cellStyle name="Normální 69 2 2 8" xfId="14573" xr:uid="{00000000-0005-0000-0000-0000567F0000}"/>
    <cellStyle name="Normální 69 2 2 8 2" xfId="31676" xr:uid="{00000000-0005-0000-0000-0000577F0000}"/>
    <cellStyle name="Normální 69 2 2 9" xfId="22607" xr:uid="{00000000-0005-0000-0000-0000587F0000}"/>
    <cellStyle name="Normální 69 2 3" xfId="5384" xr:uid="{00000000-0005-0000-0000-0000597F0000}"/>
    <cellStyle name="Normální 69 2 3 2" xfId="8701" xr:uid="{00000000-0005-0000-0000-00005A7F0000}"/>
    <cellStyle name="Normální 69 2 3 2 2" xfId="19895" xr:uid="{00000000-0005-0000-0000-00005B7F0000}"/>
    <cellStyle name="Normální 69 2 3 2 3" xfId="25930" xr:uid="{00000000-0005-0000-0000-00005C7F0000}"/>
    <cellStyle name="Normální 69 2 3 3" xfId="11757" xr:uid="{00000000-0005-0000-0000-00005D7F0000}"/>
    <cellStyle name="Normální 69 2 3 3 2" xfId="28923" xr:uid="{00000000-0005-0000-0000-00005E7F0000}"/>
    <cellStyle name="Normální 69 2 3 4" xfId="14818" xr:uid="{00000000-0005-0000-0000-00005F7F0000}"/>
    <cellStyle name="Normální 69 2 3 4 2" xfId="31916" xr:uid="{00000000-0005-0000-0000-0000607F0000}"/>
    <cellStyle name="Normální 69 2 3 5" xfId="22876" xr:uid="{00000000-0005-0000-0000-0000617F0000}"/>
    <cellStyle name="Normální 69 2 4" xfId="6382" xr:uid="{00000000-0005-0000-0000-0000627F0000}"/>
    <cellStyle name="Normální 69 2 4 2" xfId="9605" xr:uid="{00000000-0005-0000-0000-0000637F0000}"/>
    <cellStyle name="Normální 69 2 4 2 2" xfId="19896" xr:uid="{00000000-0005-0000-0000-0000647F0000}"/>
    <cellStyle name="Normální 69 2 4 2 3" xfId="26834" xr:uid="{00000000-0005-0000-0000-0000657F0000}"/>
    <cellStyle name="Normální 69 2 4 3" xfId="12663" xr:uid="{00000000-0005-0000-0000-0000667F0000}"/>
    <cellStyle name="Normální 69 2 4 3 2" xfId="29827" xr:uid="{00000000-0005-0000-0000-0000677F0000}"/>
    <cellStyle name="Normální 69 2 4 4" xfId="15722" xr:uid="{00000000-0005-0000-0000-0000687F0000}"/>
    <cellStyle name="Normální 69 2 4 4 2" xfId="32820" xr:uid="{00000000-0005-0000-0000-0000697F0000}"/>
    <cellStyle name="Normální 69 2 4 5" xfId="23833" xr:uid="{00000000-0005-0000-0000-00006A7F0000}"/>
    <cellStyle name="Normální 69 2 5" xfId="7011" xr:uid="{00000000-0005-0000-0000-00006B7F0000}"/>
    <cellStyle name="Normální 69 2 5 2" xfId="10207" xr:uid="{00000000-0005-0000-0000-00006C7F0000}"/>
    <cellStyle name="Normální 69 2 5 2 2" xfId="19897" xr:uid="{00000000-0005-0000-0000-00006D7F0000}"/>
    <cellStyle name="Normální 69 2 5 2 3" xfId="27435" xr:uid="{00000000-0005-0000-0000-00006E7F0000}"/>
    <cellStyle name="Normální 69 2 5 3" xfId="13265" xr:uid="{00000000-0005-0000-0000-00006F7F0000}"/>
    <cellStyle name="Normální 69 2 5 3 2" xfId="30429" xr:uid="{00000000-0005-0000-0000-0000707F0000}"/>
    <cellStyle name="Normální 69 2 5 4" xfId="16323" xr:uid="{00000000-0005-0000-0000-0000717F0000}"/>
    <cellStyle name="Normální 69 2 5 4 2" xfId="33421" xr:uid="{00000000-0005-0000-0000-0000727F0000}"/>
    <cellStyle name="Normální 69 2 5 5" xfId="24434" xr:uid="{00000000-0005-0000-0000-0000737F0000}"/>
    <cellStyle name="Normální 69 2 6" xfId="7617" xr:uid="{00000000-0005-0000-0000-0000747F0000}"/>
    <cellStyle name="Normální 69 2 6 2" xfId="10806" xr:uid="{00000000-0005-0000-0000-0000757F0000}"/>
    <cellStyle name="Normální 69 2 6 2 2" xfId="19898" xr:uid="{00000000-0005-0000-0000-0000767F0000}"/>
    <cellStyle name="Normální 69 2 6 2 3" xfId="28034" xr:uid="{00000000-0005-0000-0000-0000777F0000}"/>
    <cellStyle name="Normální 69 2 6 3" xfId="13864" xr:uid="{00000000-0005-0000-0000-0000787F0000}"/>
    <cellStyle name="Normální 69 2 6 3 2" xfId="31028" xr:uid="{00000000-0005-0000-0000-0000797F0000}"/>
    <cellStyle name="Normální 69 2 6 4" xfId="16922" xr:uid="{00000000-0005-0000-0000-00007A7F0000}"/>
    <cellStyle name="Normální 69 2 6 4 2" xfId="34020" xr:uid="{00000000-0005-0000-0000-00007B7F0000}"/>
    <cellStyle name="Normální 69 2 6 5" xfId="25033" xr:uid="{00000000-0005-0000-0000-00007C7F0000}"/>
    <cellStyle name="Normální 69 2 7" xfId="3853" xr:uid="{00000000-0005-0000-0000-00007D7F0000}"/>
    <cellStyle name="Normální 69 2 7 2" xfId="19899" xr:uid="{00000000-0005-0000-0000-00007E7F0000}"/>
    <cellStyle name="Normální 69 2 7 3" xfId="22168" xr:uid="{00000000-0005-0000-0000-00007F7F0000}"/>
    <cellStyle name="Normální 69 2 8" xfId="8050" xr:uid="{00000000-0005-0000-0000-0000807F0000}"/>
    <cellStyle name="Normální 69 2 8 2" xfId="19889" xr:uid="{00000000-0005-0000-0000-0000817F0000}"/>
    <cellStyle name="Normální 69 2 8 3" xfId="25287" xr:uid="{00000000-0005-0000-0000-0000827F0000}"/>
    <cellStyle name="Normální 69 2 9" xfId="11094" xr:uid="{00000000-0005-0000-0000-0000837F0000}"/>
    <cellStyle name="Normální 69 2 9 2" xfId="20636" xr:uid="{00000000-0005-0000-0000-0000847F0000}"/>
    <cellStyle name="Normální 69 2 9 2 2" xfId="36261" xr:uid="{00000000-0005-0000-0000-0000857F0000}"/>
    <cellStyle name="Normální 69 2 9 3" xfId="28279" xr:uid="{00000000-0005-0000-0000-0000867F0000}"/>
    <cellStyle name="Normální 69 3" xfId="4976" xr:uid="{00000000-0005-0000-0000-0000877F0000}"/>
    <cellStyle name="Normální 69 4" xfId="4110" xr:uid="{00000000-0005-0000-0000-0000887F0000}"/>
    <cellStyle name="Normální 69 4 2" xfId="19900" xr:uid="{00000000-0005-0000-0000-0000897F0000}"/>
    <cellStyle name="Normální 69 5" xfId="5383" xr:uid="{00000000-0005-0000-0000-00008A7F0000}"/>
    <cellStyle name="Normální 69 6" xfId="5170" xr:uid="{00000000-0005-0000-0000-00008B7F0000}"/>
    <cellStyle name="Normální 69 6 2" xfId="8565" xr:uid="{00000000-0005-0000-0000-00008C7F0000}"/>
    <cellStyle name="Normální 69 6 2 2" xfId="19901" xr:uid="{00000000-0005-0000-0000-00008D7F0000}"/>
    <cellStyle name="Normální 69 6 2 3" xfId="25794" xr:uid="{00000000-0005-0000-0000-00008E7F0000}"/>
    <cellStyle name="Normální 69 6 3" xfId="11621" xr:uid="{00000000-0005-0000-0000-00008F7F0000}"/>
    <cellStyle name="Normální 69 6 3 2" xfId="28787" xr:uid="{00000000-0005-0000-0000-0000907F0000}"/>
    <cellStyle name="Normální 69 6 4" xfId="14682" xr:uid="{00000000-0005-0000-0000-0000917F0000}"/>
    <cellStyle name="Normální 69 6 4 2" xfId="31780" xr:uid="{00000000-0005-0000-0000-0000927F0000}"/>
    <cellStyle name="Normální 69 6 5" xfId="22729" xr:uid="{00000000-0005-0000-0000-0000937F0000}"/>
    <cellStyle name="Normální 69 7" xfId="3852" xr:uid="{00000000-0005-0000-0000-0000947F0000}"/>
    <cellStyle name="Normální 7" xfId="180" xr:uid="{00000000-0005-0000-0000-0000957F0000}"/>
    <cellStyle name="Normální 7 10" xfId="2358" xr:uid="{00000000-0005-0000-0000-0000967F0000}"/>
    <cellStyle name="Normální 7 10 10" xfId="21188" xr:uid="{00000000-0005-0000-0000-0000977F0000}"/>
    <cellStyle name="Normální 7 10 2" xfId="2926" xr:uid="{00000000-0005-0000-0000-0000987F0000}"/>
    <cellStyle name="Normální 7 10 2 2" xfId="5735" xr:uid="{00000000-0005-0000-0000-0000997F0000}"/>
    <cellStyle name="Normální 7 10 2 2 2" xfId="19904" xr:uid="{00000000-0005-0000-0000-00009A7F0000}"/>
    <cellStyle name="Normální 7 10 2 2 3" xfId="23216" xr:uid="{00000000-0005-0000-0000-00009B7F0000}"/>
    <cellStyle name="Normální 7 10 2 3" xfId="9038" xr:uid="{00000000-0005-0000-0000-00009C7F0000}"/>
    <cellStyle name="Normální 7 10 2 3 2" xfId="26267" xr:uid="{00000000-0005-0000-0000-00009D7F0000}"/>
    <cellStyle name="Normální 7 10 2 4" xfId="12094" xr:uid="{00000000-0005-0000-0000-00009E7F0000}"/>
    <cellStyle name="Normální 7 10 2 4 2" xfId="29260" xr:uid="{00000000-0005-0000-0000-00009F7F0000}"/>
    <cellStyle name="Normální 7 10 2 5" xfId="15155" xr:uid="{00000000-0005-0000-0000-0000A07F0000}"/>
    <cellStyle name="Normální 7 10 2 5 2" xfId="32253" xr:uid="{00000000-0005-0000-0000-0000A17F0000}"/>
    <cellStyle name="Normální 7 10 2 6" xfId="21700" xr:uid="{00000000-0005-0000-0000-0000A27F0000}"/>
    <cellStyle name="Normální 7 10 3" xfId="6385" xr:uid="{00000000-0005-0000-0000-0000A37F0000}"/>
    <cellStyle name="Normální 7 10 3 2" xfId="9608" xr:uid="{00000000-0005-0000-0000-0000A47F0000}"/>
    <cellStyle name="Normální 7 10 3 2 2" xfId="19905" xr:uid="{00000000-0005-0000-0000-0000A57F0000}"/>
    <cellStyle name="Normální 7 10 3 2 3" xfId="26837" xr:uid="{00000000-0005-0000-0000-0000A67F0000}"/>
    <cellStyle name="Normální 7 10 3 3" xfId="12666" xr:uid="{00000000-0005-0000-0000-0000A77F0000}"/>
    <cellStyle name="Normální 7 10 3 3 2" xfId="29830" xr:uid="{00000000-0005-0000-0000-0000A87F0000}"/>
    <cellStyle name="Normální 7 10 3 4" xfId="15725" xr:uid="{00000000-0005-0000-0000-0000A97F0000}"/>
    <cellStyle name="Normální 7 10 3 4 2" xfId="32823" xr:uid="{00000000-0005-0000-0000-0000AA7F0000}"/>
    <cellStyle name="Normální 7 10 3 5" xfId="23836" xr:uid="{00000000-0005-0000-0000-0000AB7F0000}"/>
    <cellStyle name="Normální 7 10 4" xfId="7014" xr:uid="{00000000-0005-0000-0000-0000AC7F0000}"/>
    <cellStyle name="Normální 7 10 4 2" xfId="10210" xr:uid="{00000000-0005-0000-0000-0000AD7F0000}"/>
    <cellStyle name="Normální 7 10 4 2 2" xfId="19906" xr:uid="{00000000-0005-0000-0000-0000AE7F0000}"/>
    <cellStyle name="Normální 7 10 4 2 3" xfId="27438" xr:uid="{00000000-0005-0000-0000-0000AF7F0000}"/>
    <cellStyle name="Normální 7 10 4 3" xfId="13268" xr:uid="{00000000-0005-0000-0000-0000B07F0000}"/>
    <cellStyle name="Normální 7 10 4 3 2" xfId="30432" xr:uid="{00000000-0005-0000-0000-0000B17F0000}"/>
    <cellStyle name="Normální 7 10 4 4" xfId="16326" xr:uid="{00000000-0005-0000-0000-0000B27F0000}"/>
    <cellStyle name="Normální 7 10 4 4 2" xfId="33424" xr:uid="{00000000-0005-0000-0000-0000B37F0000}"/>
    <cellStyle name="Normální 7 10 4 5" xfId="24437" xr:uid="{00000000-0005-0000-0000-0000B47F0000}"/>
    <cellStyle name="Normální 7 10 5" xfId="7620" xr:uid="{00000000-0005-0000-0000-0000B57F0000}"/>
    <cellStyle name="Normální 7 10 5 2" xfId="10809" xr:uid="{00000000-0005-0000-0000-0000B67F0000}"/>
    <cellStyle name="Normální 7 10 5 2 2" xfId="19907" xr:uid="{00000000-0005-0000-0000-0000B77F0000}"/>
    <cellStyle name="Normální 7 10 5 2 3" xfId="28037" xr:uid="{00000000-0005-0000-0000-0000B87F0000}"/>
    <cellStyle name="Normální 7 10 5 3" xfId="13867" xr:uid="{00000000-0005-0000-0000-0000B97F0000}"/>
    <cellStyle name="Normální 7 10 5 3 2" xfId="31031" xr:uid="{00000000-0005-0000-0000-0000BA7F0000}"/>
    <cellStyle name="Normální 7 10 5 4" xfId="16925" xr:uid="{00000000-0005-0000-0000-0000BB7F0000}"/>
    <cellStyle name="Normální 7 10 5 4 2" xfId="34023" xr:uid="{00000000-0005-0000-0000-0000BC7F0000}"/>
    <cellStyle name="Normální 7 10 5 5" xfId="25036" xr:uid="{00000000-0005-0000-0000-0000BD7F0000}"/>
    <cellStyle name="Normální 7 10 6" xfId="4463" xr:uid="{00000000-0005-0000-0000-0000BE7F0000}"/>
    <cellStyle name="Normální 7 10 6 2" xfId="19908" xr:uid="{00000000-0005-0000-0000-0000BF7F0000}"/>
    <cellStyle name="Normální 7 10 6 3" xfId="22544" xr:uid="{00000000-0005-0000-0000-0000C07F0000}"/>
    <cellStyle name="Normální 7 10 7" xfId="8402" xr:uid="{00000000-0005-0000-0000-0000C17F0000}"/>
    <cellStyle name="Normální 7 10 7 2" xfId="19903" xr:uid="{00000000-0005-0000-0000-0000C27F0000}"/>
    <cellStyle name="Normální 7 10 7 3" xfId="25639" xr:uid="{00000000-0005-0000-0000-0000C37F0000}"/>
    <cellStyle name="Normální 7 10 8" xfId="11453" xr:uid="{00000000-0005-0000-0000-0000C47F0000}"/>
    <cellStyle name="Normální 7 10 8 2" xfId="20638" xr:uid="{00000000-0005-0000-0000-0000C57F0000}"/>
    <cellStyle name="Normální 7 10 8 2 2" xfId="36263" xr:uid="{00000000-0005-0000-0000-0000C67F0000}"/>
    <cellStyle name="Normální 7 10 8 3" xfId="28631" xr:uid="{00000000-0005-0000-0000-0000C77F0000}"/>
    <cellStyle name="Normální 7 10 9" xfId="14523" xr:uid="{00000000-0005-0000-0000-0000C87F0000}"/>
    <cellStyle name="Normální 7 10 9 2" xfId="31626" xr:uid="{00000000-0005-0000-0000-0000C97F0000}"/>
    <cellStyle name="Normální 7 11" xfId="1784" xr:uid="{00000000-0005-0000-0000-0000CA7F0000}"/>
    <cellStyle name="Normální 7 11 2" xfId="5171" xr:uid="{00000000-0005-0000-0000-0000CB7F0000}"/>
    <cellStyle name="Normální 7 11 2 2" xfId="19909" xr:uid="{00000000-0005-0000-0000-0000CC7F0000}"/>
    <cellStyle name="Normální 7 11 2 3" xfId="22730" xr:uid="{00000000-0005-0000-0000-0000CD7F0000}"/>
    <cellStyle name="Normální 7 11 3" xfId="8566" xr:uid="{00000000-0005-0000-0000-0000CE7F0000}"/>
    <cellStyle name="Normální 7 11 3 2" xfId="25795" xr:uid="{00000000-0005-0000-0000-0000CF7F0000}"/>
    <cellStyle name="Normální 7 11 4" xfId="11622" xr:uid="{00000000-0005-0000-0000-0000D07F0000}"/>
    <cellStyle name="Normální 7 11 4 2" xfId="28788" xr:uid="{00000000-0005-0000-0000-0000D17F0000}"/>
    <cellStyle name="Normální 7 11 5" xfId="14683" xr:uid="{00000000-0005-0000-0000-0000D27F0000}"/>
    <cellStyle name="Normální 7 11 5 2" xfId="31781" xr:uid="{00000000-0005-0000-0000-0000D37F0000}"/>
    <cellStyle name="Normální 7 11 6" xfId="20913" xr:uid="{00000000-0005-0000-0000-0000D47F0000}"/>
    <cellStyle name="Normální 7 12" xfId="2662" xr:uid="{00000000-0005-0000-0000-0000D57F0000}"/>
    <cellStyle name="Normální 7 12 2" xfId="6384" xr:uid="{00000000-0005-0000-0000-0000D67F0000}"/>
    <cellStyle name="Normální 7 12 2 2" xfId="19910" xr:uid="{00000000-0005-0000-0000-0000D77F0000}"/>
    <cellStyle name="Normální 7 12 2 3" xfId="23835" xr:uid="{00000000-0005-0000-0000-0000D87F0000}"/>
    <cellStyle name="Normální 7 12 3" xfId="9607" xr:uid="{00000000-0005-0000-0000-0000D97F0000}"/>
    <cellStyle name="Normální 7 12 3 2" xfId="26836" xr:uid="{00000000-0005-0000-0000-0000DA7F0000}"/>
    <cellStyle name="Normální 7 12 4" xfId="12665" xr:uid="{00000000-0005-0000-0000-0000DB7F0000}"/>
    <cellStyle name="Normální 7 12 4 2" xfId="29829" xr:uid="{00000000-0005-0000-0000-0000DC7F0000}"/>
    <cellStyle name="Normální 7 12 5" xfId="15724" xr:uid="{00000000-0005-0000-0000-0000DD7F0000}"/>
    <cellStyle name="Normální 7 12 5 2" xfId="32822" xr:uid="{00000000-0005-0000-0000-0000DE7F0000}"/>
    <cellStyle name="Normální 7 12 6" xfId="21444" xr:uid="{00000000-0005-0000-0000-0000DF7F0000}"/>
    <cellStyle name="Normální 7 13" xfId="7013" xr:uid="{00000000-0005-0000-0000-0000E07F0000}"/>
    <cellStyle name="Normální 7 13 2" xfId="10209" xr:uid="{00000000-0005-0000-0000-0000E17F0000}"/>
    <cellStyle name="Normální 7 13 2 2" xfId="19911" xr:uid="{00000000-0005-0000-0000-0000E27F0000}"/>
    <cellStyle name="Normální 7 13 2 3" xfId="27437" xr:uid="{00000000-0005-0000-0000-0000E37F0000}"/>
    <cellStyle name="Normální 7 13 3" xfId="13267" xr:uid="{00000000-0005-0000-0000-0000E47F0000}"/>
    <cellStyle name="Normální 7 13 3 2" xfId="30431" xr:uid="{00000000-0005-0000-0000-0000E57F0000}"/>
    <cellStyle name="Normální 7 13 4" xfId="16325" xr:uid="{00000000-0005-0000-0000-0000E67F0000}"/>
    <cellStyle name="Normální 7 13 4 2" xfId="33423" xr:uid="{00000000-0005-0000-0000-0000E77F0000}"/>
    <cellStyle name="Normální 7 13 5" xfId="24436" xr:uid="{00000000-0005-0000-0000-0000E87F0000}"/>
    <cellStyle name="Normální 7 14" xfId="7619" xr:uid="{00000000-0005-0000-0000-0000E97F0000}"/>
    <cellStyle name="Normální 7 14 2" xfId="10808" xr:uid="{00000000-0005-0000-0000-0000EA7F0000}"/>
    <cellStyle name="Normální 7 14 2 2" xfId="19912" xr:uid="{00000000-0005-0000-0000-0000EB7F0000}"/>
    <cellStyle name="Normální 7 14 2 3" xfId="28036" xr:uid="{00000000-0005-0000-0000-0000EC7F0000}"/>
    <cellStyle name="Normální 7 14 3" xfId="13866" xr:uid="{00000000-0005-0000-0000-0000ED7F0000}"/>
    <cellStyle name="Normální 7 14 3 2" xfId="31030" xr:uid="{00000000-0005-0000-0000-0000EE7F0000}"/>
    <cellStyle name="Normální 7 14 4" xfId="16924" xr:uid="{00000000-0005-0000-0000-0000EF7F0000}"/>
    <cellStyle name="Normální 7 14 4 2" xfId="34022" xr:uid="{00000000-0005-0000-0000-0000F07F0000}"/>
    <cellStyle name="Normální 7 14 5" xfId="25035" xr:uid="{00000000-0005-0000-0000-0000F17F0000}"/>
    <cellStyle name="Normální 7 15" xfId="3231" xr:uid="{00000000-0005-0000-0000-0000F27F0000}"/>
    <cellStyle name="Normální 7 15 2" xfId="19913" xr:uid="{00000000-0005-0000-0000-0000F37F0000}"/>
    <cellStyle name="Normální 7 15 3" xfId="21961" xr:uid="{00000000-0005-0000-0000-0000F47F0000}"/>
    <cellStyle name="Normální 7 16" xfId="7918" xr:uid="{00000000-0005-0000-0000-0000F57F0000}"/>
    <cellStyle name="Normální 7 16 2" xfId="20554" xr:uid="{00000000-0005-0000-0000-0000F67F0000}"/>
    <cellStyle name="Normální 7 16 2 2" xfId="36197" xr:uid="{00000000-0005-0000-0000-0000F77F0000}"/>
    <cellStyle name="Normální 7 16 3" xfId="25163" xr:uid="{00000000-0005-0000-0000-0000F87F0000}"/>
    <cellStyle name="Normální 7 17" xfId="10954" xr:uid="{00000000-0005-0000-0000-0000F97F0000}"/>
    <cellStyle name="Normální 7 17 2" xfId="19902" xr:uid="{00000000-0005-0000-0000-0000FA7F0000}"/>
    <cellStyle name="Normální 7 17 3" xfId="28156" xr:uid="{00000000-0005-0000-0000-0000FB7F0000}"/>
    <cellStyle name="Normální 7 18" xfId="14043" xr:uid="{00000000-0005-0000-0000-0000FC7F0000}"/>
    <cellStyle name="Normální 7 18 2" xfId="31154" xr:uid="{00000000-0005-0000-0000-0000FD7F0000}"/>
    <cellStyle name="Normální 7 19" xfId="20738" xr:uid="{00000000-0005-0000-0000-0000FE7F0000}"/>
    <cellStyle name="Normální 7 2" xfId="181" xr:uid="{00000000-0005-0000-0000-0000FF7F0000}"/>
    <cellStyle name="Normální 7 2 2" xfId="19915" xr:uid="{00000000-0005-0000-0000-000000800000}"/>
    <cellStyle name="Normální 7 2 2 2" xfId="37164" xr:uid="{00000000-0005-0000-0000-000001800000}"/>
    <cellStyle name="Normální 7 2 3" xfId="19914" xr:uid="{00000000-0005-0000-0000-000002800000}"/>
    <cellStyle name="Normální 7 2 4" xfId="20776" xr:uid="{00000000-0005-0000-0000-000003800000}"/>
    <cellStyle name="Normální 7 2 5" xfId="37021" xr:uid="{00000000-0005-0000-0000-000004800000}"/>
    <cellStyle name="Normální 7 20" xfId="20870" xr:uid="{00000000-0005-0000-0000-000005800000}"/>
    <cellStyle name="Normální 7 21" xfId="36343" xr:uid="{00000000-0005-0000-0000-000006800000}"/>
    <cellStyle name="Normální 7 22" xfId="36412" xr:uid="{00000000-0005-0000-0000-000007800000}"/>
    <cellStyle name="Normální 7 23" xfId="36479" xr:uid="{00000000-0005-0000-0000-000008800000}"/>
    <cellStyle name="Normální 7 24" xfId="36787" xr:uid="{00000000-0005-0000-0000-000009800000}"/>
    <cellStyle name="Normální 7 25" xfId="36898" xr:uid="{00000000-0005-0000-0000-00000A800000}"/>
    <cellStyle name="Normální 7 26" xfId="37004" xr:uid="{00000000-0005-0000-0000-00000B800000}"/>
    <cellStyle name="Normální 7 3" xfId="278" xr:uid="{00000000-0005-0000-0000-00000C800000}"/>
    <cellStyle name="Normální 7 3 10" xfId="2663" xr:uid="{00000000-0005-0000-0000-00000D800000}"/>
    <cellStyle name="Normální 7 3 10 2" xfId="6386" xr:uid="{00000000-0005-0000-0000-00000E800000}"/>
    <cellStyle name="Normální 7 3 10 2 2" xfId="19917" xr:uid="{00000000-0005-0000-0000-00000F800000}"/>
    <cellStyle name="Normální 7 3 10 2 3" xfId="23837" xr:uid="{00000000-0005-0000-0000-000010800000}"/>
    <cellStyle name="Normální 7 3 10 3" xfId="9609" xr:uid="{00000000-0005-0000-0000-000011800000}"/>
    <cellStyle name="Normální 7 3 10 3 2" xfId="26838" xr:uid="{00000000-0005-0000-0000-000012800000}"/>
    <cellStyle name="Normální 7 3 10 4" xfId="12667" xr:uid="{00000000-0005-0000-0000-000013800000}"/>
    <cellStyle name="Normální 7 3 10 4 2" xfId="29831" xr:uid="{00000000-0005-0000-0000-000014800000}"/>
    <cellStyle name="Normální 7 3 10 5" xfId="15726" xr:uid="{00000000-0005-0000-0000-000015800000}"/>
    <cellStyle name="Normální 7 3 10 5 2" xfId="32824" xr:uid="{00000000-0005-0000-0000-000016800000}"/>
    <cellStyle name="Normální 7 3 10 6" xfId="21445" xr:uid="{00000000-0005-0000-0000-000017800000}"/>
    <cellStyle name="Normální 7 3 11" xfId="7015" xr:uid="{00000000-0005-0000-0000-000018800000}"/>
    <cellStyle name="Normální 7 3 11 2" xfId="10211" xr:uid="{00000000-0005-0000-0000-000019800000}"/>
    <cellStyle name="Normální 7 3 11 2 2" xfId="19918" xr:uid="{00000000-0005-0000-0000-00001A800000}"/>
    <cellStyle name="Normální 7 3 11 2 3" xfId="27439" xr:uid="{00000000-0005-0000-0000-00001B800000}"/>
    <cellStyle name="Normální 7 3 11 3" xfId="13269" xr:uid="{00000000-0005-0000-0000-00001C800000}"/>
    <cellStyle name="Normální 7 3 11 3 2" xfId="30433" xr:uid="{00000000-0005-0000-0000-00001D800000}"/>
    <cellStyle name="Normální 7 3 11 4" xfId="16327" xr:uid="{00000000-0005-0000-0000-00001E800000}"/>
    <cellStyle name="Normální 7 3 11 4 2" xfId="33425" xr:uid="{00000000-0005-0000-0000-00001F800000}"/>
    <cellStyle name="Normální 7 3 11 5" xfId="24438" xr:uid="{00000000-0005-0000-0000-000020800000}"/>
    <cellStyle name="Normální 7 3 12" xfId="7621" xr:uid="{00000000-0005-0000-0000-000021800000}"/>
    <cellStyle name="Normální 7 3 12 2" xfId="10810" xr:uid="{00000000-0005-0000-0000-000022800000}"/>
    <cellStyle name="Normální 7 3 12 2 2" xfId="19919" xr:uid="{00000000-0005-0000-0000-000023800000}"/>
    <cellStyle name="Normální 7 3 12 2 3" xfId="28038" xr:uid="{00000000-0005-0000-0000-000024800000}"/>
    <cellStyle name="Normální 7 3 12 3" xfId="13868" xr:uid="{00000000-0005-0000-0000-000025800000}"/>
    <cellStyle name="Normální 7 3 12 3 2" xfId="31032" xr:uid="{00000000-0005-0000-0000-000026800000}"/>
    <cellStyle name="Normální 7 3 12 4" xfId="16926" xr:uid="{00000000-0005-0000-0000-000027800000}"/>
    <cellStyle name="Normální 7 3 12 4 2" xfId="34024" xr:uid="{00000000-0005-0000-0000-000028800000}"/>
    <cellStyle name="Normální 7 3 12 5" xfId="25037" xr:uid="{00000000-0005-0000-0000-000029800000}"/>
    <cellStyle name="Normální 7 3 13" xfId="3232" xr:uid="{00000000-0005-0000-0000-00002A800000}"/>
    <cellStyle name="Normální 7 3 13 2" xfId="19920" xr:uid="{00000000-0005-0000-0000-00002B800000}"/>
    <cellStyle name="Normální 7 3 13 3" xfId="21962" xr:uid="{00000000-0005-0000-0000-00002C800000}"/>
    <cellStyle name="Normální 7 3 14" xfId="7919" xr:uid="{00000000-0005-0000-0000-00002D800000}"/>
    <cellStyle name="Normální 7 3 14 2" xfId="19916" xr:uid="{00000000-0005-0000-0000-00002E800000}"/>
    <cellStyle name="Normální 7 3 14 3" xfId="25164" xr:uid="{00000000-0005-0000-0000-00002F800000}"/>
    <cellStyle name="Normální 7 3 15" xfId="10955" xr:uid="{00000000-0005-0000-0000-000030800000}"/>
    <cellStyle name="Normální 7 3 15 2" xfId="20639" xr:uid="{00000000-0005-0000-0000-000031800000}"/>
    <cellStyle name="Normální 7 3 15 2 2" xfId="36264" xr:uid="{00000000-0005-0000-0000-000032800000}"/>
    <cellStyle name="Normální 7 3 15 3" xfId="28157" xr:uid="{00000000-0005-0000-0000-000033800000}"/>
    <cellStyle name="Normální 7 3 16" xfId="14044" xr:uid="{00000000-0005-0000-0000-000034800000}"/>
    <cellStyle name="Normální 7 3 16 2" xfId="31155" xr:uid="{00000000-0005-0000-0000-000035800000}"/>
    <cellStyle name="Normální 7 3 17" xfId="20752" xr:uid="{00000000-0005-0000-0000-000036800000}"/>
    <cellStyle name="Normální 7 3 18" xfId="20871" xr:uid="{00000000-0005-0000-0000-000037800000}"/>
    <cellStyle name="Normální 7 3 19" xfId="36368" xr:uid="{00000000-0005-0000-0000-000038800000}"/>
    <cellStyle name="Normální 7 3 2" xfId="608" xr:uid="{00000000-0005-0000-0000-000039800000}"/>
    <cellStyle name="Normální 7 3 2 10" xfId="11015" xr:uid="{00000000-0005-0000-0000-00003A800000}"/>
    <cellStyle name="Normální 7 3 2 10 2" xfId="20640" xr:uid="{00000000-0005-0000-0000-00003B800000}"/>
    <cellStyle name="Normální 7 3 2 10 2 2" xfId="36265" xr:uid="{00000000-0005-0000-0000-00003C800000}"/>
    <cellStyle name="Normální 7 3 2 10 3" xfId="28214" xr:uid="{00000000-0005-0000-0000-00003D800000}"/>
    <cellStyle name="Normální 7 3 2 11" xfId="14101" xr:uid="{00000000-0005-0000-0000-00003E800000}"/>
    <cellStyle name="Normální 7 3 2 11 2" xfId="31212" xr:uid="{00000000-0005-0000-0000-00003F800000}"/>
    <cellStyle name="Normální 7 3 2 12" xfId="20980" xr:uid="{00000000-0005-0000-0000-000040800000}"/>
    <cellStyle name="Normální 7 3 2 13" xfId="1925" xr:uid="{00000000-0005-0000-0000-000041800000}"/>
    <cellStyle name="Normální 7 3 2 14" xfId="36622" xr:uid="{00000000-0005-0000-0000-000042800000}"/>
    <cellStyle name="Normální 7 3 2 2" xfId="1055" xr:uid="{00000000-0005-0000-0000-000043800000}"/>
    <cellStyle name="Normální 7 3 2 2 10" xfId="14252" xr:uid="{00000000-0005-0000-0000-000044800000}"/>
    <cellStyle name="Normální 7 3 2 2 10 2" xfId="31355" xr:uid="{00000000-0005-0000-0000-000045800000}"/>
    <cellStyle name="Normální 7 3 2 2 11" xfId="21236" xr:uid="{00000000-0005-0000-0000-000046800000}"/>
    <cellStyle name="Normální 7 3 2 2 2" xfId="2973" xr:uid="{00000000-0005-0000-0000-000047800000}"/>
    <cellStyle name="Normální 7 3 2 2 2 10" xfId="21748" xr:uid="{00000000-0005-0000-0000-000048800000}"/>
    <cellStyle name="Normální 7 3 2 2 2 2" xfId="5791" xr:uid="{00000000-0005-0000-0000-000049800000}"/>
    <cellStyle name="Normální 7 3 2 2 2 2 2" xfId="9092" xr:uid="{00000000-0005-0000-0000-00004A800000}"/>
    <cellStyle name="Normální 7 3 2 2 2 2 2 2" xfId="19924" xr:uid="{00000000-0005-0000-0000-00004B800000}"/>
    <cellStyle name="Normální 7 3 2 2 2 2 2 3" xfId="26321" xr:uid="{00000000-0005-0000-0000-00004C800000}"/>
    <cellStyle name="Normální 7 3 2 2 2 2 3" xfId="12148" xr:uid="{00000000-0005-0000-0000-00004D800000}"/>
    <cellStyle name="Normální 7 3 2 2 2 2 3 2" xfId="29314" xr:uid="{00000000-0005-0000-0000-00004E800000}"/>
    <cellStyle name="Normální 7 3 2 2 2 2 4" xfId="15209" xr:uid="{00000000-0005-0000-0000-00004F800000}"/>
    <cellStyle name="Normální 7 3 2 2 2 2 4 2" xfId="32307" xr:uid="{00000000-0005-0000-0000-000050800000}"/>
    <cellStyle name="Normální 7 3 2 2 2 2 5" xfId="23270" xr:uid="{00000000-0005-0000-0000-000051800000}"/>
    <cellStyle name="Normální 7 3 2 2 2 3" xfId="6389" xr:uid="{00000000-0005-0000-0000-000052800000}"/>
    <cellStyle name="Normální 7 3 2 2 2 3 2" xfId="9612" xr:uid="{00000000-0005-0000-0000-000053800000}"/>
    <cellStyle name="Normální 7 3 2 2 2 3 2 2" xfId="19925" xr:uid="{00000000-0005-0000-0000-000054800000}"/>
    <cellStyle name="Normální 7 3 2 2 2 3 2 3" xfId="26841" xr:uid="{00000000-0005-0000-0000-000055800000}"/>
    <cellStyle name="Normální 7 3 2 2 2 3 3" xfId="12670" xr:uid="{00000000-0005-0000-0000-000056800000}"/>
    <cellStyle name="Normální 7 3 2 2 2 3 3 2" xfId="29834" xr:uid="{00000000-0005-0000-0000-000057800000}"/>
    <cellStyle name="Normální 7 3 2 2 2 3 4" xfId="15729" xr:uid="{00000000-0005-0000-0000-000058800000}"/>
    <cellStyle name="Normální 7 3 2 2 2 3 4 2" xfId="32827" xr:uid="{00000000-0005-0000-0000-000059800000}"/>
    <cellStyle name="Normální 7 3 2 2 2 3 5" xfId="23840" xr:uid="{00000000-0005-0000-0000-00005A800000}"/>
    <cellStyle name="Normální 7 3 2 2 2 4" xfId="7018" xr:uid="{00000000-0005-0000-0000-00005B800000}"/>
    <cellStyle name="Normální 7 3 2 2 2 4 2" xfId="10214" xr:uid="{00000000-0005-0000-0000-00005C800000}"/>
    <cellStyle name="Normální 7 3 2 2 2 4 2 2" xfId="19926" xr:uid="{00000000-0005-0000-0000-00005D800000}"/>
    <cellStyle name="Normální 7 3 2 2 2 4 2 3" xfId="27442" xr:uid="{00000000-0005-0000-0000-00005E800000}"/>
    <cellStyle name="Normální 7 3 2 2 2 4 3" xfId="13272" xr:uid="{00000000-0005-0000-0000-00005F800000}"/>
    <cellStyle name="Normální 7 3 2 2 2 4 3 2" xfId="30436" xr:uid="{00000000-0005-0000-0000-000060800000}"/>
    <cellStyle name="Normální 7 3 2 2 2 4 4" xfId="16330" xr:uid="{00000000-0005-0000-0000-000061800000}"/>
    <cellStyle name="Normální 7 3 2 2 2 4 4 2" xfId="33428" xr:uid="{00000000-0005-0000-0000-000062800000}"/>
    <cellStyle name="Normální 7 3 2 2 2 4 5" xfId="24441" xr:uid="{00000000-0005-0000-0000-000063800000}"/>
    <cellStyle name="Normální 7 3 2 2 2 5" xfId="7624" xr:uid="{00000000-0005-0000-0000-000064800000}"/>
    <cellStyle name="Normální 7 3 2 2 2 5 2" xfId="10813" xr:uid="{00000000-0005-0000-0000-000065800000}"/>
    <cellStyle name="Normální 7 3 2 2 2 5 2 2" xfId="19927" xr:uid="{00000000-0005-0000-0000-000066800000}"/>
    <cellStyle name="Normální 7 3 2 2 2 5 2 3" xfId="28041" xr:uid="{00000000-0005-0000-0000-000067800000}"/>
    <cellStyle name="Normální 7 3 2 2 2 5 3" xfId="13871" xr:uid="{00000000-0005-0000-0000-000068800000}"/>
    <cellStyle name="Normální 7 3 2 2 2 5 3 2" xfId="31035" xr:uid="{00000000-0005-0000-0000-000069800000}"/>
    <cellStyle name="Normální 7 3 2 2 2 5 4" xfId="16929" xr:uid="{00000000-0005-0000-0000-00006A800000}"/>
    <cellStyle name="Normální 7 3 2 2 2 5 4 2" xfId="34027" xr:uid="{00000000-0005-0000-0000-00006B800000}"/>
    <cellStyle name="Normální 7 3 2 2 2 5 5" xfId="25040" xr:uid="{00000000-0005-0000-0000-00006C800000}"/>
    <cellStyle name="Normální 7 3 2 2 2 6" xfId="4631" xr:uid="{00000000-0005-0000-0000-00006D800000}"/>
    <cellStyle name="Normální 7 3 2 2 2 6 2" xfId="19923" xr:uid="{00000000-0005-0000-0000-00006E800000}"/>
    <cellStyle name="Normální 7 3 2 2 2 6 3" xfId="22611" xr:uid="{00000000-0005-0000-0000-00006F800000}"/>
    <cellStyle name="Normální 7 3 2 2 2 7" xfId="8459" xr:uid="{00000000-0005-0000-0000-000070800000}"/>
    <cellStyle name="Normální 7 3 2 2 2 7 2" xfId="20642" xr:uid="{00000000-0005-0000-0000-000071800000}"/>
    <cellStyle name="Normální 7 3 2 2 2 7 2 2" xfId="36267" xr:uid="{00000000-0005-0000-0000-000072800000}"/>
    <cellStyle name="Normální 7 3 2 2 2 7 3" xfId="25695" xr:uid="{00000000-0005-0000-0000-000073800000}"/>
    <cellStyle name="Normální 7 3 2 2 2 8" xfId="11511" xr:uid="{00000000-0005-0000-0000-000074800000}"/>
    <cellStyle name="Normální 7 3 2 2 2 8 2" xfId="28687" xr:uid="{00000000-0005-0000-0000-000075800000}"/>
    <cellStyle name="Normální 7 3 2 2 2 9" xfId="14577" xr:uid="{00000000-0005-0000-0000-000076800000}"/>
    <cellStyle name="Normální 7 3 2 2 2 9 2" xfId="31680" xr:uid="{00000000-0005-0000-0000-000077800000}"/>
    <cellStyle name="Normální 7 3 2 2 3" xfId="5461" xr:uid="{00000000-0005-0000-0000-000078800000}"/>
    <cellStyle name="Normální 7 3 2 2 3 2" xfId="8767" xr:uid="{00000000-0005-0000-0000-000079800000}"/>
    <cellStyle name="Normální 7 3 2 2 3 2 2" xfId="19928" xr:uid="{00000000-0005-0000-0000-00007A800000}"/>
    <cellStyle name="Normální 7 3 2 2 3 2 3" xfId="25996" xr:uid="{00000000-0005-0000-0000-00007B800000}"/>
    <cellStyle name="Normální 7 3 2 2 3 3" xfId="11823" xr:uid="{00000000-0005-0000-0000-00007C800000}"/>
    <cellStyle name="Normální 7 3 2 2 3 3 2" xfId="28989" xr:uid="{00000000-0005-0000-0000-00007D800000}"/>
    <cellStyle name="Normální 7 3 2 2 3 4" xfId="14884" xr:uid="{00000000-0005-0000-0000-00007E800000}"/>
    <cellStyle name="Normální 7 3 2 2 3 4 2" xfId="31982" xr:uid="{00000000-0005-0000-0000-00007F800000}"/>
    <cellStyle name="Normální 7 3 2 2 3 5" xfId="22942" xr:uid="{00000000-0005-0000-0000-000080800000}"/>
    <cellStyle name="Normální 7 3 2 2 4" xfId="6388" xr:uid="{00000000-0005-0000-0000-000081800000}"/>
    <cellStyle name="Normální 7 3 2 2 4 2" xfId="9611" xr:uid="{00000000-0005-0000-0000-000082800000}"/>
    <cellStyle name="Normální 7 3 2 2 4 2 2" xfId="19929" xr:uid="{00000000-0005-0000-0000-000083800000}"/>
    <cellStyle name="Normální 7 3 2 2 4 2 3" xfId="26840" xr:uid="{00000000-0005-0000-0000-000084800000}"/>
    <cellStyle name="Normální 7 3 2 2 4 3" xfId="12669" xr:uid="{00000000-0005-0000-0000-000085800000}"/>
    <cellStyle name="Normální 7 3 2 2 4 3 2" xfId="29833" xr:uid="{00000000-0005-0000-0000-000086800000}"/>
    <cellStyle name="Normální 7 3 2 2 4 4" xfId="15728" xr:uid="{00000000-0005-0000-0000-000087800000}"/>
    <cellStyle name="Normální 7 3 2 2 4 4 2" xfId="32826" xr:uid="{00000000-0005-0000-0000-000088800000}"/>
    <cellStyle name="Normální 7 3 2 2 4 5" xfId="23839" xr:uid="{00000000-0005-0000-0000-000089800000}"/>
    <cellStyle name="Normální 7 3 2 2 5" xfId="7017" xr:uid="{00000000-0005-0000-0000-00008A800000}"/>
    <cellStyle name="Normální 7 3 2 2 5 2" xfId="10213" xr:uid="{00000000-0005-0000-0000-00008B800000}"/>
    <cellStyle name="Normální 7 3 2 2 5 2 2" xfId="19930" xr:uid="{00000000-0005-0000-0000-00008C800000}"/>
    <cellStyle name="Normální 7 3 2 2 5 2 3" xfId="27441" xr:uid="{00000000-0005-0000-0000-00008D800000}"/>
    <cellStyle name="Normální 7 3 2 2 5 3" xfId="13271" xr:uid="{00000000-0005-0000-0000-00008E800000}"/>
    <cellStyle name="Normální 7 3 2 2 5 3 2" xfId="30435" xr:uid="{00000000-0005-0000-0000-00008F800000}"/>
    <cellStyle name="Normální 7 3 2 2 5 4" xfId="16329" xr:uid="{00000000-0005-0000-0000-000090800000}"/>
    <cellStyle name="Normální 7 3 2 2 5 4 2" xfId="33427" xr:uid="{00000000-0005-0000-0000-000091800000}"/>
    <cellStyle name="Normální 7 3 2 2 5 5" xfId="24440" xr:uid="{00000000-0005-0000-0000-000092800000}"/>
    <cellStyle name="Normální 7 3 2 2 6" xfId="7623" xr:uid="{00000000-0005-0000-0000-000093800000}"/>
    <cellStyle name="Normální 7 3 2 2 6 2" xfId="10812" xr:uid="{00000000-0005-0000-0000-000094800000}"/>
    <cellStyle name="Normální 7 3 2 2 6 2 2" xfId="19931" xr:uid="{00000000-0005-0000-0000-000095800000}"/>
    <cellStyle name="Normální 7 3 2 2 6 2 3" xfId="28040" xr:uid="{00000000-0005-0000-0000-000096800000}"/>
    <cellStyle name="Normální 7 3 2 2 6 3" xfId="13870" xr:uid="{00000000-0005-0000-0000-000097800000}"/>
    <cellStyle name="Normální 7 3 2 2 6 3 2" xfId="31034" xr:uid="{00000000-0005-0000-0000-000098800000}"/>
    <cellStyle name="Normální 7 3 2 2 6 4" xfId="16928" xr:uid="{00000000-0005-0000-0000-000099800000}"/>
    <cellStyle name="Normální 7 3 2 2 6 4 2" xfId="34026" xr:uid="{00000000-0005-0000-0000-00009A800000}"/>
    <cellStyle name="Normální 7 3 2 2 6 5" xfId="25039" xr:uid="{00000000-0005-0000-0000-00009B800000}"/>
    <cellStyle name="Normální 7 3 2 2 7" xfId="4002" xr:uid="{00000000-0005-0000-0000-00009C800000}"/>
    <cellStyle name="Normální 7 3 2 2 7 2" xfId="19932" xr:uid="{00000000-0005-0000-0000-00009D800000}"/>
    <cellStyle name="Normální 7 3 2 2 7 3" xfId="22251" xr:uid="{00000000-0005-0000-0000-00009E800000}"/>
    <cellStyle name="Normální 7 3 2 2 8" xfId="8128" xr:uid="{00000000-0005-0000-0000-00009F800000}"/>
    <cellStyle name="Normální 7 3 2 2 8 2" xfId="19922" xr:uid="{00000000-0005-0000-0000-0000A0800000}"/>
    <cellStyle name="Normální 7 3 2 2 8 3" xfId="25365" xr:uid="{00000000-0005-0000-0000-0000A1800000}"/>
    <cellStyle name="Normální 7 3 2 2 9" xfId="11175" xr:uid="{00000000-0005-0000-0000-0000A2800000}"/>
    <cellStyle name="Normální 7 3 2 2 9 2" xfId="20641" xr:uid="{00000000-0005-0000-0000-0000A3800000}"/>
    <cellStyle name="Normální 7 3 2 2 9 2 2" xfId="36266" xr:uid="{00000000-0005-0000-0000-0000A4800000}"/>
    <cellStyle name="Normální 7 3 2 2 9 3" xfId="28357" xr:uid="{00000000-0005-0000-0000-0000A5800000}"/>
    <cellStyle name="Normální 7 3 2 3" xfId="2714" xr:uid="{00000000-0005-0000-0000-0000A6800000}"/>
    <cellStyle name="Normální 7 3 2 3 10" xfId="21492" xr:uid="{00000000-0005-0000-0000-0000A7800000}"/>
    <cellStyle name="Normální 7 3 2 3 2" xfId="5790" xr:uid="{00000000-0005-0000-0000-0000A8800000}"/>
    <cellStyle name="Normální 7 3 2 3 2 2" xfId="9091" xr:uid="{00000000-0005-0000-0000-0000A9800000}"/>
    <cellStyle name="Normální 7 3 2 3 2 2 2" xfId="19934" xr:uid="{00000000-0005-0000-0000-0000AA800000}"/>
    <cellStyle name="Normální 7 3 2 3 2 2 3" xfId="26320" xr:uid="{00000000-0005-0000-0000-0000AB800000}"/>
    <cellStyle name="Normální 7 3 2 3 2 3" xfId="12147" xr:uid="{00000000-0005-0000-0000-0000AC800000}"/>
    <cellStyle name="Normální 7 3 2 3 2 3 2" xfId="29313" xr:uid="{00000000-0005-0000-0000-0000AD800000}"/>
    <cellStyle name="Normální 7 3 2 3 2 4" xfId="15208" xr:uid="{00000000-0005-0000-0000-0000AE800000}"/>
    <cellStyle name="Normální 7 3 2 3 2 4 2" xfId="32306" xr:uid="{00000000-0005-0000-0000-0000AF800000}"/>
    <cellStyle name="Normální 7 3 2 3 2 5" xfId="23269" xr:uid="{00000000-0005-0000-0000-0000B0800000}"/>
    <cellStyle name="Normální 7 3 2 3 3" xfId="6390" xr:uid="{00000000-0005-0000-0000-0000B1800000}"/>
    <cellStyle name="Normální 7 3 2 3 3 2" xfId="9613" xr:uid="{00000000-0005-0000-0000-0000B2800000}"/>
    <cellStyle name="Normální 7 3 2 3 3 2 2" xfId="19935" xr:uid="{00000000-0005-0000-0000-0000B3800000}"/>
    <cellStyle name="Normální 7 3 2 3 3 2 3" xfId="26842" xr:uid="{00000000-0005-0000-0000-0000B4800000}"/>
    <cellStyle name="Normální 7 3 2 3 3 3" xfId="12671" xr:uid="{00000000-0005-0000-0000-0000B5800000}"/>
    <cellStyle name="Normální 7 3 2 3 3 3 2" xfId="29835" xr:uid="{00000000-0005-0000-0000-0000B6800000}"/>
    <cellStyle name="Normální 7 3 2 3 3 4" xfId="15730" xr:uid="{00000000-0005-0000-0000-0000B7800000}"/>
    <cellStyle name="Normální 7 3 2 3 3 4 2" xfId="32828" xr:uid="{00000000-0005-0000-0000-0000B8800000}"/>
    <cellStyle name="Normální 7 3 2 3 3 5" xfId="23841" xr:uid="{00000000-0005-0000-0000-0000B9800000}"/>
    <cellStyle name="Normální 7 3 2 3 4" xfId="7019" xr:uid="{00000000-0005-0000-0000-0000BA800000}"/>
    <cellStyle name="Normální 7 3 2 3 4 2" xfId="10215" xr:uid="{00000000-0005-0000-0000-0000BB800000}"/>
    <cellStyle name="Normální 7 3 2 3 4 2 2" xfId="19936" xr:uid="{00000000-0005-0000-0000-0000BC800000}"/>
    <cellStyle name="Normální 7 3 2 3 4 2 3" xfId="27443" xr:uid="{00000000-0005-0000-0000-0000BD800000}"/>
    <cellStyle name="Normální 7 3 2 3 4 3" xfId="13273" xr:uid="{00000000-0005-0000-0000-0000BE800000}"/>
    <cellStyle name="Normální 7 3 2 3 4 3 2" xfId="30437" xr:uid="{00000000-0005-0000-0000-0000BF800000}"/>
    <cellStyle name="Normální 7 3 2 3 4 4" xfId="16331" xr:uid="{00000000-0005-0000-0000-0000C0800000}"/>
    <cellStyle name="Normální 7 3 2 3 4 4 2" xfId="33429" xr:uid="{00000000-0005-0000-0000-0000C1800000}"/>
    <cellStyle name="Normální 7 3 2 3 4 5" xfId="24442" xr:uid="{00000000-0005-0000-0000-0000C2800000}"/>
    <cellStyle name="Normální 7 3 2 3 5" xfId="7625" xr:uid="{00000000-0005-0000-0000-0000C3800000}"/>
    <cellStyle name="Normální 7 3 2 3 5 2" xfId="10814" xr:uid="{00000000-0005-0000-0000-0000C4800000}"/>
    <cellStyle name="Normální 7 3 2 3 5 2 2" xfId="19937" xr:uid="{00000000-0005-0000-0000-0000C5800000}"/>
    <cellStyle name="Normální 7 3 2 3 5 2 3" xfId="28042" xr:uid="{00000000-0005-0000-0000-0000C6800000}"/>
    <cellStyle name="Normální 7 3 2 3 5 3" xfId="13872" xr:uid="{00000000-0005-0000-0000-0000C7800000}"/>
    <cellStyle name="Normální 7 3 2 3 5 3 2" xfId="31036" xr:uid="{00000000-0005-0000-0000-0000C8800000}"/>
    <cellStyle name="Normální 7 3 2 3 5 4" xfId="16930" xr:uid="{00000000-0005-0000-0000-0000C9800000}"/>
    <cellStyle name="Normální 7 3 2 3 5 4 2" xfId="34028" xr:uid="{00000000-0005-0000-0000-0000CA800000}"/>
    <cellStyle name="Normální 7 3 2 3 5 5" xfId="25041" xr:uid="{00000000-0005-0000-0000-0000CB800000}"/>
    <cellStyle name="Normální 7 3 2 3 6" xfId="4630" xr:uid="{00000000-0005-0000-0000-0000CC800000}"/>
    <cellStyle name="Normální 7 3 2 3 6 2" xfId="19933" xr:uid="{00000000-0005-0000-0000-0000CD800000}"/>
    <cellStyle name="Normální 7 3 2 3 6 3" xfId="22610" xr:uid="{00000000-0005-0000-0000-0000CE800000}"/>
    <cellStyle name="Normální 7 3 2 3 7" xfId="8458" xr:uid="{00000000-0005-0000-0000-0000CF800000}"/>
    <cellStyle name="Normální 7 3 2 3 7 2" xfId="20643" xr:uid="{00000000-0005-0000-0000-0000D0800000}"/>
    <cellStyle name="Normální 7 3 2 3 7 2 2" xfId="36268" xr:uid="{00000000-0005-0000-0000-0000D1800000}"/>
    <cellStyle name="Normální 7 3 2 3 7 3" xfId="25694" xr:uid="{00000000-0005-0000-0000-0000D2800000}"/>
    <cellStyle name="Normální 7 3 2 3 8" xfId="11510" xr:uid="{00000000-0005-0000-0000-0000D3800000}"/>
    <cellStyle name="Normální 7 3 2 3 8 2" xfId="28686" xr:uid="{00000000-0005-0000-0000-0000D4800000}"/>
    <cellStyle name="Normální 7 3 2 3 9" xfId="14576" xr:uid="{00000000-0005-0000-0000-0000D5800000}"/>
    <cellStyle name="Normální 7 3 2 3 9 2" xfId="31679" xr:uid="{00000000-0005-0000-0000-0000D6800000}"/>
    <cellStyle name="Normální 7 3 2 4" xfId="5289" xr:uid="{00000000-0005-0000-0000-0000D7800000}"/>
    <cellStyle name="Normální 7 3 2 4 2" xfId="8636" xr:uid="{00000000-0005-0000-0000-0000D8800000}"/>
    <cellStyle name="Normální 7 3 2 4 2 2" xfId="19938" xr:uid="{00000000-0005-0000-0000-0000D9800000}"/>
    <cellStyle name="Normální 7 3 2 4 2 3" xfId="25865" xr:uid="{00000000-0005-0000-0000-0000DA800000}"/>
    <cellStyle name="Normální 7 3 2 4 3" xfId="11692" xr:uid="{00000000-0005-0000-0000-0000DB800000}"/>
    <cellStyle name="Normální 7 3 2 4 3 2" xfId="28858" xr:uid="{00000000-0005-0000-0000-0000DC800000}"/>
    <cellStyle name="Normální 7 3 2 4 4" xfId="14753" xr:uid="{00000000-0005-0000-0000-0000DD800000}"/>
    <cellStyle name="Normální 7 3 2 4 4 2" xfId="31851" xr:uid="{00000000-0005-0000-0000-0000DE800000}"/>
    <cellStyle name="Normální 7 3 2 4 5" xfId="22807" xr:uid="{00000000-0005-0000-0000-0000DF800000}"/>
    <cellStyle name="Normální 7 3 2 5" xfId="6387" xr:uid="{00000000-0005-0000-0000-0000E0800000}"/>
    <cellStyle name="Normální 7 3 2 5 2" xfId="9610" xr:uid="{00000000-0005-0000-0000-0000E1800000}"/>
    <cellStyle name="Normální 7 3 2 5 2 2" xfId="19939" xr:uid="{00000000-0005-0000-0000-0000E2800000}"/>
    <cellStyle name="Normální 7 3 2 5 2 3" xfId="26839" xr:uid="{00000000-0005-0000-0000-0000E3800000}"/>
    <cellStyle name="Normální 7 3 2 5 3" xfId="12668" xr:uid="{00000000-0005-0000-0000-0000E4800000}"/>
    <cellStyle name="Normální 7 3 2 5 3 2" xfId="29832" xr:uid="{00000000-0005-0000-0000-0000E5800000}"/>
    <cellStyle name="Normální 7 3 2 5 4" xfId="15727" xr:uid="{00000000-0005-0000-0000-0000E6800000}"/>
    <cellStyle name="Normální 7 3 2 5 4 2" xfId="32825" xr:uid="{00000000-0005-0000-0000-0000E7800000}"/>
    <cellStyle name="Normální 7 3 2 5 5" xfId="23838" xr:uid="{00000000-0005-0000-0000-0000E8800000}"/>
    <cellStyle name="Normální 7 3 2 6" xfId="7016" xr:uid="{00000000-0005-0000-0000-0000E9800000}"/>
    <cellStyle name="Normální 7 3 2 6 2" xfId="10212" xr:uid="{00000000-0005-0000-0000-0000EA800000}"/>
    <cellStyle name="Normální 7 3 2 6 2 2" xfId="19940" xr:uid="{00000000-0005-0000-0000-0000EB800000}"/>
    <cellStyle name="Normální 7 3 2 6 2 3" xfId="27440" xr:uid="{00000000-0005-0000-0000-0000EC800000}"/>
    <cellStyle name="Normální 7 3 2 6 3" xfId="13270" xr:uid="{00000000-0005-0000-0000-0000ED800000}"/>
    <cellStyle name="Normální 7 3 2 6 3 2" xfId="30434" xr:uid="{00000000-0005-0000-0000-0000EE800000}"/>
    <cellStyle name="Normální 7 3 2 6 4" xfId="16328" xr:uid="{00000000-0005-0000-0000-0000EF800000}"/>
    <cellStyle name="Normální 7 3 2 6 4 2" xfId="33426" xr:uid="{00000000-0005-0000-0000-0000F0800000}"/>
    <cellStyle name="Normální 7 3 2 6 5" xfId="24439" xr:uid="{00000000-0005-0000-0000-0000F1800000}"/>
    <cellStyle name="Normální 7 3 2 7" xfId="7622" xr:uid="{00000000-0005-0000-0000-0000F2800000}"/>
    <cellStyle name="Normální 7 3 2 7 2" xfId="10811" xr:uid="{00000000-0005-0000-0000-0000F3800000}"/>
    <cellStyle name="Normální 7 3 2 7 2 2" xfId="19941" xr:uid="{00000000-0005-0000-0000-0000F4800000}"/>
    <cellStyle name="Normální 7 3 2 7 2 3" xfId="28039" xr:uid="{00000000-0005-0000-0000-0000F5800000}"/>
    <cellStyle name="Normální 7 3 2 7 3" xfId="13869" xr:uid="{00000000-0005-0000-0000-0000F6800000}"/>
    <cellStyle name="Normální 7 3 2 7 3 2" xfId="31033" xr:uid="{00000000-0005-0000-0000-0000F7800000}"/>
    <cellStyle name="Normální 7 3 2 7 4" xfId="16927" xr:uid="{00000000-0005-0000-0000-0000F8800000}"/>
    <cellStyle name="Normální 7 3 2 7 4 2" xfId="34025" xr:uid="{00000000-0005-0000-0000-0000F9800000}"/>
    <cellStyle name="Normální 7 3 2 7 5" xfId="25038" xr:uid="{00000000-0005-0000-0000-0000FA800000}"/>
    <cellStyle name="Normální 7 3 2 8" xfId="3333" xr:uid="{00000000-0005-0000-0000-0000FB800000}"/>
    <cellStyle name="Normální 7 3 2 8 2" xfId="19942" xr:uid="{00000000-0005-0000-0000-0000FC800000}"/>
    <cellStyle name="Normální 7 3 2 8 3" xfId="22026" xr:uid="{00000000-0005-0000-0000-0000FD800000}"/>
    <cellStyle name="Normální 7 3 2 9" xfId="7976" xr:uid="{00000000-0005-0000-0000-0000FE800000}"/>
    <cellStyle name="Normální 7 3 2 9 2" xfId="19921" xr:uid="{00000000-0005-0000-0000-0000FF800000}"/>
    <cellStyle name="Normální 7 3 2 9 3" xfId="25221" xr:uid="{00000000-0005-0000-0000-000000810000}"/>
    <cellStyle name="Normální 7 3 20" xfId="36426" xr:uid="{00000000-0005-0000-0000-000001810000}"/>
    <cellStyle name="Normální 7 3 21" xfId="36516" xr:uid="{00000000-0005-0000-0000-000002810000}"/>
    <cellStyle name="Normální 7 3 22" xfId="36840" xr:uid="{00000000-0005-0000-0000-000003810000}"/>
    <cellStyle name="Normální 7 3 23" xfId="36951" xr:uid="{00000000-0005-0000-0000-000004810000}"/>
    <cellStyle name="Normální 7 3 24" xfId="37165" xr:uid="{00000000-0005-0000-0000-000005810000}"/>
    <cellStyle name="Normální 7 3 3" xfId="717" xr:uid="{00000000-0005-0000-0000-000006810000}"/>
    <cellStyle name="Normální 7 3 3 10" xfId="14176" xr:uid="{00000000-0005-0000-0000-000007810000}"/>
    <cellStyle name="Normální 7 3 3 10 2" xfId="31279" xr:uid="{00000000-0005-0000-0000-000008810000}"/>
    <cellStyle name="Normální 7 3 3 11" xfId="21016" xr:uid="{00000000-0005-0000-0000-000009810000}"/>
    <cellStyle name="Normální 7 3 3 12" xfId="2052" xr:uid="{00000000-0005-0000-0000-00000A810000}"/>
    <cellStyle name="Normální 7 3 3 13" xfId="36728" xr:uid="{00000000-0005-0000-0000-00000B810000}"/>
    <cellStyle name="Normální 7 3 3 2" xfId="1161" xr:uid="{00000000-0005-0000-0000-00000C810000}"/>
    <cellStyle name="Normální 7 3 3 2 10" xfId="21272" xr:uid="{00000000-0005-0000-0000-00000D810000}"/>
    <cellStyle name="Normální 7 3 3 2 2" xfId="3010" xr:uid="{00000000-0005-0000-0000-00000E810000}"/>
    <cellStyle name="Normální 7 3 3 2 2 2" xfId="5792" xr:uid="{00000000-0005-0000-0000-00000F810000}"/>
    <cellStyle name="Normální 7 3 3 2 2 2 2" xfId="19945" xr:uid="{00000000-0005-0000-0000-000010810000}"/>
    <cellStyle name="Normální 7 3 3 2 2 2 3" xfId="23271" xr:uid="{00000000-0005-0000-0000-000011810000}"/>
    <cellStyle name="Normální 7 3 3 2 2 3" xfId="9093" xr:uid="{00000000-0005-0000-0000-000012810000}"/>
    <cellStyle name="Normální 7 3 3 2 2 3 2" xfId="26322" xr:uid="{00000000-0005-0000-0000-000013810000}"/>
    <cellStyle name="Normální 7 3 3 2 2 4" xfId="12149" xr:uid="{00000000-0005-0000-0000-000014810000}"/>
    <cellStyle name="Normální 7 3 3 2 2 4 2" xfId="29315" xr:uid="{00000000-0005-0000-0000-000015810000}"/>
    <cellStyle name="Normální 7 3 3 2 2 5" xfId="15210" xr:uid="{00000000-0005-0000-0000-000016810000}"/>
    <cellStyle name="Normální 7 3 3 2 2 5 2" xfId="32308" xr:uid="{00000000-0005-0000-0000-000017810000}"/>
    <cellStyle name="Normální 7 3 3 2 2 6" xfId="21784" xr:uid="{00000000-0005-0000-0000-000018810000}"/>
    <cellStyle name="Normální 7 3 3 2 3" xfId="6392" xr:uid="{00000000-0005-0000-0000-000019810000}"/>
    <cellStyle name="Normální 7 3 3 2 3 2" xfId="9615" xr:uid="{00000000-0005-0000-0000-00001A810000}"/>
    <cellStyle name="Normální 7 3 3 2 3 2 2" xfId="19946" xr:uid="{00000000-0005-0000-0000-00001B810000}"/>
    <cellStyle name="Normální 7 3 3 2 3 2 3" xfId="26844" xr:uid="{00000000-0005-0000-0000-00001C810000}"/>
    <cellStyle name="Normální 7 3 3 2 3 3" xfId="12673" xr:uid="{00000000-0005-0000-0000-00001D810000}"/>
    <cellStyle name="Normální 7 3 3 2 3 3 2" xfId="29837" xr:uid="{00000000-0005-0000-0000-00001E810000}"/>
    <cellStyle name="Normální 7 3 3 2 3 4" xfId="15732" xr:uid="{00000000-0005-0000-0000-00001F810000}"/>
    <cellStyle name="Normální 7 3 3 2 3 4 2" xfId="32830" xr:uid="{00000000-0005-0000-0000-000020810000}"/>
    <cellStyle name="Normální 7 3 3 2 3 5" xfId="23843" xr:uid="{00000000-0005-0000-0000-000021810000}"/>
    <cellStyle name="Normální 7 3 3 2 4" xfId="7021" xr:uid="{00000000-0005-0000-0000-000022810000}"/>
    <cellStyle name="Normální 7 3 3 2 4 2" xfId="10217" xr:uid="{00000000-0005-0000-0000-000023810000}"/>
    <cellStyle name="Normální 7 3 3 2 4 2 2" xfId="19947" xr:uid="{00000000-0005-0000-0000-000024810000}"/>
    <cellStyle name="Normální 7 3 3 2 4 2 3" xfId="27445" xr:uid="{00000000-0005-0000-0000-000025810000}"/>
    <cellStyle name="Normální 7 3 3 2 4 3" xfId="13275" xr:uid="{00000000-0005-0000-0000-000026810000}"/>
    <cellStyle name="Normální 7 3 3 2 4 3 2" xfId="30439" xr:uid="{00000000-0005-0000-0000-000027810000}"/>
    <cellStyle name="Normální 7 3 3 2 4 4" xfId="16333" xr:uid="{00000000-0005-0000-0000-000028810000}"/>
    <cellStyle name="Normální 7 3 3 2 4 4 2" xfId="33431" xr:uid="{00000000-0005-0000-0000-000029810000}"/>
    <cellStyle name="Normální 7 3 3 2 4 5" xfId="24444" xr:uid="{00000000-0005-0000-0000-00002A810000}"/>
    <cellStyle name="Normální 7 3 3 2 5" xfId="7627" xr:uid="{00000000-0005-0000-0000-00002B810000}"/>
    <cellStyle name="Normální 7 3 3 2 5 2" xfId="10816" xr:uid="{00000000-0005-0000-0000-00002C810000}"/>
    <cellStyle name="Normální 7 3 3 2 5 2 2" xfId="19948" xr:uid="{00000000-0005-0000-0000-00002D810000}"/>
    <cellStyle name="Normální 7 3 3 2 5 2 3" xfId="28044" xr:uid="{00000000-0005-0000-0000-00002E810000}"/>
    <cellStyle name="Normální 7 3 3 2 5 3" xfId="13874" xr:uid="{00000000-0005-0000-0000-00002F810000}"/>
    <cellStyle name="Normální 7 3 3 2 5 3 2" xfId="31038" xr:uid="{00000000-0005-0000-0000-000030810000}"/>
    <cellStyle name="Normální 7 3 3 2 5 4" xfId="16932" xr:uid="{00000000-0005-0000-0000-000031810000}"/>
    <cellStyle name="Normální 7 3 3 2 5 4 2" xfId="34030" xr:uid="{00000000-0005-0000-0000-000032810000}"/>
    <cellStyle name="Normální 7 3 3 2 5 5" xfId="25043" xr:uid="{00000000-0005-0000-0000-000033810000}"/>
    <cellStyle name="Normální 7 3 3 2 6" xfId="4632" xr:uid="{00000000-0005-0000-0000-000034810000}"/>
    <cellStyle name="Normální 7 3 3 2 6 2" xfId="19944" xr:uid="{00000000-0005-0000-0000-000035810000}"/>
    <cellStyle name="Normální 7 3 3 2 6 3" xfId="22612" xr:uid="{00000000-0005-0000-0000-000036810000}"/>
    <cellStyle name="Normální 7 3 3 2 7" xfId="8460" xr:uid="{00000000-0005-0000-0000-000037810000}"/>
    <cellStyle name="Normální 7 3 3 2 7 2" xfId="20645" xr:uid="{00000000-0005-0000-0000-000038810000}"/>
    <cellStyle name="Normální 7 3 3 2 7 2 2" xfId="36270" xr:uid="{00000000-0005-0000-0000-000039810000}"/>
    <cellStyle name="Normální 7 3 3 2 7 3" xfId="25696" xr:uid="{00000000-0005-0000-0000-00003A810000}"/>
    <cellStyle name="Normální 7 3 3 2 8" xfId="11512" xr:uid="{00000000-0005-0000-0000-00003B810000}"/>
    <cellStyle name="Normální 7 3 3 2 8 2" xfId="28688" xr:uid="{00000000-0005-0000-0000-00003C810000}"/>
    <cellStyle name="Normální 7 3 3 2 9" xfId="14578" xr:uid="{00000000-0005-0000-0000-00003D810000}"/>
    <cellStyle name="Normální 7 3 3 2 9 2" xfId="31681" xr:uid="{00000000-0005-0000-0000-00003E810000}"/>
    <cellStyle name="Normální 7 3 3 3" xfId="2752" xr:uid="{00000000-0005-0000-0000-00003F810000}"/>
    <cellStyle name="Normální 7 3 3 3 2" xfId="5386" xr:uid="{00000000-0005-0000-0000-000040810000}"/>
    <cellStyle name="Normální 7 3 3 3 2 2" xfId="19949" xr:uid="{00000000-0005-0000-0000-000041810000}"/>
    <cellStyle name="Normální 7 3 3 3 2 3" xfId="22878" xr:uid="{00000000-0005-0000-0000-000042810000}"/>
    <cellStyle name="Normální 7 3 3 3 3" xfId="8703" xr:uid="{00000000-0005-0000-0000-000043810000}"/>
    <cellStyle name="Normální 7 3 3 3 3 2" xfId="25932" xr:uid="{00000000-0005-0000-0000-000044810000}"/>
    <cellStyle name="Normální 7 3 3 3 4" xfId="11759" xr:uid="{00000000-0005-0000-0000-000045810000}"/>
    <cellStyle name="Normální 7 3 3 3 4 2" xfId="28925" xr:uid="{00000000-0005-0000-0000-000046810000}"/>
    <cellStyle name="Normální 7 3 3 3 5" xfId="14820" xr:uid="{00000000-0005-0000-0000-000047810000}"/>
    <cellStyle name="Normální 7 3 3 3 5 2" xfId="31918" xr:uid="{00000000-0005-0000-0000-000048810000}"/>
    <cellStyle name="Normální 7 3 3 3 6" xfId="21528" xr:uid="{00000000-0005-0000-0000-000049810000}"/>
    <cellStyle name="Normální 7 3 3 4" xfId="6391" xr:uid="{00000000-0005-0000-0000-00004A810000}"/>
    <cellStyle name="Normální 7 3 3 4 2" xfId="9614" xr:uid="{00000000-0005-0000-0000-00004B810000}"/>
    <cellStyle name="Normální 7 3 3 4 2 2" xfId="19950" xr:uid="{00000000-0005-0000-0000-00004C810000}"/>
    <cellStyle name="Normální 7 3 3 4 2 3" xfId="26843" xr:uid="{00000000-0005-0000-0000-00004D810000}"/>
    <cellStyle name="Normální 7 3 3 4 3" xfId="12672" xr:uid="{00000000-0005-0000-0000-00004E810000}"/>
    <cellStyle name="Normální 7 3 3 4 3 2" xfId="29836" xr:uid="{00000000-0005-0000-0000-00004F810000}"/>
    <cellStyle name="Normální 7 3 3 4 4" xfId="15731" xr:uid="{00000000-0005-0000-0000-000050810000}"/>
    <cellStyle name="Normální 7 3 3 4 4 2" xfId="32829" xr:uid="{00000000-0005-0000-0000-000051810000}"/>
    <cellStyle name="Normální 7 3 3 4 5" xfId="23842" xr:uid="{00000000-0005-0000-0000-000052810000}"/>
    <cellStyle name="Normální 7 3 3 5" xfId="7020" xr:uid="{00000000-0005-0000-0000-000053810000}"/>
    <cellStyle name="Normální 7 3 3 5 2" xfId="10216" xr:uid="{00000000-0005-0000-0000-000054810000}"/>
    <cellStyle name="Normální 7 3 3 5 2 2" xfId="19951" xr:uid="{00000000-0005-0000-0000-000055810000}"/>
    <cellStyle name="Normální 7 3 3 5 2 3" xfId="27444" xr:uid="{00000000-0005-0000-0000-000056810000}"/>
    <cellStyle name="Normální 7 3 3 5 3" xfId="13274" xr:uid="{00000000-0005-0000-0000-000057810000}"/>
    <cellStyle name="Normální 7 3 3 5 3 2" xfId="30438" xr:uid="{00000000-0005-0000-0000-000058810000}"/>
    <cellStyle name="Normální 7 3 3 5 4" xfId="16332" xr:uid="{00000000-0005-0000-0000-000059810000}"/>
    <cellStyle name="Normální 7 3 3 5 4 2" xfId="33430" xr:uid="{00000000-0005-0000-0000-00005A810000}"/>
    <cellStyle name="Normální 7 3 3 5 5" xfId="24443" xr:uid="{00000000-0005-0000-0000-00005B810000}"/>
    <cellStyle name="Normální 7 3 3 6" xfId="7626" xr:uid="{00000000-0005-0000-0000-00005C810000}"/>
    <cellStyle name="Normální 7 3 3 6 2" xfId="10815" xr:uid="{00000000-0005-0000-0000-00005D810000}"/>
    <cellStyle name="Normální 7 3 3 6 2 2" xfId="19952" xr:uid="{00000000-0005-0000-0000-00005E810000}"/>
    <cellStyle name="Normální 7 3 3 6 2 3" xfId="28043" xr:uid="{00000000-0005-0000-0000-00005F810000}"/>
    <cellStyle name="Normální 7 3 3 6 3" xfId="13873" xr:uid="{00000000-0005-0000-0000-000060810000}"/>
    <cellStyle name="Normální 7 3 3 6 3 2" xfId="31037" xr:uid="{00000000-0005-0000-0000-000061810000}"/>
    <cellStyle name="Normální 7 3 3 6 4" xfId="16931" xr:uid="{00000000-0005-0000-0000-000062810000}"/>
    <cellStyle name="Normální 7 3 3 6 4 2" xfId="34029" xr:uid="{00000000-0005-0000-0000-000063810000}"/>
    <cellStyle name="Normální 7 3 3 6 5" xfId="25042" xr:uid="{00000000-0005-0000-0000-000064810000}"/>
    <cellStyle name="Normální 7 3 3 7" xfId="3855" xr:uid="{00000000-0005-0000-0000-000065810000}"/>
    <cellStyle name="Normální 7 3 3 7 2" xfId="19953" xr:uid="{00000000-0005-0000-0000-000066810000}"/>
    <cellStyle name="Normální 7 3 3 7 3" xfId="22170" xr:uid="{00000000-0005-0000-0000-000067810000}"/>
    <cellStyle name="Normální 7 3 3 8" xfId="8052" xr:uid="{00000000-0005-0000-0000-000068810000}"/>
    <cellStyle name="Normální 7 3 3 8 2" xfId="19943" xr:uid="{00000000-0005-0000-0000-000069810000}"/>
    <cellStyle name="Normální 7 3 3 8 3" xfId="25289" xr:uid="{00000000-0005-0000-0000-00006A810000}"/>
    <cellStyle name="Normální 7 3 3 9" xfId="11096" xr:uid="{00000000-0005-0000-0000-00006B810000}"/>
    <cellStyle name="Normální 7 3 3 9 2" xfId="20644" xr:uid="{00000000-0005-0000-0000-00006C810000}"/>
    <cellStyle name="Normální 7 3 3 9 2 2" xfId="36269" xr:uid="{00000000-0005-0000-0000-00006D810000}"/>
    <cellStyle name="Normální 7 3 3 9 3" xfId="28281" xr:uid="{00000000-0005-0000-0000-00006E810000}"/>
    <cellStyle name="Normální 7 3 4" xfId="499" xr:uid="{00000000-0005-0000-0000-00006F810000}"/>
    <cellStyle name="Normální 7 3 4 10" xfId="21051" xr:uid="{00000000-0005-0000-0000-000070810000}"/>
    <cellStyle name="Normální 7 3 4 11" xfId="2138" xr:uid="{00000000-0005-0000-0000-000071810000}"/>
    <cellStyle name="Normální 7 3 4 12" xfId="1186" xr:uid="{00000000-0005-0000-0000-000072810000}"/>
    <cellStyle name="Normální 7 3 4 2" xfId="2490" xr:uid="{00000000-0005-0000-0000-000073810000}"/>
    <cellStyle name="Normální 7 3 4 2 2" xfId="3045" xr:uid="{00000000-0005-0000-0000-000074810000}"/>
    <cellStyle name="Normální 7 3 4 2 2 2" xfId="19955" xr:uid="{00000000-0005-0000-0000-000075810000}"/>
    <cellStyle name="Normální 7 3 4 2 2 3" xfId="21819" xr:uid="{00000000-0005-0000-0000-000076810000}"/>
    <cellStyle name="Normální 7 3 4 2 3" xfId="5789" xr:uid="{00000000-0005-0000-0000-000077810000}"/>
    <cellStyle name="Normální 7 3 4 2 3 2" xfId="23268" xr:uid="{00000000-0005-0000-0000-000078810000}"/>
    <cellStyle name="Normální 7 3 4 2 4" xfId="9090" xr:uid="{00000000-0005-0000-0000-000079810000}"/>
    <cellStyle name="Normální 7 3 4 2 4 2" xfId="26319" xr:uid="{00000000-0005-0000-0000-00007A810000}"/>
    <cellStyle name="Normální 7 3 4 2 5" xfId="12146" xr:uid="{00000000-0005-0000-0000-00007B810000}"/>
    <cellStyle name="Normální 7 3 4 2 5 2" xfId="29312" xr:uid="{00000000-0005-0000-0000-00007C810000}"/>
    <cellStyle name="Normální 7 3 4 2 6" xfId="15207" xr:uid="{00000000-0005-0000-0000-00007D810000}"/>
    <cellStyle name="Normální 7 3 4 2 6 2" xfId="32305" xr:uid="{00000000-0005-0000-0000-00007E810000}"/>
    <cellStyle name="Normální 7 3 4 2 7" xfId="21307" xr:uid="{00000000-0005-0000-0000-00007F810000}"/>
    <cellStyle name="Normální 7 3 4 3" xfId="2788" xr:uid="{00000000-0005-0000-0000-000080810000}"/>
    <cellStyle name="Normální 7 3 4 3 2" xfId="6393" xr:uid="{00000000-0005-0000-0000-000081810000}"/>
    <cellStyle name="Normální 7 3 4 3 2 2" xfId="19956" xr:uid="{00000000-0005-0000-0000-000082810000}"/>
    <cellStyle name="Normální 7 3 4 3 2 3" xfId="23844" xr:uid="{00000000-0005-0000-0000-000083810000}"/>
    <cellStyle name="Normální 7 3 4 3 3" xfId="9616" xr:uid="{00000000-0005-0000-0000-000084810000}"/>
    <cellStyle name="Normální 7 3 4 3 3 2" xfId="26845" xr:uid="{00000000-0005-0000-0000-000085810000}"/>
    <cellStyle name="Normální 7 3 4 3 4" xfId="12674" xr:uid="{00000000-0005-0000-0000-000086810000}"/>
    <cellStyle name="Normální 7 3 4 3 4 2" xfId="29838" xr:uid="{00000000-0005-0000-0000-000087810000}"/>
    <cellStyle name="Normální 7 3 4 3 5" xfId="15733" xr:uid="{00000000-0005-0000-0000-000088810000}"/>
    <cellStyle name="Normální 7 3 4 3 5 2" xfId="32831" xr:uid="{00000000-0005-0000-0000-000089810000}"/>
    <cellStyle name="Normální 7 3 4 3 6" xfId="21563" xr:uid="{00000000-0005-0000-0000-00008A810000}"/>
    <cellStyle name="Normální 7 3 4 4" xfId="7022" xr:uid="{00000000-0005-0000-0000-00008B810000}"/>
    <cellStyle name="Normální 7 3 4 4 2" xfId="10218" xr:uid="{00000000-0005-0000-0000-00008C810000}"/>
    <cellStyle name="Normální 7 3 4 4 2 2" xfId="19957" xr:uid="{00000000-0005-0000-0000-00008D810000}"/>
    <cellStyle name="Normální 7 3 4 4 2 3" xfId="27446" xr:uid="{00000000-0005-0000-0000-00008E810000}"/>
    <cellStyle name="Normální 7 3 4 4 3" xfId="13276" xr:uid="{00000000-0005-0000-0000-00008F810000}"/>
    <cellStyle name="Normální 7 3 4 4 3 2" xfId="30440" xr:uid="{00000000-0005-0000-0000-000090810000}"/>
    <cellStyle name="Normální 7 3 4 4 4" xfId="16334" xr:uid="{00000000-0005-0000-0000-000091810000}"/>
    <cellStyle name="Normální 7 3 4 4 4 2" xfId="33432" xr:uid="{00000000-0005-0000-0000-000092810000}"/>
    <cellStyle name="Normální 7 3 4 4 5" xfId="24445" xr:uid="{00000000-0005-0000-0000-000093810000}"/>
    <cellStyle name="Normální 7 3 4 5" xfId="7628" xr:uid="{00000000-0005-0000-0000-000094810000}"/>
    <cellStyle name="Normální 7 3 4 5 2" xfId="10817" xr:uid="{00000000-0005-0000-0000-000095810000}"/>
    <cellStyle name="Normální 7 3 4 5 2 2" xfId="19958" xr:uid="{00000000-0005-0000-0000-000096810000}"/>
    <cellStyle name="Normální 7 3 4 5 2 3" xfId="28045" xr:uid="{00000000-0005-0000-0000-000097810000}"/>
    <cellStyle name="Normální 7 3 4 5 3" xfId="13875" xr:uid="{00000000-0005-0000-0000-000098810000}"/>
    <cellStyle name="Normální 7 3 4 5 3 2" xfId="31039" xr:uid="{00000000-0005-0000-0000-000099810000}"/>
    <cellStyle name="Normální 7 3 4 5 4" xfId="16933" xr:uid="{00000000-0005-0000-0000-00009A810000}"/>
    <cellStyle name="Normální 7 3 4 5 4 2" xfId="34031" xr:uid="{00000000-0005-0000-0000-00009B810000}"/>
    <cellStyle name="Normální 7 3 4 5 5" xfId="25044" xr:uid="{00000000-0005-0000-0000-00009C810000}"/>
    <cellStyle name="Normální 7 3 4 6" xfId="4629" xr:uid="{00000000-0005-0000-0000-00009D810000}"/>
    <cellStyle name="Normální 7 3 4 6 2" xfId="19959" xr:uid="{00000000-0005-0000-0000-00009E810000}"/>
    <cellStyle name="Normální 7 3 4 6 3" xfId="22609" xr:uid="{00000000-0005-0000-0000-00009F810000}"/>
    <cellStyle name="Normální 7 3 4 7" xfId="8457" xr:uid="{00000000-0005-0000-0000-0000A0810000}"/>
    <cellStyle name="Normální 7 3 4 7 2" xfId="19954" xr:uid="{00000000-0005-0000-0000-0000A1810000}"/>
    <cellStyle name="Normální 7 3 4 7 3" xfId="25693" xr:uid="{00000000-0005-0000-0000-0000A2810000}"/>
    <cellStyle name="Normální 7 3 4 8" xfId="11509" xr:uid="{00000000-0005-0000-0000-0000A3810000}"/>
    <cellStyle name="Normální 7 3 4 8 2" xfId="20646" xr:uid="{00000000-0005-0000-0000-0000A4810000}"/>
    <cellStyle name="Normální 7 3 4 8 2 2" xfId="36271" xr:uid="{00000000-0005-0000-0000-0000A5810000}"/>
    <cellStyle name="Normální 7 3 4 8 3" xfId="28685" xr:uid="{00000000-0005-0000-0000-0000A6810000}"/>
    <cellStyle name="Normální 7 3 4 9" xfId="14575" xr:uid="{00000000-0005-0000-0000-0000A7810000}"/>
    <cellStyle name="Normální 7 3 4 9 2" xfId="31678" xr:uid="{00000000-0005-0000-0000-0000A8810000}"/>
    <cellStyle name="Normální 7 3 5" xfId="827" xr:uid="{00000000-0005-0000-0000-0000A9810000}"/>
    <cellStyle name="Normální 7 3 5 10" xfId="21086" xr:uid="{00000000-0005-0000-0000-0000AA810000}"/>
    <cellStyle name="Normální 7 3 5 11" xfId="1441" xr:uid="{00000000-0005-0000-0000-0000AB810000}"/>
    <cellStyle name="Normální 7 3 5 2" xfId="2526" xr:uid="{00000000-0005-0000-0000-0000AC810000}"/>
    <cellStyle name="Normální 7 3 5 2 2" xfId="3080" xr:uid="{00000000-0005-0000-0000-0000AD810000}"/>
    <cellStyle name="Normální 7 3 5 2 2 2" xfId="19961" xr:uid="{00000000-0005-0000-0000-0000AE810000}"/>
    <cellStyle name="Normální 7 3 5 2 2 3" xfId="21854" xr:uid="{00000000-0005-0000-0000-0000AF810000}"/>
    <cellStyle name="Normální 7 3 5 2 3" xfId="5574" xr:uid="{00000000-0005-0000-0000-0000B0810000}"/>
    <cellStyle name="Normální 7 3 5 2 3 2" xfId="23055" xr:uid="{00000000-0005-0000-0000-0000B1810000}"/>
    <cellStyle name="Normální 7 3 5 2 4" xfId="8877" xr:uid="{00000000-0005-0000-0000-0000B2810000}"/>
    <cellStyle name="Normální 7 3 5 2 4 2" xfId="26106" xr:uid="{00000000-0005-0000-0000-0000B3810000}"/>
    <cellStyle name="Normální 7 3 5 2 5" xfId="11933" xr:uid="{00000000-0005-0000-0000-0000B4810000}"/>
    <cellStyle name="Normální 7 3 5 2 5 2" xfId="29099" xr:uid="{00000000-0005-0000-0000-0000B5810000}"/>
    <cellStyle name="Normální 7 3 5 2 6" xfId="14994" xr:uid="{00000000-0005-0000-0000-0000B6810000}"/>
    <cellStyle name="Normální 7 3 5 2 6 2" xfId="32092" xr:uid="{00000000-0005-0000-0000-0000B7810000}"/>
    <cellStyle name="Normální 7 3 5 2 7" xfId="21342" xr:uid="{00000000-0005-0000-0000-0000B8810000}"/>
    <cellStyle name="Normální 7 3 5 3" xfId="2823" xr:uid="{00000000-0005-0000-0000-0000B9810000}"/>
    <cellStyle name="Normální 7 3 5 3 2" xfId="6394" xr:uid="{00000000-0005-0000-0000-0000BA810000}"/>
    <cellStyle name="Normální 7 3 5 3 2 2" xfId="19962" xr:uid="{00000000-0005-0000-0000-0000BB810000}"/>
    <cellStyle name="Normální 7 3 5 3 2 3" xfId="23845" xr:uid="{00000000-0005-0000-0000-0000BC810000}"/>
    <cellStyle name="Normální 7 3 5 3 3" xfId="9617" xr:uid="{00000000-0005-0000-0000-0000BD810000}"/>
    <cellStyle name="Normální 7 3 5 3 3 2" xfId="26846" xr:uid="{00000000-0005-0000-0000-0000BE810000}"/>
    <cellStyle name="Normální 7 3 5 3 4" xfId="12675" xr:uid="{00000000-0005-0000-0000-0000BF810000}"/>
    <cellStyle name="Normální 7 3 5 3 4 2" xfId="29839" xr:uid="{00000000-0005-0000-0000-0000C0810000}"/>
    <cellStyle name="Normální 7 3 5 3 5" xfId="15734" xr:uid="{00000000-0005-0000-0000-0000C1810000}"/>
    <cellStyle name="Normální 7 3 5 3 5 2" xfId="32832" xr:uid="{00000000-0005-0000-0000-0000C2810000}"/>
    <cellStyle name="Normální 7 3 5 3 6" xfId="21598" xr:uid="{00000000-0005-0000-0000-0000C3810000}"/>
    <cellStyle name="Normální 7 3 5 4" xfId="7023" xr:uid="{00000000-0005-0000-0000-0000C4810000}"/>
    <cellStyle name="Normální 7 3 5 4 2" xfId="10219" xr:uid="{00000000-0005-0000-0000-0000C5810000}"/>
    <cellStyle name="Normální 7 3 5 4 2 2" xfId="19963" xr:uid="{00000000-0005-0000-0000-0000C6810000}"/>
    <cellStyle name="Normální 7 3 5 4 2 3" xfId="27447" xr:uid="{00000000-0005-0000-0000-0000C7810000}"/>
    <cellStyle name="Normální 7 3 5 4 3" xfId="13277" xr:uid="{00000000-0005-0000-0000-0000C8810000}"/>
    <cellStyle name="Normální 7 3 5 4 3 2" xfId="30441" xr:uid="{00000000-0005-0000-0000-0000C9810000}"/>
    <cellStyle name="Normální 7 3 5 4 4" xfId="16335" xr:uid="{00000000-0005-0000-0000-0000CA810000}"/>
    <cellStyle name="Normální 7 3 5 4 4 2" xfId="33433" xr:uid="{00000000-0005-0000-0000-0000CB810000}"/>
    <cellStyle name="Normální 7 3 5 4 5" xfId="24446" xr:uid="{00000000-0005-0000-0000-0000CC810000}"/>
    <cellStyle name="Normální 7 3 5 5" xfId="7629" xr:uid="{00000000-0005-0000-0000-0000CD810000}"/>
    <cellStyle name="Normální 7 3 5 5 2" xfId="10818" xr:uid="{00000000-0005-0000-0000-0000CE810000}"/>
    <cellStyle name="Normální 7 3 5 5 2 2" xfId="19964" xr:uid="{00000000-0005-0000-0000-0000CF810000}"/>
    <cellStyle name="Normální 7 3 5 5 2 3" xfId="28046" xr:uid="{00000000-0005-0000-0000-0000D0810000}"/>
    <cellStyle name="Normální 7 3 5 5 3" xfId="13876" xr:uid="{00000000-0005-0000-0000-0000D1810000}"/>
    <cellStyle name="Normální 7 3 5 5 3 2" xfId="31040" xr:uid="{00000000-0005-0000-0000-0000D2810000}"/>
    <cellStyle name="Normální 7 3 5 5 4" xfId="16934" xr:uid="{00000000-0005-0000-0000-0000D3810000}"/>
    <cellStyle name="Normální 7 3 5 5 4 2" xfId="34032" xr:uid="{00000000-0005-0000-0000-0000D4810000}"/>
    <cellStyle name="Normální 7 3 5 5 5" xfId="25045" xr:uid="{00000000-0005-0000-0000-0000D5810000}"/>
    <cellStyle name="Normální 7 3 5 6" xfId="4213" xr:uid="{00000000-0005-0000-0000-0000D6810000}"/>
    <cellStyle name="Normální 7 3 5 6 2" xfId="19965" xr:uid="{00000000-0005-0000-0000-0000D7810000}"/>
    <cellStyle name="Normální 7 3 5 6 3" xfId="22383" xr:uid="{00000000-0005-0000-0000-0000D8810000}"/>
    <cellStyle name="Normální 7 3 5 7" xfId="8241" xr:uid="{00000000-0005-0000-0000-0000D9810000}"/>
    <cellStyle name="Normální 7 3 5 7 2" xfId="19960" xr:uid="{00000000-0005-0000-0000-0000DA810000}"/>
    <cellStyle name="Normální 7 3 5 7 3" xfId="25478" xr:uid="{00000000-0005-0000-0000-0000DB810000}"/>
    <cellStyle name="Normální 7 3 5 8" xfId="11292" xr:uid="{00000000-0005-0000-0000-0000DC810000}"/>
    <cellStyle name="Normální 7 3 5 8 2" xfId="20647" xr:uid="{00000000-0005-0000-0000-0000DD810000}"/>
    <cellStyle name="Normální 7 3 5 8 2 2" xfId="36272" xr:uid="{00000000-0005-0000-0000-0000DE810000}"/>
    <cellStyle name="Normální 7 3 5 8 3" xfId="28470" xr:uid="{00000000-0005-0000-0000-0000DF810000}"/>
    <cellStyle name="Normální 7 3 5 9" xfId="14362" xr:uid="{00000000-0005-0000-0000-0000E0810000}"/>
    <cellStyle name="Normální 7 3 5 9 2" xfId="31465" xr:uid="{00000000-0005-0000-0000-0000E1810000}"/>
    <cellStyle name="Normální 7 3 6" xfId="949" xr:uid="{00000000-0005-0000-0000-0000E2810000}"/>
    <cellStyle name="Normální 7 3 6 10" xfId="21121" xr:uid="{00000000-0005-0000-0000-0000E3810000}"/>
    <cellStyle name="Normální 7 3 6 2" xfId="2564" xr:uid="{00000000-0005-0000-0000-0000E4810000}"/>
    <cellStyle name="Normální 7 3 6 2 2" xfId="3115" xr:uid="{00000000-0005-0000-0000-0000E5810000}"/>
    <cellStyle name="Normální 7 3 6 2 2 2" xfId="19967" xr:uid="{00000000-0005-0000-0000-0000E6810000}"/>
    <cellStyle name="Normální 7 3 6 2 2 3" xfId="21889" xr:uid="{00000000-0005-0000-0000-0000E7810000}"/>
    <cellStyle name="Normální 7 3 6 2 3" xfId="5617" xr:uid="{00000000-0005-0000-0000-0000E8810000}"/>
    <cellStyle name="Normální 7 3 6 2 3 2" xfId="23098" xr:uid="{00000000-0005-0000-0000-0000E9810000}"/>
    <cellStyle name="Normální 7 3 6 2 4" xfId="8920" xr:uid="{00000000-0005-0000-0000-0000EA810000}"/>
    <cellStyle name="Normální 7 3 6 2 4 2" xfId="26149" xr:uid="{00000000-0005-0000-0000-0000EB810000}"/>
    <cellStyle name="Normální 7 3 6 2 5" xfId="11976" xr:uid="{00000000-0005-0000-0000-0000EC810000}"/>
    <cellStyle name="Normální 7 3 6 2 5 2" xfId="29142" xr:uid="{00000000-0005-0000-0000-0000ED810000}"/>
    <cellStyle name="Normální 7 3 6 2 6" xfId="15037" xr:uid="{00000000-0005-0000-0000-0000EE810000}"/>
    <cellStyle name="Normální 7 3 6 2 6 2" xfId="32135" xr:uid="{00000000-0005-0000-0000-0000EF810000}"/>
    <cellStyle name="Normální 7 3 6 2 7" xfId="21377" xr:uid="{00000000-0005-0000-0000-0000F0810000}"/>
    <cellStyle name="Normální 7 3 6 3" xfId="2858" xr:uid="{00000000-0005-0000-0000-0000F1810000}"/>
    <cellStyle name="Normální 7 3 6 3 2" xfId="6395" xr:uid="{00000000-0005-0000-0000-0000F2810000}"/>
    <cellStyle name="Normální 7 3 6 3 2 2" xfId="19968" xr:uid="{00000000-0005-0000-0000-0000F3810000}"/>
    <cellStyle name="Normální 7 3 6 3 2 3" xfId="23846" xr:uid="{00000000-0005-0000-0000-0000F4810000}"/>
    <cellStyle name="Normální 7 3 6 3 3" xfId="9618" xr:uid="{00000000-0005-0000-0000-0000F5810000}"/>
    <cellStyle name="Normální 7 3 6 3 3 2" xfId="26847" xr:uid="{00000000-0005-0000-0000-0000F6810000}"/>
    <cellStyle name="Normální 7 3 6 3 4" xfId="12676" xr:uid="{00000000-0005-0000-0000-0000F7810000}"/>
    <cellStyle name="Normální 7 3 6 3 4 2" xfId="29840" xr:uid="{00000000-0005-0000-0000-0000F8810000}"/>
    <cellStyle name="Normální 7 3 6 3 5" xfId="15735" xr:uid="{00000000-0005-0000-0000-0000F9810000}"/>
    <cellStyle name="Normální 7 3 6 3 5 2" xfId="32833" xr:uid="{00000000-0005-0000-0000-0000FA810000}"/>
    <cellStyle name="Normální 7 3 6 3 6" xfId="21633" xr:uid="{00000000-0005-0000-0000-0000FB810000}"/>
    <cellStyle name="Normální 7 3 6 4" xfId="7024" xr:uid="{00000000-0005-0000-0000-0000FC810000}"/>
    <cellStyle name="Normální 7 3 6 4 2" xfId="10220" xr:uid="{00000000-0005-0000-0000-0000FD810000}"/>
    <cellStyle name="Normální 7 3 6 4 2 2" xfId="19969" xr:uid="{00000000-0005-0000-0000-0000FE810000}"/>
    <cellStyle name="Normální 7 3 6 4 2 3" xfId="27448" xr:uid="{00000000-0005-0000-0000-0000FF810000}"/>
    <cellStyle name="Normální 7 3 6 4 3" xfId="13278" xr:uid="{00000000-0005-0000-0000-000000820000}"/>
    <cellStyle name="Normální 7 3 6 4 3 2" xfId="30442" xr:uid="{00000000-0005-0000-0000-000001820000}"/>
    <cellStyle name="Normální 7 3 6 4 4" xfId="16336" xr:uid="{00000000-0005-0000-0000-000002820000}"/>
    <cellStyle name="Normální 7 3 6 4 4 2" xfId="33434" xr:uid="{00000000-0005-0000-0000-000003820000}"/>
    <cellStyle name="Normální 7 3 6 4 5" xfId="24447" xr:uid="{00000000-0005-0000-0000-000004820000}"/>
    <cellStyle name="Normální 7 3 6 5" xfId="7630" xr:uid="{00000000-0005-0000-0000-000005820000}"/>
    <cellStyle name="Normální 7 3 6 5 2" xfId="10819" xr:uid="{00000000-0005-0000-0000-000006820000}"/>
    <cellStyle name="Normální 7 3 6 5 2 2" xfId="19970" xr:uid="{00000000-0005-0000-0000-000007820000}"/>
    <cellStyle name="Normální 7 3 6 5 2 3" xfId="28047" xr:uid="{00000000-0005-0000-0000-000008820000}"/>
    <cellStyle name="Normální 7 3 6 5 3" xfId="13877" xr:uid="{00000000-0005-0000-0000-000009820000}"/>
    <cellStyle name="Normální 7 3 6 5 3 2" xfId="31041" xr:uid="{00000000-0005-0000-0000-00000A820000}"/>
    <cellStyle name="Normální 7 3 6 5 4" xfId="16935" xr:uid="{00000000-0005-0000-0000-00000B820000}"/>
    <cellStyle name="Normální 7 3 6 5 4 2" xfId="34033" xr:uid="{00000000-0005-0000-0000-00000C820000}"/>
    <cellStyle name="Normální 7 3 6 5 5" xfId="25046" xr:uid="{00000000-0005-0000-0000-00000D820000}"/>
    <cellStyle name="Normální 7 3 6 6" xfId="4269" xr:uid="{00000000-0005-0000-0000-00000E820000}"/>
    <cellStyle name="Normální 7 3 6 6 2" xfId="19971" xr:uid="{00000000-0005-0000-0000-00000F820000}"/>
    <cellStyle name="Normální 7 3 6 6 3" xfId="22426" xr:uid="{00000000-0005-0000-0000-000010820000}"/>
    <cellStyle name="Normální 7 3 6 7" xfId="8284" xr:uid="{00000000-0005-0000-0000-000011820000}"/>
    <cellStyle name="Normální 7 3 6 7 2" xfId="19966" xr:uid="{00000000-0005-0000-0000-000012820000}"/>
    <cellStyle name="Normální 7 3 6 7 3" xfId="25521" xr:uid="{00000000-0005-0000-0000-000013820000}"/>
    <cellStyle name="Normální 7 3 6 8" xfId="11335" xr:uid="{00000000-0005-0000-0000-000014820000}"/>
    <cellStyle name="Normální 7 3 6 8 2" xfId="20648" xr:uid="{00000000-0005-0000-0000-000015820000}"/>
    <cellStyle name="Normální 7 3 6 8 2 2" xfId="36273" xr:uid="{00000000-0005-0000-0000-000016820000}"/>
    <cellStyle name="Normální 7 3 6 8 3" xfId="28513" xr:uid="{00000000-0005-0000-0000-000017820000}"/>
    <cellStyle name="Normální 7 3 6 9" xfId="14405" xr:uid="{00000000-0005-0000-0000-000018820000}"/>
    <cellStyle name="Normální 7 3 6 9 2" xfId="31508" xr:uid="{00000000-0005-0000-0000-000019820000}"/>
    <cellStyle name="Normální 7 3 7" xfId="2308" xr:uid="{00000000-0005-0000-0000-00001A820000}"/>
    <cellStyle name="Normální 7 3 7 10" xfId="21156" xr:uid="{00000000-0005-0000-0000-00001B820000}"/>
    <cellStyle name="Normální 7 3 7 2" xfId="2600" xr:uid="{00000000-0005-0000-0000-00001C820000}"/>
    <cellStyle name="Normální 7 3 7 2 2" xfId="3150" xr:uid="{00000000-0005-0000-0000-00001D820000}"/>
    <cellStyle name="Normální 7 3 7 2 2 2" xfId="19973" xr:uid="{00000000-0005-0000-0000-00001E820000}"/>
    <cellStyle name="Normální 7 3 7 2 2 3" xfId="21924" xr:uid="{00000000-0005-0000-0000-00001F820000}"/>
    <cellStyle name="Normální 7 3 7 2 3" xfId="5653" xr:uid="{00000000-0005-0000-0000-000020820000}"/>
    <cellStyle name="Normální 7 3 7 2 3 2" xfId="23134" xr:uid="{00000000-0005-0000-0000-000021820000}"/>
    <cellStyle name="Normální 7 3 7 2 4" xfId="8956" xr:uid="{00000000-0005-0000-0000-000022820000}"/>
    <cellStyle name="Normální 7 3 7 2 4 2" xfId="26185" xr:uid="{00000000-0005-0000-0000-000023820000}"/>
    <cellStyle name="Normální 7 3 7 2 5" xfId="12012" xr:uid="{00000000-0005-0000-0000-000024820000}"/>
    <cellStyle name="Normální 7 3 7 2 5 2" xfId="29178" xr:uid="{00000000-0005-0000-0000-000025820000}"/>
    <cellStyle name="Normální 7 3 7 2 6" xfId="15073" xr:uid="{00000000-0005-0000-0000-000026820000}"/>
    <cellStyle name="Normální 7 3 7 2 6 2" xfId="32171" xr:uid="{00000000-0005-0000-0000-000027820000}"/>
    <cellStyle name="Normální 7 3 7 2 7" xfId="21412" xr:uid="{00000000-0005-0000-0000-000028820000}"/>
    <cellStyle name="Normální 7 3 7 3" xfId="2894" xr:uid="{00000000-0005-0000-0000-000029820000}"/>
    <cellStyle name="Normální 7 3 7 3 2" xfId="6396" xr:uid="{00000000-0005-0000-0000-00002A820000}"/>
    <cellStyle name="Normální 7 3 7 3 2 2" xfId="19974" xr:uid="{00000000-0005-0000-0000-00002B820000}"/>
    <cellStyle name="Normální 7 3 7 3 2 3" xfId="23847" xr:uid="{00000000-0005-0000-0000-00002C820000}"/>
    <cellStyle name="Normální 7 3 7 3 3" xfId="9619" xr:uid="{00000000-0005-0000-0000-00002D820000}"/>
    <cellStyle name="Normální 7 3 7 3 3 2" xfId="26848" xr:uid="{00000000-0005-0000-0000-00002E820000}"/>
    <cellStyle name="Normální 7 3 7 3 4" xfId="12677" xr:uid="{00000000-0005-0000-0000-00002F820000}"/>
    <cellStyle name="Normální 7 3 7 3 4 2" xfId="29841" xr:uid="{00000000-0005-0000-0000-000030820000}"/>
    <cellStyle name="Normální 7 3 7 3 5" xfId="15736" xr:uid="{00000000-0005-0000-0000-000031820000}"/>
    <cellStyle name="Normální 7 3 7 3 5 2" xfId="32834" xr:uid="{00000000-0005-0000-0000-000032820000}"/>
    <cellStyle name="Normální 7 3 7 3 6" xfId="21668" xr:uid="{00000000-0005-0000-0000-000033820000}"/>
    <cellStyle name="Normální 7 3 7 4" xfId="7025" xr:uid="{00000000-0005-0000-0000-000034820000}"/>
    <cellStyle name="Normální 7 3 7 4 2" xfId="10221" xr:uid="{00000000-0005-0000-0000-000035820000}"/>
    <cellStyle name="Normální 7 3 7 4 2 2" xfId="19975" xr:uid="{00000000-0005-0000-0000-000036820000}"/>
    <cellStyle name="Normální 7 3 7 4 2 3" xfId="27449" xr:uid="{00000000-0005-0000-0000-000037820000}"/>
    <cellStyle name="Normální 7 3 7 4 3" xfId="13279" xr:uid="{00000000-0005-0000-0000-000038820000}"/>
    <cellStyle name="Normální 7 3 7 4 3 2" xfId="30443" xr:uid="{00000000-0005-0000-0000-000039820000}"/>
    <cellStyle name="Normální 7 3 7 4 4" xfId="16337" xr:uid="{00000000-0005-0000-0000-00003A820000}"/>
    <cellStyle name="Normální 7 3 7 4 4 2" xfId="33435" xr:uid="{00000000-0005-0000-0000-00003B820000}"/>
    <cellStyle name="Normální 7 3 7 4 5" xfId="24448" xr:uid="{00000000-0005-0000-0000-00003C820000}"/>
    <cellStyle name="Normální 7 3 7 5" xfId="7631" xr:uid="{00000000-0005-0000-0000-00003D820000}"/>
    <cellStyle name="Normální 7 3 7 5 2" xfId="10820" xr:uid="{00000000-0005-0000-0000-00003E820000}"/>
    <cellStyle name="Normální 7 3 7 5 2 2" xfId="19976" xr:uid="{00000000-0005-0000-0000-00003F820000}"/>
    <cellStyle name="Normální 7 3 7 5 2 3" xfId="28048" xr:uid="{00000000-0005-0000-0000-000040820000}"/>
    <cellStyle name="Normální 7 3 7 5 3" xfId="13878" xr:uid="{00000000-0005-0000-0000-000041820000}"/>
    <cellStyle name="Normální 7 3 7 5 3 2" xfId="31042" xr:uid="{00000000-0005-0000-0000-000042820000}"/>
    <cellStyle name="Normální 7 3 7 5 4" xfId="16936" xr:uid="{00000000-0005-0000-0000-000043820000}"/>
    <cellStyle name="Normální 7 3 7 5 4 2" xfId="34034" xr:uid="{00000000-0005-0000-0000-000044820000}"/>
    <cellStyle name="Normální 7 3 7 5 5" xfId="25047" xr:uid="{00000000-0005-0000-0000-000045820000}"/>
    <cellStyle name="Normální 7 3 7 6" xfId="4310" xr:uid="{00000000-0005-0000-0000-000046820000}"/>
    <cellStyle name="Normální 7 3 7 6 2" xfId="19977" xr:uid="{00000000-0005-0000-0000-000047820000}"/>
    <cellStyle name="Normální 7 3 7 6 3" xfId="22462" xr:uid="{00000000-0005-0000-0000-000048820000}"/>
    <cellStyle name="Normální 7 3 7 7" xfId="8320" xr:uid="{00000000-0005-0000-0000-000049820000}"/>
    <cellStyle name="Normální 7 3 7 7 2" xfId="19972" xr:uid="{00000000-0005-0000-0000-00004A820000}"/>
    <cellStyle name="Normální 7 3 7 7 3" xfId="25557" xr:uid="{00000000-0005-0000-0000-00004B820000}"/>
    <cellStyle name="Normální 7 3 7 8" xfId="11371" xr:uid="{00000000-0005-0000-0000-00004C820000}"/>
    <cellStyle name="Normální 7 3 7 8 2" xfId="20649" xr:uid="{00000000-0005-0000-0000-00004D820000}"/>
    <cellStyle name="Normální 7 3 7 8 2 2" xfId="36274" xr:uid="{00000000-0005-0000-0000-00004E820000}"/>
    <cellStyle name="Normální 7 3 7 8 3" xfId="28549" xr:uid="{00000000-0005-0000-0000-00004F820000}"/>
    <cellStyle name="Normální 7 3 7 9" xfId="14441" xr:uid="{00000000-0005-0000-0000-000050820000}"/>
    <cellStyle name="Normální 7 3 7 9 2" xfId="31544" xr:uid="{00000000-0005-0000-0000-000051820000}"/>
    <cellStyle name="Normální 7 3 8" xfId="2359" xr:uid="{00000000-0005-0000-0000-000052820000}"/>
    <cellStyle name="Normální 7 3 8 10" xfId="21189" xr:uid="{00000000-0005-0000-0000-000053820000}"/>
    <cellStyle name="Normální 7 3 8 2" xfId="2927" xr:uid="{00000000-0005-0000-0000-000054820000}"/>
    <cellStyle name="Normální 7 3 8 2 2" xfId="5734" xr:uid="{00000000-0005-0000-0000-000055820000}"/>
    <cellStyle name="Normální 7 3 8 2 2 2" xfId="19979" xr:uid="{00000000-0005-0000-0000-000056820000}"/>
    <cellStyle name="Normální 7 3 8 2 2 3" xfId="23215" xr:uid="{00000000-0005-0000-0000-000057820000}"/>
    <cellStyle name="Normální 7 3 8 2 3" xfId="9037" xr:uid="{00000000-0005-0000-0000-000058820000}"/>
    <cellStyle name="Normální 7 3 8 2 3 2" xfId="26266" xr:uid="{00000000-0005-0000-0000-000059820000}"/>
    <cellStyle name="Normální 7 3 8 2 4" xfId="12093" xr:uid="{00000000-0005-0000-0000-00005A820000}"/>
    <cellStyle name="Normální 7 3 8 2 4 2" xfId="29259" xr:uid="{00000000-0005-0000-0000-00005B820000}"/>
    <cellStyle name="Normální 7 3 8 2 5" xfId="15154" xr:uid="{00000000-0005-0000-0000-00005C820000}"/>
    <cellStyle name="Normální 7 3 8 2 5 2" xfId="32252" xr:uid="{00000000-0005-0000-0000-00005D820000}"/>
    <cellStyle name="Normální 7 3 8 2 6" xfId="21701" xr:uid="{00000000-0005-0000-0000-00005E820000}"/>
    <cellStyle name="Normální 7 3 8 3" xfId="6397" xr:uid="{00000000-0005-0000-0000-00005F820000}"/>
    <cellStyle name="Normální 7 3 8 3 2" xfId="9620" xr:uid="{00000000-0005-0000-0000-000060820000}"/>
    <cellStyle name="Normální 7 3 8 3 2 2" xfId="19980" xr:uid="{00000000-0005-0000-0000-000061820000}"/>
    <cellStyle name="Normální 7 3 8 3 2 3" xfId="26849" xr:uid="{00000000-0005-0000-0000-000062820000}"/>
    <cellStyle name="Normální 7 3 8 3 3" xfId="12678" xr:uid="{00000000-0005-0000-0000-000063820000}"/>
    <cellStyle name="Normální 7 3 8 3 3 2" xfId="29842" xr:uid="{00000000-0005-0000-0000-000064820000}"/>
    <cellStyle name="Normální 7 3 8 3 4" xfId="15737" xr:uid="{00000000-0005-0000-0000-000065820000}"/>
    <cellStyle name="Normální 7 3 8 3 4 2" xfId="32835" xr:uid="{00000000-0005-0000-0000-000066820000}"/>
    <cellStyle name="Normální 7 3 8 3 5" xfId="23848" xr:uid="{00000000-0005-0000-0000-000067820000}"/>
    <cellStyle name="Normální 7 3 8 4" xfId="7026" xr:uid="{00000000-0005-0000-0000-000068820000}"/>
    <cellStyle name="Normální 7 3 8 4 2" xfId="10222" xr:uid="{00000000-0005-0000-0000-000069820000}"/>
    <cellStyle name="Normální 7 3 8 4 2 2" xfId="19981" xr:uid="{00000000-0005-0000-0000-00006A820000}"/>
    <cellStyle name="Normální 7 3 8 4 2 3" xfId="27450" xr:uid="{00000000-0005-0000-0000-00006B820000}"/>
    <cellStyle name="Normální 7 3 8 4 3" xfId="13280" xr:uid="{00000000-0005-0000-0000-00006C820000}"/>
    <cellStyle name="Normální 7 3 8 4 3 2" xfId="30444" xr:uid="{00000000-0005-0000-0000-00006D820000}"/>
    <cellStyle name="Normální 7 3 8 4 4" xfId="16338" xr:uid="{00000000-0005-0000-0000-00006E820000}"/>
    <cellStyle name="Normální 7 3 8 4 4 2" xfId="33436" xr:uid="{00000000-0005-0000-0000-00006F820000}"/>
    <cellStyle name="Normální 7 3 8 4 5" xfId="24449" xr:uid="{00000000-0005-0000-0000-000070820000}"/>
    <cellStyle name="Normální 7 3 8 5" xfId="7632" xr:uid="{00000000-0005-0000-0000-000071820000}"/>
    <cellStyle name="Normální 7 3 8 5 2" xfId="10821" xr:uid="{00000000-0005-0000-0000-000072820000}"/>
    <cellStyle name="Normální 7 3 8 5 2 2" xfId="19982" xr:uid="{00000000-0005-0000-0000-000073820000}"/>
    <cellStyle name="Normální 7 3 8 5 2 3" xfId="28049" xr:uid="{00000000-0005-0000-0000-000074820000}"/>
    <cellStyle name="Normální 7 3 8 5 3" xfId="13879" xr:uid="{00000000-0005-0000-0000-000075820000}"/>
    <cellStyle name="Normální 7 3 8 5 3 2" xfId="31043" xr:uid="{00000000-0005-0000-0000-000076820000}"/>
    <cellStyle name="Normální 7 3 8 5 4" xfId="16937" xr:uid="{00000000-0005-0000-0000-000077820000}"/>
    <cellStyle name="Normální 7 3 8 5 4 2" xfId="34035" xr:uid="{00000000-0005-0000-0000-000078820000}"/>
    <cellStyle name="Normální 7 3 8 5 5" xfId="25048" xr:uid="{00000000-0005-0000-0000-000079820000}"/>
    <cellStyle name="Normální 7 3 8 6" xfId="4462" xr:uid="{00000000-0005-0000-0000-00007A820000}"/>
    <cellStyle name="Normální 7 3 8 6 2" xfId="19983" xr:uid="{00000000-0005-0000-0000-00007B820000}"/>
    <cellStyle name="Normální 7 3 8 6 3" xfId="22543" xr:uid="{00000000-0005-0000-0000-00007C820000}"/>
    <cellStyle name="Normální 7 3 8 7" xfId="8401" xr:uid="{00000000-0005-0000-0000-00007D820000}"/>
    <cellStyle name="Normální 7 3 8 7 2" xfId="19978" xr:uid="{00000000-0005-0000-0000-00007E820000}"/>
    <cellStyle name="Normální 7 3 8 7 3" xfId="25638" xr:uid="{00000000-0005-0000-0000-00007F820000}"/>
    <cellStyle name="Normální 7 3 8 8" xfId="11452" xr:uid="{00000000-0005-0000-0000-000080820000}"/>
    <cellStyle name="Normální 7 3 8 8 2" xfId="20650" xr:uid="{00000000-0005-0000-0000-000081820000}"/>
    <cellStyle name="Normální 7 3 8 8 2 2" xfId="36275" xr:uid="{00000000-0005-0000-0000-000082820000}"/>
    <cellStyle name="Normální 7 3 8 8 3" xfId="28630" xr:uid="{00000000-0005-0000-0000-000083820000}"/>
    <cellStyle name="Normální 7 3 8 9" xfId="14522" xr:uid="{00000000-0005-0000-0000-000084820000}"/>
    <cellStyle name="Normální 7 3 8 9 2" xfId="31625" xr:uid="{00000000-0005-0000-0000-000085820000}"/>
    <cellStyle name="Normální 7 3 9" xfId="1785" xr:uid="{00000000-0005-0000-0000-000086820000}"/>
    <cellStyle name="Normální 7 3 9 2" xfId="5172" xr:uid="{00000000-0005-0000-0000-000087820000}"/>
    <cellStyle name="Normální 7 3 9 2 2" xfId="19984" xr:uid="{00000000-0005-0000-0000-000088820000}"/>
    <cellStyle name="Normální 7 3 9 2 3" xfId="22731" xr:uid="{00000000-0005-0000-0000-000089820000}"/>
    <cellStyle name="Normální 7 3 9 3" xfId="8567" xr:uid="{00000000-0005-0000-0000-00008A820000}"/>
    <cellStyle name="Normální 7 3 9 3 2" xfId="25796" xr:uid="{00000000-0005-0000-0000-00008B820000}"/>
    <cellStyle name="Normální 7 3 9 4" xfId="11623" xr:uid="{00000000-0005-0000-0000-00008C820000}"/>
    <cellStyle name="Normální 7 3 9 4 2" xfId="28789" xr:uid="{00000000-0005-0000-0000-00008D820000}"/>
    <cellStyle name="Normální 7 3 9 5" xfId="14684" xr:uid="{00000000-0005-0000-0000-00008E820000}"/>
    <cellStyle name="Normální 7 3 9 5 2" xfId="31782" xr:uid="{00000000-0005-0000-0000-00008F820000}"/>
    <cellStyle name="Normální 7 3 9 6" xfId="20914" xr:uid="{00000000-0005-0000-0000-000090820000}"/>
    <cellStyle name="Normální 7 4" xfId="555" xr:uid="{00000000-0005-0000-0000-000091820000}"/>
    <cellStyle name="Normální 7 4 10" xfId="11014" xr:uid="{00000000-0005-0000-0000-000092820000}"/>
    <cellStyle name="Normální 7 4 10 2" xfId="20651" xr:uid="{00000000-0005-0000-0000-000093820000}"/>
    <cellStyle name="Normální 7 4 10 2 2" xfId="36276" xr:uid="{00000000-0005-0000-0000-000094820000}"/>
    <cellStyle name="Normální 7 4 10 3" xfId="28213" xr:uid="{00000000-0005-0000-0000-000095820000}"/>
    <cellStyle name="Normální 7 4 11" xfId="14100" xr:uid="{00000000-0005-0000-0000-000096820000}"/>
    <cellStyle name="Normální 7 4 11 2" xfId="31211" xr:uid="{00000000-0005-0000-0000-000097820000}"/>
    <cellStyle name="Normální 7 4 12" xfId="20979" xr:uid="{00000000-0005-0000-0000-000098820000}"/>
    <cellStyle name="Normální 7 4 13" xfId="1923" xr:uid="{00000000-0005-0000-0000-000099820000}"/>
    <cellStyle name="Normální 7 4 14" xfId="36569" xr:uid="{00000000-0005-0000-0000-00009A820000}"/>
    <cellStyle name="Normální 7 4 2" xfId="1002" xr:uid="{00000000-0005-0000-0000-00009B820000}"/>
    <cellStyle name="Normální 7 4 2 10" xfId="14251" xr:uid="{00000000-0005-0000-0000-00009C820000}"/>
    <cellStyle name="Normální 7 4 2 10 2" xfId="31354" xr:uid="{00000000-0005-0000-0000-00009D820000}"/>
    <cellStyle name="Normální 7 4 2 11" xfId="21235" xr:uid="{00000000-0005-0000-0000-00009E820000}"/>
    <cellStyle name="Normální 7 4 2 2" xfId="2972" xr:uid="{00000000-0005-0000-0000-00009F820000}"/>
    <cellStyle name="Normální 7 4 2 2 10" xfId="21747" xr:uid="{00000000-0005-0000-0000-0000A0820000}"/>
    <cellStyle name="Normální 7 4 2 2 2" xfId="5794" xr:uid="{00000000-0005-0000-0000-0000A1820000}"/>
    <cellStyle name="Normální 7 4 2 2 2 2" xfId="9095" xr:uid="{00000000-0005-0000-0000-0000A2820000}"/>
    <cellStyle name="Normální 7 4 2 2 2 2 2" xfId="19988" xr:uid="{00000000-0005-0000-0000-0000A3820000}"/>
    <cellStyle name="Normální 7 4 2 2 2 2 3" xfId="26324" xr:uid="{00000000-0005-0000-0000-0000A4820000}"/>
    <cellStyle name="Normální 7 4 2 2 2 3" xfId="12151" xr:uid="{00000000-0005-0000-0000-0000A5820000}"/>
    <cellStyle name="Normální 7 4 2 2 2 3 2" xfId="29317" xr:uid="{00000000-0005-0000-0000-0000A6820000}"/>
    <cellStyle name="Normální 7 4 2 2 2 4" xfId="15212" xr:uid="{00000000-0005-0000-0000-0000A7820000}"/>
    <cellStyle name="Normální 7 4 2 2 2 4 2" xfId="32310" xr:uid="{00000000-0005-0000-0000-0000A8820000}"/>
    <cellStyle name="Normální 7 4 2 2 2 5" xfId="23273" xr:uid="{00000000-0005-0000-0000-0000A9820000}"/>
    <cellStyle name="Normální 7 4 2 2 3" xfId="6400" xr:uid="{00000000-0005-0000-0000-0000AA820000}"/>
    <cellStyle name="Normální 7 4 2 2 3 2" xfId="9623" xr:uid="{00000000-0005-0000-0000-0000AB820000}"/>
    <cellStyle name="Normální 7 4 2 2 3 2 2" xfId="19989" xr:uid="{00000000-0005-0000-0000-0000AC820000}"/>
    <cellStyle name="Normální 7 4 2 2 3 2 3" xfId="26852" xr:uid="{00000000-0005-0000-0000-0000AD820000}"/>
    <cellStyle name="Normální 7 4 2 2 3 3" xfId="12681" xr:uid="{00000000-0005-0000-0000-0000AE820000}"/>
    <cellStyle name="Normální 7 4 2 2 3 3 2" xfId="29845" xr:uid="{00000000-0005-0000-0000-0000AF820000}"/>
    <cellStyle name="Normální 7 4 2 2 3 4" xfId="15740" xr:uid="{00000000-0005-0000-0000-0000B0820000}"/>
    <cellStyle name="Normální 7 4 2 2 3 4 2" xfId="32838" xr:uid="{00000000-0005-0000-0000-0000B1820000}"/>
    <cellStyle name="Normální 7 4 2 2 3 5" xfId="23851" xr:uid="{00000000-0005-0000-0000-0000B2820000}"/>
    <cellStyle name="Normální 7 4 2 2 4" xfId="7029" xr:uid="{00000000-0005-0000-0000-0000B3820000}"/>
    <cellStyle name="Normální 7 4 2 2 4 2" xfId="10225" xr:uid="{00000000-0005-0000-0000-0000B4820000}"/>
    <cellStyle name="Normální 7 4 2 2 4 2 2" xfId="19990" xr:uid="{00000000-0005-0000-0000-0000B5820000}"/>
    <cellStyle name="Normální 7 4 2 2 4 2 3" xfId="27453" xr:uid="{00000000-0005-0000-0000-0000B6820000}"/>
    <cellStyle name="Normální 7 4 2 2 4 3" xfId="13283" xr:uid="{00000000-0005-0000-0000-0000B7820000}"/>
    <cellStyle name="Normální 7 4 2 2 4 3 2" xfId="30447" xr:uid="{00000000-0005-0000-0000-0000B8820000}"/>
    <cellStyle name="Normální 7 4 2 2 4 4" xfId="16341" xr:uid="{00000000-0005-0000-0000-0000B9820000}"/>
    <cellStyle name="Normální 7 4 2 2 4 4 2" xfId="33439" xr:uid="{00000000-0005-0000-0000-0000BA820000}"/>
    <cellStyle name="Normální 7 4 2 2 4 5" xfId="24452" xr:uid="{00000000-0005-0000-0000-0000BB820000}"/>
    <cellStyle name="Normální 7 4 2 2 5" xfId="7635" xr:uid="{00000000-0005-0000-0000-0000BC820000}"/>
    <cellStyle name="Normální 7 4 2 2 5 2" xfId="10824" xr:uid="{00000000-0005-0000-0000-0000BD820000}"/>
    <cellStyle name="Normální 7 4 2 2 5 2 2" xfId="19991" xr:uid="{00000000-0005-0000-0000-0000BE820000}"/>
    <cellStyle name="Normální 7 4 2 2 5 2 3" xfId="28052" xr:uid="{00000000-0005-0000-0000-0000BF820000}"/>
    <cellStyle name="Normální 7 4 2 2 5 3" xfId="13882" xr:uid="{00000000-0005-0000-0000-0000C0820000}"/>
    <cellStyle name="Normální 7 4 2 2 5 3 2" xfId="31046" xr:uid="{00000000-0005-0000-0000-0000C1820000}"/>
    <cellStyle name="Normální 7 4 2 2 5 4" xfId="16940" xr:uid="{00000000-0005-0000-0000-0000C2820000}"/>
    <cellStyle name="Normální 7 4 2 2 5 4 2" xfId="34038" xr:uid="{00000000-0005-0000-0000-0000C3820000}"/>
    <cellStyle name="Normální 7 4 2 2 5 5" xfId="25051" xr:uid="{00000000-0005-0000-0000-0000C4820000}"/>
    <cellStyle name="Normální 7 4 2 2 6" xfId="4634" xr:uid="{00000000-0005-0000-0000-0000C5820000}"/>
    <cellStyle name="Normální 7 4 2 2 6 2" xfId="19987" xr:uid="{00000000-0005-0000-0000-0000C6820000}"/>
    <cellStyle name="Normální 7 4 2 2 6 3" xfId="22614" xr:uid="{00000000-0005-0000-0000-0000C7820000}"/>
    <cellStyle name="Normální 7 4 2 2 7" xfId="8462" xr:uid="{00000000-0005-0000-0000-0000C8820000}"/>
    <cellStyle name="Normální 7 4 2 2 7 2" xfId="20653" xr:uid="{00000000-0005-0000-0000-0000C9820000}"/>
    <cellStyle name="Normální 7 4 2 2 7 2 2" xfId="36278" xr:uid="{00000000-0005-0000-0000-0000CA820000}"/>
    <cellStyle name="Normální 7 4 2 2 7 3" xfId="25698" xr:uid="{00000000-0005-0000-0000-0000CB820000}"/>
    <cellStyle name="Normální 7 4 2 2 8" xfId="11514" xr:uid="{00000000-0005-0000-0000-0000CC820000}"/>
    <cellStyle name="Normální 7 4 2 2 8 2" xfId="28690" xr:uid="{00000000-0005-0000-0000-0000CD820000}"/>
    <cellStyle name="Normální 7 4 2 2 9" xfId="14580" xr:uid="{00000000-0005-0000-0000-0000CE820000}"/>
    <cellStyle name="Normální 7 4 2 2 9 2" xfId="31683" xr:uid="{00000000-0005-0000-0000-0000CF820000}"/>
    <cellStyle name="Normální 7 4 2 3" xfId="5460" xr:uid="{00000000-0005-0000-0000-0000D0820000}"/>
    <cellStyle name="Normální 7 4 2 3 2" xfId="8766" xr:uid="{00000000-0005-0000-0000-0000D1820000}"/>
    <cellStyle name="Normální 7 4 2 3 2 2" xfId="19992" xr:uid="{00000000-0005-0000-0000-0000D2820000}"/>
    <cellStyle name="Normální 7 4 2 3 2 3" xfId="25995" xr:uid="{00000000-0005-0000-0000-0000D3820000}"/>
    <cellStyle name="Normální 7 4 2 3 3" xfId="11822" xr:uid="{00000000-0005-0000-0000-0000D4820000}"/>
    <cellStyle name="Normální 7 4 2 3 3 2" xfId="28988" xr:uid="{00000000-0005-0000-0000-0000D5820000}"/>
    <cellStyle name="Normální 7 4 2 3 4" xfId="14883" xr:uid="{00000000-0005-0000-0000-0000D6820000}"/>
    <cellStyle name="Normální 7 4 2 3 4 2" xfId="31981" xr:uid="{00000000-0005-0000-0000-0000D7820000}"/>
    <cellStyle name="Normální 7 4 2 3 5" xfId="22941" xr:uid="{00000000-0005-0000-0000-0000D8820000}"/>
    <cellStyle name="Normální 7 4 2 4" xfId="6399" xr:uid="{00000000-0005-0000-0000-0000D9820000}"/>
    <cellStyle name="Normální 7 4 2 4 2" xfId="9622" xr:uid="{00000000-0005-0000-0000-0000DA820000}"/>
    <cellStyle name="Normální 7 4 2 4 2 2" xfId="19993" xr:uid="{00000000-0005-0000-0000-0000DB820000}"/>
    <cellStyle name="Normální 7 4 2 4 2 3" xfId="26851" xr:uid="{00000000-0005-0000-0000-0000DC820000}"/>
    <cellStyle name="Normální 7 4 2 4 3" xfId="12680" xr:uid="{00000000-0005-0000-0000-0000DD820000}"/>
    <cellStyle name="Normální 7 4 2 4 3 2" xfId="29844" xr:uid="{00000000-0005-0000-0000-0000DE820000}"/>
    <cellStyle name="Normální 7 4 2 4 4" xfId="15739" xr:uid="{00000000-0005-0000-0000-0000DF820000}"/>
    <cellStyle name="Normální 7 4 2 4 4 2" xfId="32837" xr:uid="{00000000-0005-0000-0000-0000E0820000}"/>
    <cellStyle name="Normální 7 4 2 4 5" xfId="23850" xr:uid="{00000000-0005-0000-0000-0000E1820000}"/>
    <cellStyle name="Normální 7 4 2 5" xfId="7028" xr:uid="{00000000-0005-0000-0000-0000E2820000}"/>
    <cellStyle name="Normální 7 4 2 5 2" xfId="10224" xr:uid="{00000000-0005-0000-0000-0000E3820000}"/>
    <cellStyle name="Normální 7 4 2 5 2 2" xfId="19994" xr:uid="{00000000-0005-0000-0000-0000E4820000}"/>
    <cellStyle name="Normální 7 4 2 5 2 3" xfId="27452" xr:uid="{00000000-0005-0000-0000-0000E5820000}"/>
    <cellStyle name="Normální 7 4 2 5 3" xfId="13282" xr:uid="{00000000-0005-0000-0000-0000E6820000}"/>
    <cellStyle name="Normální 7 4 2 5 3 2" xfId="30446" xr:uid="{00000000-0005-0000-0000-0000E7820000}"/>
    <cellStyle name="Normální 7 4 2 5 4" xfId="16340" xr:uid="{00000000-0005-0000-0000-0000E8820000}"/>
    <cellStyle name="Normální 7 4 2 5 4 2" xfId="33438" xr:uid="{00000000-0005-0000-0000-0000E9820000}"/>
    <cellStyle name="Normální 7 4 2 5 5" xfId="24451" xr:uid="{00000000-0005-0000-0000-0000EA820000}"/>
    <cellStyle name="Normální 7 4 2 6" xfId="7634" xr:uid="{00000000-0005-0000-0000-0000EB820000}"/>
    <cellStyle name="Normální 7 4 2 6 2" xfId="10823" xr:uid="{00000000-0005-0000-0000-0000EC820000}"/>
    <cellStyle name="Normální 7 4 2 6 2 2" xfId="19995" xr:uid="{00000000-0005-0000-0000-0000ED820000}"/>
    <cellStyle name="Normální 7 4 2 6 2 3" xfId="28051" xr:uid="{00000000-0005-0000-0000-0000EE820000}"/>
    <cellStyle name="Normální 7 4 2 6 3" xfId="13881" xr:uid="{00000000-0005-0000-0000-0000EF820000}"/>
    <cellStyle name="Normální 7 4 2 6 3 2" xfId="31045" xr:uid="{00000000-0005-0000-0000-0000F0820000}"/>
    <cellStyle name="Normální 7 4 2 6 4" xfId="16939" xr:uid="{00000000-0005-0000-0000-0000F1820000}"/>
    <cellStyle name="Normální 7 4 2 6 4 2" xfId="34037" xr:uid="{00000000-0005-0000-0000-0000F2820000}"/>
    <cellStyle name="Normální 7 4 2 6 5" xfId="25050" xr:uid="{00000000-0005-0000-0000-0000F3820000}"/>
    <cellStyle name="Normální 7 4 2 7" xfId="4001" xr:uid="{00000000-0005-0000-0000-0000F4820000}"/>
    <cellStyle name="Normální 7 4 2 7 2" xfId="19996" xr:uid="{00000000-0005-0000-0000-0000F5820000}"/>
    <cellStyle name="Normální 7 4 2 7 3" xfId="22250" xr:uid="{00000000-0005-0000-0000-0000F6820000}"/>
    <cellStyle name="Normální 7 4 2 8" xfId="8127" xr:uid="{00000000-0005-0000-0000-0000F7820000}"/>
    <cellStyle name="Normální 7 4 2 8 2" xfId="19986" xr:uid="{00000000-0005-0000-0000-0000F8820000}"/>
    <cellStyle name="Normální 7 4 2 8 3" xfId="25364" xr:uid="{00000000-0005-0000-0000-0000F9820000}"/>
    <cellStyle name="Normální 7 4 2 9" xfId="11174" xr:uid="{00000000-0005-0000-0000-0000FA820000}"/>
    <cellStyle name="Normální 7 4 2 9 2" xfId="20652" xr:uid="{00000000-0005-0000-0000-0000FB820000}"/>
    <cellStyle name="Normální 7 4 2 9 2 2" xfId="36277" xr:uid="{00000000-0005-0000-0000-0000FC820000}"/>
    <cellStyle name="Normální 7 4 2 9 3" xfId="28356" xr:uid="{00000000-0005-0000-0000-0000FD820000}"/>
    <cellStyle name="Normální 7 4 3" xfId="2713" xr:uid="{00000000-0005-0000-0000-0000FE820000}"/>
    <cellStyle name="Normální 7 4 3 10" xfId="21491" xr:uid="{00000000-0005-0000-0000-0000FF820000}"/>
    <cellStyle name="Normální 7 4 3 2" xfId="5793" xr:uid="{00000000-0005-0000-0000-000000830000}"/>
    <cellStyle name="Normální 7 4 3 2 2" xfId="9094" xr:uid="{00000000-0005-0000-0000-000001830000}"/>
    <cellStyle name="Normální 7 4 3 2 2 2" xfId="19998" xr:uid="{00000000-0005-0000-0000-000002830000}"/>
    <cellStyle name="Normální 7 4 3 2 2 3" xfId="26323" xr:uid="{00000000-0005-0000-0000-000003830000}"/>
    <cellStyle name="Normální 7 4 3 2 3" xfId="12150" xr:uid="{00000000-0005-0000-0000-000004830000}"/>
    <cellStyle name="Normální 7 4 3 2 3 2" xfId="29316" xr:uid="{00000000-0005-0000-0000-000005830000}"/>
    <cellStyle name="Normální 7 4 3 2 4" xfId="15211" xr:uid="{00000000-0005-0000-0000-000006830000}"/>
    <cellStyle name="Normální 7 4 3 2 4 2" xfId="32309" xr:uid="{00000000-0005-0000-0000-000007830000}"/>
    <cellStyle name="Normální 7 4 3 2 5" xfId="23272" xr:uid="{00000000-0005-0000-0000-000008830000}"/>
    <cellStyle name="Normální 7 4 3 3" xfId="6401" xr:uid="{00000000-0005-0000-0000-000009830000}"/>
    <cellStyle name="Normální 7 4 3 3 2" xfId="9624" xr:uid="{00000000-0005-0000-0000-00000A830000}"/>
    <cellStyle name="Normální 7 4 3 3 2 2" xfId="19999" xr:uid="{00000000-0005-0000-0000-00000B830000}"/>
    <cellStyle name="Normální 7 4 3 3 2 3" xfId="26853" xr:uid="{00000000-0005-0000-0000-00000C830000}"/>
    <cellStyle name="Normální 7 4 3 3 3" xfId="12682" xr:uid="{00000000-0005-0000-0000-00000D830000}"/>
    <cellStyle name="Normální 7 4 3 3 3 2" xfId="29846" xr:uid="{00000000-0005-0000-0000-00000E830000}"/>
    <cellStyle name="Normální 7 4 3 3 4" xfId="15741" xr:uid="{00000000-0005-0000-0000-00000F830000}"/>
    <cellStyle name="Normální 7 4 3 3 4 2" xfId="32839" xr:uid="{00000000-0005-0000-0000-000010830000}"/>
    <cellStyle name="Normální 7 4 3 3 5" xfId="23852" xr:uid="{00000000-0005-0000-0000-000011830000}"/>
    <cellStyle name="Normální 7 4 3 4" xfId="7030" xr:uid="{00000000-0005-0000-0000-000012830000}"/>
    <cellStyle name="Normální 7 4 3 4 2" xfId="10226" xr:uid="{00000000-0005-0000-0000-000013830000}"/>
    <cellStyle name="Normální 7 4 3 4 2 2" xfId="20000" xr:uid="{00000000-0005-0000-0000-000014830000}"/>
    <cellStyle name="Normální 7 4 3 4 2 3" xfId="27454" xr:uid="{00000000-0005-0000-0000-000015830000}"/>
    <cellStyle name="Normální 7 4 3 4 3" xfId="13284" xr:uid="{00000000-0005-0000-0000-000016830000}"/>
    <cellStyle name="Normální 7 4 3 4 3 2" xfId="30448" xr:uid="{00000000-0005-0000-0000-000017830000}"/>
    <cellStyle name="Normální 7 4 3 4 4" xfId="16342" xr:uid="{00000000-0005-0000-0000-000018830000}"/>
    <cellStyle name="Normální 7 4 3 4 4 2" xfId="33440" xr:uid="{00000000-0005-0000-0000-000019830000}"/>
    <cellStyle name="Normální 7 4 3 4 5" xfId="24453" xr:uid="{00000000-0005-0000-0000-00001A830000}"/>
    <cellStyle name="Normální 7 4 3 5" xfId="7636" xr:uid="{00000000-0005-0000-0000-00001B830000}"/>
    <cellStyle name="Normální 7 4 3 5 2" xfId="10825" xr:uid="{00000000-0005-0000-0000-00001C830000}"/>
    <cellStyle name="Normální 7 4 3 5 2 2" xfId="20001" xr:uid="{00000000-0005-0000-0000-00001D830000}"/>
    <cellStyle name="Normální 7 4 3 5 2 3" xfId="28053" xr:uid="{00000000-0005-0000-0000-00001E830000}"/>
    <cellStyle name="Normální 7 4 3 5 3" xfId="13883" xr:uid="{00000000-0005-0000-0000-00001F830000}"/>
    <cellStyle name="Normální 7 4 3 5 3 2" xfId="31047" xr:uid="{00000000-0005-0000-0000-000020830000}"/>
    <cellStyle name="Normální 7 4 3 5 4" xfId="16941" xr:uid="{00000000-0005-0000-0000-000021830000}"/>
    <cellStyle name="Normální 7 4 3 5 4 2" xfId="34039" xr:uid="{00000000-0005-0000-0000-000022830000}"/>
    <cellStyle name="Normální 7 4 3 5 5" xfId="25052" xr:uid="{00000000-0005-0000-0000-000023830000}"/>
    <cellStyle name="Normální 7 4 3 6" xfId="4633" xr:uid="{00000000-0005-0000-0000-000024830000}"/>
    <cellStyle name="Normální 7 4 3 6 2" xfId="19997" xr:uid="{00000000-0005-0000-0000-000025830000}"/>
    <cellStyle name="Normální 7 4 3 6 3" xfId="22613" xr:uid="{00000000-0005-0000-0000-000026830000}"/>
    <cellStyle name="Normální 7 4 3 7" xfId="8461" xr:uid="{00000000-0005-0000-0000-000027830000}"/>
    <cellStyle name="Normální 7 4 3 7 2" xfId="20654" xr:uid="{00000000-0005-0000-0000-000028830000}"/>
    <cellStyle name="Normální 7 4 3 7 2 2" xfId="36279" xr:uid="{00000000-0005-0000-0000-000029830000}"/>
    <cellStyle name="Normální 7 4 3 7 3" xfId="25697" xr:uid="{00000000-0005-0000-0000-00002A830000}"/>
    <cellStyle name="Normální 7 4 3 8" xfId="11513" xr:uid="{00000000-0005-0000-0000-00002B830000}"/>
    <cellStyle name="Normální 7 4 3 8 2" xfId="28689" xr:uid="{00000000-0005-0000-0000-00002C830000}"/>
    <cellStyle name="Normální 7 4 3 9" xfId="14579" xr:uid="{00000000-0005-0000-0000-00002D830000}"/>
    <cellStyle name="Normální 7 4 3 9 2" xfId="31682" xr:uid="{00000000-0005-0000-0000-00002E830000}"/>
    <cellStyle name="Normální 7 4 4" xfId="5288" xr:uid="{00000000-0005-0000-0000-00002F830000}"/>
    <cellStyle name="Normální 7 4 4 2" xfId="8635" xr:uid="{00000000-0005-0000-0000-000030830000}"/>
    <cellStyle name="Normální 7 4 4 2 2" xfId="20002" xr:uid="{00000000-0005-0000-0000-000031830000}"/>
    <cellStyle name="Normální 7 4 4 2 3" xfId="25864" xr:uid="{00000000-0005-0000-0000-000032830000}"/>
    <cellStyle name="Normální 7 4 4 3" xfId="11691" xr:uid="{00000000-0005-0000-0000-000033830000}"/>
    <cellStyle name="Normální 7 4 4 3 2" xfId="28857" xr:uid="{00000000-0005-0000-0000-000034830000}"/>
    <cellStyle name="Normální 7 4 4 4" xfId="14752" xr:uid="{00000000-0005-0000-0000-000035830000}"/>
    <cellStyle name="Normální 7 4 4 4 2" xfId="31850" xr:uid="{00000000-0005-0000-0000-000036830000}"/>
    <cellStyle name="Normální 7 4 4 5" xfId="22806" xr:uid="{00000000-0005-0000-0000-000037830000}"/>
    <cellStyle name="Normální 7 4 5" xfId="6398" xr:uid="{00000000-0005-0000-0000-000038830000}"/>
    <cellStyle name="Normální 7 4 5 2" xfId="9621" xr:uid="{00000000-0005-0000-0000-000039830000}"/>
    <cellStyle name="Normální 7 4 5 2 2" xfId="20003" xr:uid="{00000000-0005-0000-0000-00003A830000}"/>
    <cellStyle name="Normální 7 4 5 2 3" xfId="26850" xr:uid="{00000000-0005-0000-0000-00003B830000}"/>
    <cellStyle name="Normální 7 4 5 3" xfId="12679" xr:uid="{00000000-0005-0000-0000-00003C830000}"/>
    <cellStyle name="Normální 7 4 5 3 2" xfId="29843" xr:uid="{00000000-0005-0000-0000-00003D830000}"/>
    <cellStyle name="Normální 7 4 5 4" xfId="15738" xr:uid="{00000000-0005-0000-0000-00003E830000}"/>
    <cellStyle name="Normální 7 4 5 4 2" xfId="32836" xr:uid="{00000000-0005-0000-0000-00003F830000}"/>
    <cellStyle name="Normální 7 4 5 5" xfId="23849" xr:uid="{00000000-0005-0000-0000-000040830000}"/>
    <cellStyle name="Normální 7 4 6" xfId="7027" xr:uid="{00000000-0005-0000-0000-000041830000}"/>
    <cellStyle name="Normální 7 4 6 2" xfId="10223" xr:uid="{00000000-0005-0000-0000-000042830000}"/>
    <cellStyle name="Normální 7 4 6 2 2" xfId="20004" xr:uid="{00000000-0005-0000-0000-000043830000}"/>
    <cellStyle name="Normální 7 4 6 2 3" xfId="27451" xr:uid="{00000000-0005-0000-0000-000044830000}"/>
    <cellStyle name="Normální 7 4 6 3" xfId="13281" xr:uid="{00000000-0005-0000-0000-000045830000}"/>
    <cellStyle name="Normální 7 4 6 3 2" xfId="30445" xr:uid="{00000000-0005-0000-0000-000046830000}"/>
    <cellStyle name="Normální 7 4 6 4" xfId="16339" xr:uid="{00000000-0005-0000-0000-000047830000}"/>
    <cellStyle name="Normální 7 4 6 4 2" xfId="33437" xr:uid="{00000000-0005-0000-0000-000048830000}"/>
    <cellStyle name="Normální 7 4 6 5" xfId="24450" xr:uid="{00000000-0005-0000-0000-000049830000}"/>
    <cellStyle name="Normální 7 4 7" xfId="7633" xr:uid="{00000000-0005-0000-0000-00004A830000}"/>
    <cellStyle name="Normální 7 4 7 2" xfId="10822" xr:uid="{00000000-0005-0000-0000-00004B830000}"/>
    <cellStyle name="Normální 7 4 7 2 2" xfId="20005" xr:uid="{00000000-0005-0000-0000-00004C830000}"/>
    <cellStyle name="Normální 7 4 7 2 3" xfId="28050" xr:uid="{00000000-0005-0000-0000-00004D830000}"/>
    <cellStyle name="Normální 7 4 7 3" xfId="13880" xr:uid="{00000000-0005-0000-0000-00004E830000}"/>
    <cellStyle name="Normální 7 4 7 3 2" xfId="31044" xr:uid="{00000000-0005-0000-0000-00004F830000}"/>
    <cellStyle name="Normální 7 4 7 4" xfId="16938" xr:uid="{00000000-0005-0000-0000-000050830000}"/>
    <cellStyle name="Normální 7 4 7 4 2" xfId="34036" xr:uid="{00000000-0005-0000-0000-000051830000}"/>
    <cellStyle name="Normální 7 4 7 5" xfId="25049" xr:uid="{00000000-0005-0000-0000-000052830000}"/>
    <cellStyle name="Normální 7 4 8" xfId="3332" xr:uid="{00000000-0005-0000-0000-000053830000}"/>
    <cellStyle name="Normální 7 4 8 2" xfId="20006" xr:uid="{00000000-0005-0000-0000-000054830000}"/>
    <cellStyle name="Normální 7 4 8 3" xfId="22025" xr:uid="{00000000-0005-0000-0000-000055830000}"/>
    <cellStyle name="Normální 7 4 9" xfId="7975" xr:uid="{00000000-0005-0000-0000-000056830000}"/>
    <cellStyle name="Normální 7 4 9 2" xfId="19985" xr:uid="{00000000-0005-0000-0000-000057830000}"/>
    <cellStyle name="Normální 7 4 9 3" xfId="25220" xr:uid="{00000000-0005-0000-0000-000058830000}"/>
    <cellStyle name="Normální 7 5" xfId="664" xr:uid="{00000000-0005-0000-0000-000059830000}"/>
    <cellStyle name="Normální 7 5 10" xfId="14175" xr:uid="{00000000-0005-0000-0000-00005A830000}"/>
    <cellStyle name="Normální 7 5 10 2" xfId="31278" xr:uid="{00000000-0005-0000-0000-00005B830000}"/>
    <cellStyle name="Normální 7 5 11" xfId="21015" xr:uid="{00000000-0005-0000-0000-00005C830000}"/>
    <cellStyle name="Normální 7 5 12" xfId="2051" xr:uid="{00000000-0005-0000-0000-00005D830000}"/>
    <cellStyle name="Normální 7 5 13" xfId="36675" xr:uid="{00000000-0005-0000-0000-00005E830000}"/>
    <cellStyle name="Normální 7 5 2" xfId="1108" xr:uid="{00000000-0005-0000-0000-00005F830000}"/>
    <cellStyle name="Normální 7 5 2 10" xfId="21271" xr:uid="{00000000-0005-0000-0000-000060830000}"/>
    <cellStyle name="Normální 7 5 2 2" xfId="3009" xr:uid="{00000000-0005-0000-0000-000061830000}"/>
    <cellStyle name="Normální 7 5 2 2 2" xfId="5795" xr:uid="{00000000-0005-0000-0000-000062830000}"/>
    <cellStyle name="Normální 7 5 2 2 2 2" xfId="20009" xr:uid="{00000000-0005-0000-0000-000063830000}"/>
    <cellStyle name="Normální 7 5 2 2 2 3" xfId="23274" xr:uid="{00000000-0005-0000-0000-000064830000}"/>
    <cellStyle name="Normální 7 5 2 2 3" xfId="9096" xr:uid="{00000000-0005-0000-0000-000065830000}"/>
    <cellStyle name="Normální 7 5 2 2 3 2" xfId="26325" xr:uid="{00000000-0005-0000-0000-000066830000}"/>
    <cellStyle name="Normální 7 5 2 2 4" xfId="12152" xr:uid="{00000000-0005-0000-0000-000067830000}"/>
    <cellStyle name="Normální 7 5 2 2 4 2" xfId="29318" xr:uid="{00000000-0005-0000-0000-000068830000}"/>
    <cellStyle name="Normální 7 5 2 2 5" xfId="15213" xr:uid="{00000000-0005-0000-0000-000069830000}"/>
    <cellStyle name="Normální 7 5 2 2 5 2" xfId="32311" xr:uid="{00000000-0005-0000-0000-00006A830000}"/>
    <cellStyle name="Normální 7 5 2 2 6" xfId="21783" xr:uid="{00000000-0005-0000-0000-00006B830000}"/>
    <cellStyle name="Normální 7 5 2 3" xfId="6403" xr:uid="{00000000-0005-0000-0000-00006C830000}"/>
    <cellStyle name="Normální 7 5 2 3 2" xfId="9626" xr:uid="{00000000-0005-0000-0000-00006D830000}"/>
    <cellStyle name="Normální 7 5 2 3 2 2" xfId="20010" xr:uid="{00000000-0005-0000-0000-00006E830000}"/>
    <cellStyle name="Normální 7 5 2 3 2 3" xfId="26855" xr:uid="{00000000-0005-0000-0000-00006F830000}"/>
    <cellStyle name="Normální 7 5 2 3 3" xfId="12684" xr:uid="{00000000-0005-0000-0000-000070830000}"/>
    <cellStyle name="Normální 7 5 2 3 3 2" xfId="29848" xr:uid="{00000000-0005-0000-0000-000071830000}"/>
    <cellStyle name="Normální 7 5 2 3 4" xfId="15743" xr:uid="{00000000-0005-0000-0000-000072830000}"/>
    <cellStyle name="Normální 7 5 2 3 4 2" xfId="32841" xr:uid="{00000000-0005-0000-0000-000073830000}"/>
    <cellStyle name="Normální 7 5 2 3 5" xfId="23854" xr:uid="{00000000-0005-0000-0000-000074830000}"/>
    <cellStyle name="Normální 7 5 2 4" xfId="7032" xr:uid="{00000000-0005-0000-0000-000075830000}"/>
    <cellStyle name="Normální 7 5 2 4 2" xfId="10228" xr:uid="{00000000-0005-0000-0000-000076830000}"/>
    <cellStyle name="Normální 7 5 2 4 2 2" xfId="20011" xr:uid="{00000000-0005-0000-0000-000077830000}"/>
    <cellStyle name="Normální 7 5 2 4 2 3" xfId="27456" xr:uid="{00000000-0005-0000-0000-000078830000}"/>
    <cellStyle name="Normální 7 5 2 4 3" xfId="13286" xr:uid="{00000000-0005-0000-0000-000079830000}"/>
    <cellStyle name="Normální 7 5 2 4 3 2" xfId="30450" xr:uid="{00000000-0005-0000-0000-00007A830000}"/>
    <cellStyle name="Normální 7 5 2 4 4" xfId="16344" xr:uid="{00000000-0005-0000-0000-00007B830000}"/>
    <cellStyle name="Normální 7 5 2 4 4 2" xfId="33442" xr:uid="{00000000-0005-0000-0000-00007C830000}"/>
    <cellStyle name="Normální 7 5 2 4 5" xfId="24455" xr:uid="{00000000-0005-0000-0000-00007D830000}"/>
    <cellStyle name="Normální 7 5 2 5" xfId="7638" xr:uid="{00000000-0005-0000-0000-00007E830000}"/>
    <cellStyle name="Normální 7 5 2 5 2" xfId="10827" xr:uid="{00000000-0005-0000-0000-00007F830000}"/>
    <cellStyle name="Normální 7 5 2 5 2 2" xfId="20012" xr:uid="{00000000-0005-0000-0000-000080830000}"/>
    <cellStyle name="Normální 7 5 2 5 2 3" xfId="28055" xr:uid="{00000000-0005-0000-0000-000081830000}"/>
    <cellStyle name="Normální 7 5 2 5 3" xfId="13885" xr:uid="{00000000-0005-0000-0000-000082830000}"/>
    <cellStyle name="Normální 7 5 2 5 3 2" xfId="31049" xr:uid="{00000000-0005-0000-0000-000083830000}"/>
    <cellStyle name="Normální 7 5 2 5 4" xfId="16943" xr:uid="{00000000-0005-0000-0000-000084830000}"/>
    <cellStyle name="Normální 7 5 2 5 4 2" xfId="34041" xr:uid="{00000000-0005-0000-0000-000085830000}"/>
    <cellStyle name="Normální 7 5 2 5 5" xfId="25054" xr:uid="{00000000-0005-0000-0000-000086830000}"/>
    <cellStyle name="Normální 7 5 2 6" xfId="4635" xr:uid="{00000000-0005-0000-0000-000087830000}"/>
    <cellStyle name="Normální 7 5 2 6 2" xfId="20008" xr:uid="{00000000-0005-0000-0000-000088830000}"/>
    <cellStyle name="Normální 7 5 2 6 3" xfId="22615" xr:uid="{00000000-0005-0000-0000-000089830000}"/>
    <cellStyle name="Normální 7 5 2 7" xfId="8463" xr:uid="{00000000-0005-0000-0000-00008A830000}"/>
    <cellStyle name="Normální 7 5 2 7 2" xfId="20656" xr:uid="{00000000-0005-0000-0000-00008B830000}"/>
    <cellStyle name="Normální 7 5 2 7 2 2" xfId="36281" xr:uid="{00000000-0005-0000-0000-00008C830000}"/>
    <cellStyle name="Normální 7 5 2 7 3" xfId="25699" xr:uid="{00000000-0005-0000-0000-00008D830000}"/>
    <cellStyle name="Normální 7 5 2 8" xfId="11515" xr:uid="{00000000-0005-0000-0000-00008E830000}"/>
    <cellStyle name="Normální 7 5 2 8 2" xfId="28691" xr:uid="{00000000-0005-0000-0000-00008F830000}"/>
    <cellStyle name="Normální 7 5 2 9" xfId="14581" xr:uid="{00000000-0005-0000-0000-000090830000}"/>
    <cellStyle name="Normální 7 5 2 9 2" xfId="31684" xr:uid="{00000000-0005-0000-0000-000091830000}"/>
    <cellStyle name="Normální 7 5 3" xfId="2751" xr:uid="{00000000-0005-0000-0000-000092830000}"/>
    <cellStyle name="Normální 7 5 3 2" xfId="5385" xr:uid="{00000000-0005-0000-0000-000093830000}"/>
    <cellStyle name="Normální 7 5 3 2 2" xfId="20013" xr:uid="{00000000-0005-0000-0000-000094830000}"/>
    <cellStyle name="Normální 7 5 3 2 3" xfId="22877" xr:uid="{00000000-0005-0000-0000-000095830000}"/>
    <cellStyle name="Normální 7 5 3 3" xfId="8702" xr:uid="{00000000-0005-0000-0000-000096830000}"/>
    <cellStyle name="Normální 7 5 3 3 2" xfId="25931" xr:uid="{00000000-0005-0000-0000-000097830000}"/>
    <cellStyle name="Normální 7 5 3 4" xfId="11758" xr:uid="{00000000-0005-0000-0000-000098830000}"/>
    <cellStyle name="Normální 7 5 3 4 2" xfId="28924" xr:uid="{00000000-0005-0000-0000-000099830000}"/>
    <cellStyle name="Normální 7 5 3 5" xfId="14819" xr:uid="{00000000-0005-0000-0000-00009A830000}"/>
    <cellStyle name="Normální 7 5 3 5 2" xfId="31917" xr:uid="{00000000-0005-0000-0000-00009B830000}"/>
    <cellStyle name="Normální 7 5 3 6" xfId="21527" xr:uid="{00000000-0005-0000-0000-00009C830000}"/>
    <cellStyle name="Normální 7 5 4" xfId="6402" xr:uid="{00000000-0005-0000-0000-00009D830000}"/>
    <cellStyle name="Normální 7 5 4 2" xfId="9625" xr:uid="{00000000-0005-0000-0000-00009E830000}"/>
    <cellStyle name="Normální 7 5 4 2 2" xfId="20014" xr:uid="{00000000-0005-0000-0000-00009F830000}"/>
    <cellStyle name="Normální 7 5 4 2 3" xfId="26854" xr:uid="{00000000-0005-0000-0000-0000A0830000}"/>
    <cellStyle name="Normální 7 5 4 3" xfId="12683" xr:uid="{00000000-0005-0000-0000-0000A1830000}"/>
    <cellStyle name="Normální 7 5 4 3 2" xfId="29847" xr:uid="{00000000-0005-0000-0000-0000A2830000}"/>
    <cellStyle name="Normální 7 5 4 4" xfId="15742" xr:uid="{00000000-0005-0000-0000-0000A3830000}"/>
    <cellStyle name="Normální 7 5 4 4 2" xfId="32840" xr:uid="{00000000-0005-0000-0000-0000A4830000}"/>
    <cellStyle name="Normální 7 5 4 5" xfId="23853" xr:uid="{00000000-0005-0000-0000-0000A5830000}"/>
    <cellStyle name="Normální 7 5 5" xfId="7031" xr:uid="{00000000-0005-0000-0000-0000A6830000}"/>
    <cellStyle name="Normální 7 5 5 2" xfId="10227" xr:uid="{00000000-0005-0000-0000-0000A7830000}"/>
    <cellStyle name="Normální 7 5 5 2 2" xfId="20015" xr:uid="{00000000-0005-0000-0000-0000A8830000}"/>
    <cellStyle name="Normální 7 5 5 2 3" xfId="27455" xr:uid="{00000000-0005-0000-0000-0000A9830000}"/>
    <cellStyle name="Normální 7 5 5 3" xfId="13285" xr:uid="{00000000-0005-0000-0000-0000AA830000}"/>
    <cellStyle name="Normální 7 5 5 3 2" xfId="30449" xr:uid="{00000000-0005-0000-0000-0000AB830000}"/>
    <cellStyle name="Normální 7 5 5 4" xfId="16343" xr:uid="{00000000-0005-0000-0000-0000AC830000}"/>
    <cellStyle name="Normální 7 5 5 4 2" xfId="33441" xr:uid="{00000000-0005-0000-0000-0000AD830000}"/>
    <cellStyle name="Normální 7 5 5 5" xfId="24454" xr:uid="{00000000-0005-0000-0000-0000AE830000}"/>
    <cellStyle name="Normální 7 5 6" xfId="7637" xr:uid="{00000000-0005-0000-0000-0000AF830000}"/>
    <cellStyle name="Normální 7 5 6 2" xfId="10826" xr:uid="{00000000-0005-0000-0000-0000B0830000}"/>
    <cellStyle name="Normální 7 5 6 2 2" xfId="20016" xr:uid="{00000000-0005-0000-0000-0000B1830000}"/>
    <cellStyle name="Normální 7 5 6 2 3" xfId="28054" xr:uid="{00000000-0005-0000-0000-0000B2830000}"/>
    <cellStyle name="Normální 7 5 6 3" xfId="13884" xr:uid="{00000000-0005-0000-0000-0000B3830000}"/>
    <cellStyle name="Normální 7 5 6 3 2" xfId="31048" xr:uid="{00000000-0005-0000-0000-0000B4830000}"/>
    <cellStyle name="Normální 7 5 6 4" xfId="16942" xr:uid="{00000000-0005-0000-0000-0000B5830000}"/>
    <cellStyle name="Normální 7 5 6 4 2" xfId="34040" xr:uid="{00000000-0005-0000-0000-0000B6830000}"/>
    <cellStyle name="Normální 7 5 6 5" xfId="25053" xr:uid="{00000000-0005-0000-0000-0000B7830000}"/>
    <cellStyle name="Normální 7 5 7" xfId="3854" xr:uid="{00000000-0005-0000-0000-0000B8830000}"/>
    <cellStyle name="Normální 7 5 7 2" xfId="20017" xr:uid="{00000000-0005-0000-0000-0000B9830000}"/>
    <cellStyle name="Normální 7 5 7 3" xfId="22169" xr:uid="{00000000-0005-0000-0000-0000BA830000}"/>
    <cellStyle name="Normální 7 5 8" xfId="8051" xr:uid="{00000000-0005-0000-0000-0000BB830000}"/>
    <cellStyle name="Normální 7 5 8 2" xfId="20007" xr:uid="{00000000-0005-0000-0000-0000BC830000}"/>
    <cellStyle name="Normální 7 5 8 3" xfId="25288" xr:uid="{00000000-0005-0000-0000-0000BD830000}"/>
    <cellStyle name="Normální 7 5 9" xfId="11095" xr:uid="{00000000-0005-0000-0000-0000BE830000}"/>
    <cellStyle name="Normální 7 5 9 2" xfId="20655" xr:uid="{00000000-0005-0000-0000-0000BF830000}"/>
    <cellStyle name="Normální 7 5 9 2 2" xfId="36280" xr:uid="{00000000-0005-0000-0000-0000C0830000}"/>
    <cellStyle name="Normální 7 5 9 3" xfId="28280" xr:uid="{00000000-0005-0000-0000-0000C1830000}"/>
    <cellStyle name="Normální 7 6" xfId="446" xr:uid="{00000000-0005-0000-0000-0000C2830000}"/>
    <cellStyle name="Normální 7 6 10" xfId="21050" xr:uid="{00000000-0005-0000-0000-0000C3830000}"/>
    <cellStyle name="Normální 7 6 11" xfId="2137" xr:uid="{00000000-0005-0000-0000-0000C4830000}"/>
    <cellStyle name="Normální 7 6 12" xfId="1194" xr:uid="{00000000-0005-0000-0000-0000C5830000}"/>
    <cellStyle name="Normální 7 6 2" xfId="2489" xr:uid="{00000000-0005-0000-0000-0000C6830000}"/>
    <cellStyle name="Normální 7 6 2 2" xfId="3044" xr:uid="{00000000-0005-0000-0000-0000C7830000}"/>
    <cellStyle name="Normální 7 6 2 2 2" xfId="20019" xr:uid="{00000000-0005-0000-0000-0000C8830000}"/>
    <cellStyle name="Normální 7 6 2 2 3" xfId="21818" xr:uid="{00000000-0005-0000-0000-0000C9830000}"/>
    <cellStyle name="Normální 7 6 2 3" xfId="5788" xr:uid="{00000000-0005-0000-0000-0000CA830000}"/>
    <cellStyle name="Normální 7 6 2 3 2" xfId="23267" xr:uid="{00000000-0005-0000-0000-0000CB830000}"/>
    <cellStyle name="Normální 7 6 2 4" xfId="9089" xr:uid="{00000000-0005-0000-0000-0000CC830000}"/>
    <cellStyle name="Normální 7 6 2 4 2" xfId="26318" xr:uid="{00000000-0005-0000-0000-0000CD830000}"/>
    <cellStyle name="Normální 7 6 2 5" xfId="12145" xr:uid="{00000000-0005-0000-0000-0000CE830000}"/>
    <cellStyle name="Normální 7 6 2 5 2" xfId="29311" xr:uid="{00000000-0005-0000-0000-0000CF830000}"/>
    <cellStyle name="Normální 7 6 2 6" xfId="15206" xr:uid="{00000000-0005-0000-0000-0000D0830000}"/>
    <cellStyle name="Normální 7 6 2 6 2" xfId="32304" xr:uid="{00000000-0005-0000-0000-0000D1830000}"/>
    <cellStyle name="Normální 7 6 2 7" xfId="21306" xr:uid="{00000000-0005-0000-0000-0000D2830000}"/>
    <cellStyle name="Normální 7 6 3" xfId="2787" xr:uid="{00000000-0005-0000-0000-0000D3830000}"/>
    <cellStyle name="Normální 7 6 3 2" xfId="6404" xr:uid="{00000000-0005-0000-0000-0000D4830000}"/>
    <cellStyle name="Normální 7 6 3 2 2" xfId="20020" xr:uid="{00000000-0005-0000-0000-0000D5830000}"/>
    <cellStyle name="Normální 7 6 3 2 3" xfId="23855" xr:uid="{00000000-0005-0000-0000-0000D6830000}"/>
    <cellStyle name="Normální 7 6 3 3" xfId="9627" xr:uid="{00000000-0005-0000-0000-0000D7830000}"/>
    <cellStyle name="Normální 7 6 3 3 2" xfId="26856" xr:uid="{00000000-0005-0000-0000-0000D8830000}"/>
    <cellStyle name="Normální 7 6 3 4" xfId="12685" xr:uid="{00000000-0005-0000-0000-0000D9830000}"/>
    <cellStyle name="Normální 7 6 3 4 2" xfId="29849" xr:uid="{00000000-0005-0000-0000-0000DA830000}"/>
    <cellStyle name="Normální 7 6 3 5" xfId="15744" xr:uid="{00000000-0005-0000-0000-0000DB830000}"/>
    <cellStyle name="Normální 7 6 3 5 2" xfId="32842" xr:uid="{00000000-0005-0000-0000-0000DC830000}"/>
    <cellStyle name="Normální 7 6 3 6" xfId="21562" xr:uid="{00000000-0005-0000-0000-0000DD830000}"/>
    <cellStyle name="Normální 7 6 4" xfId="7033" xr:uid="{00000000-0005-0000-0000-0000DE830000}"/>
    <cellStyle name="Normální 7 6 4 2" xfId="10229" xr:uid="{00000000-0005-0000-0000-0000DF830000}"/>
    <cellStyle name="Normální 7 6 4 2 2" xfId="20021" xr:uid="{00000000-0005-0000-0000-0000E0830000}"/>
    <cellStyle name="Normální 7 6 4 2 3" xfId="27457" xr:uid="{00000000-0005-0000-0000-0000E1830000}"/>
    <cellStyle name="Normální 7 6 4 3" xfId="13287" xr:uid="{00000000-0005-0000-0000-0000E2830000}"/>
    <cellStyle name="Normální 7 6 4 3 2" xfId="30451" xr:uid="{00000000-0005-0000-0000-0000E3830000}"/>
    <cellStyle name="Normální 7 6 4 4" xfId="16345" xr:uid="{00000000-0005-0000-0000-0000E4830000}"/>
    <cellStyle name="Normální 7 6 4 4 2" xfId="33443" xr:uid="{00000000-0005-0000-0000-0000E5830000}"/>
    <cellStyle name="Normální 7 6 4 5" xfId="24456" xr:uid="{00000000-0005-0000-0000-0000E6830000}"/>
    <cellStyle name="Normální 7 6 5" xfId="7639" xr:uid="{00000000-0005-0000-0000-0000E7830000}"/>
    <cellStyle name="Normální 7 6 5 2" xfId="10828" xr:uid="{00000000-0005-0000-0000-0000E8830000}"/>
    <cellStyle name="Normální 7 6 5 2 2" xfId="20022" xr:uid="{00000000-0005-0000-0000-0000E9830000}"/>
    <cellStyle name="Normální 7 6 5 2 3" xfId="28056" xr:uid="{00000000-0005-0000-0000-0000EA830000}"/>
    <cellStyle name="Normální 7 6 5 3" xfId="13886" xr:uid="{00000000-0005-0000-0000-0000EB830000}"/>
    <cellStyle name="Normální 7 6 5 3 2" xfId="31050" xr:uid="{00000000-0005-0000-0000-0000EC830000}"/>
    <cellStyle name="Normální 7 6 5 4" xfId="16944" xr:uid="{00000000-0005-0000-0000-0000ED830000}"/>
    <cellStyle name="Normální 7 6 5 4 2" xfId="34042" xr:uid="{00000000-0005-0000-0000-0000EE830000}"/>
    <cellStyle name="Normální 7 6 5 5" xfId="25055" xr:uid="{00000000-0005-0000-0000-0000EF830000}"/>
    <cellStyle name="Normální 7 6 6" xfId="4627" xr:uid="{00000000-0005-0000-0000-0000F0830000}"/>
    <cellStyle name="Normální 7 6 6 2" xfId="20023" xr:uid="{00000000-0005-0000-0000-0000F1830000}"/>
    <cellStyle name="Normální 7 6 6 3" xfId="22608" xr:uid="{00000000-0005-0000-0000-0000F2830000}"/>
    <cellStyle name="Normální 7 6 7" xfId="8456" xr:uid="{00000000-0005-0000-0000-0000F3830000}"/>
    <cellStyle name="Normální 7 6 7 2" xfId="20018" xr:uid="{00000000-0005-0000-0000-0000F4830000}"/>
    <cellStyle name="Normální 7 6 7 3" xfId="25692" xr:uid="{00000000-0005-0000-0000-0000F5830000}"/>
    <cellStyle name="Normální 7 6 8" xfId="11508" xr:uid="{00000000-0005-0000-0000-0000F6830000}"/>
    <cellStyle name="Normální 7 6 8 2" xfId="20657" xr:uid="{00000000-0005-0000-0000-0000F7830000}"/>
    <cellStyle name="Normální 7 6 8 2 2" xfId="36282" xr:uid="{00000000-0005-0000-0000-0000F8830000}"/>
    <cellStyle name="Normální 7 6 8 3" xfId="28684" xr:uid="{00000000-0005-0000-0000-0000F9830000}"/>
    <cellStyle name="Normální 7 6 9" xfId="14574" xr:uid="{00000000-0005-0000-0000-0000FA830000}"/>
    <cellStyle name="Normální 7 6 9 2" xfId="31677" xr:uid="{00000000-0005-0000-0000-0000FB830000}"/>
    <cellStyle name="Normální 7 7" xfId="774" xr:uid="{00000000-0005-0000-0000-0000FC830000}"/>
    <cellStyle name="Normální 7 7 10" xfId="21085" xr:uid="{00000000-0005-0000-0000-0000FD830000}"/>
    <cellStyle name="Normální 7 7 11" xfId="1369" xr:uid="{00000000-0005-0000-0000-0000FE830000}"/>
    <cellStyle name="Normální 7 7 2" xfId="2525" xr:uid="{00000000-0005-0000-0000-0000FF830000}"/>
    <cellStyle name="Normální 7 7 2 2" xfId="3079" xr:uid="{00000000-0005-0000-0000-000000840000}"/>
    <cellStyle name="Normální 7 7 2 2 2" xfId="20025" xr:uid="{00000000-0005-0000-0000-000001840000}"/>
    <cellStyle name="Normální 7 7 2 2 3" xfId="21853" xr:uid="{00000000-0005-0000-0000-000002840000}"/>
    <cellStyle name="Normální 7 7 2 3" xfId="5573" xr:uid="{00000000-0005-0000-0000-000003840000}"/>
    <cellStyle name="Normální 7 7 2 3 2" xfId="23054" xr:uid="{00000000-0005-0000-0000-000004840000}"/>
    <cellStyle name="Normální 7 7 2 4" xfId="8876" xr:uid="{00000000-0005-0000-0000-000005840000}"/>
    <cellStyle name="Normální 7 7 2 4 2" xfId="26105" xr:uid="{00000000-0005-0000-0000-000006840000}"/>
    <cellStyle name="Normální 7 7 2 5" xfId="11932" xr:uid="{00000000-0005-0000-0000-000007840000}"/>
    <cellStyle name="Normální 7 7 2 5 2" xfId="29098" xr:uid="{00000000-0005-0000-0000-000008840000}"/>
    <cellStyle name="Normální 7 7 2 6" xfId="14993" xr:uid="{00000000-0005-0000-0000-000009840000}"/>
    <cellStyle name="Normální 7 7 2 6 2" xfId="32091" xr:uid="{00000000-0005-0000-0000-00000A840000}"/>
    <cellStyle name="Normální 7 7 2 7" xfId="21341" xr:uid="{00000000-0005-0000-0000-00000B840000}"/>
    <cellStyle name="Normální 7 7 3" xfId="2822" xr:uid="{00000000-0005-0000-0000-00000C840000}"/>
    <cellStyle name="Normální 7 7 3 2" xfId="6405" xr:uid="{00000000-0005-0000-0000-00000D840000}"/>
    <cellStyle name="Normální 7 7 3 2 2" xfId="20026" xr:uid="{00000000-0005-0000-0000-00000E840000}"/>
    <cellStyle name="Normální 7 7 3 2 3" xfId="23856" xr:uid="{00000000-0005-0000-0000-00000F840000}"/>
    <cellStyle name="Normální 7 7 3 3" xfId="9628" xr:uid="{00000000-0005-0000-0000-000010840000}"/>
    <cellStyle name="Normální 7 7 3 3 2" xfId="26857" xr:uid="{00000000-0005-0000-0000-000011840000}"/>
    <cellStyle name="Normální 7 7 3 4" xfId="12686" xr:uid="{00000000-0005-0000-0000-000012840000}"/>
    <cellStyle name="Normální 7 7 3 4 2" xfId="29850" xr:uid="{00000000-0005-0000-0000-000013840000}"/>
    <cellStyle name="Normální 7 7 3 5" xfId="15745" xr:uid="{00000000-0005-0000-0000-000014840000}"/>
    <cellStyle name="Normální 7 7 3 5 2" xfId="32843" xr:uid="{00000000-0005-0000-0000-000015840000}"/>
    <cellStyle name="Normální 7 7 3 6" xfId="21597" xr:uid="{00000000-0005-0000-0000-000016840000}"/>
    <cellStyle name="Normální 7 7 4" xfId="7034" xr:uid="{00000000-0005-0000-0000-000017840000}"/>
    <cellStyle name="Normální 7 7 4 2" xfId="10230" xr:uid="{00000000-0005-0000-0000-000018840000}"/>
    <cellStyle name="Normální 7 7 4 2 2" xfId="20027" xr:uid="{00000000-0005-0000-0000-000019840000}"/>
    <cellStyle name="Normální 7 7 4 2 3" xfId="27458" xr:uid="{00000000-0005-0000-0000-00001A840000}"/>
    <cellStyle name="Normální 7 7 4 3" xfId="13288" xr:uid="{00000000-0005-0000-0000-00001B840000}"/>
    <cellStyle name="Normální 7 7 4 3 2" xfId="30452" xr:uid="{00000000-0005-0000-0000-00001C840000}"/>
    <cellStyle name="Normální 7 7 4 4" xfId="16346" xr:uid="{00000000-0005-0000-0000-00001D840000}"/>
    <cellStyle name="Normální 7 7 4 4 2" xfId="33444" xr:uid="{00000000-0005-0000-0000-00001E840000}"/>
    <cellStyle name="Normální 7 7 4 5" xfId="24457" xr:uid="{00000000-0005-0000-0000-00001F840000}"/>
    <cellStyle name="Normální 7 7 5" xfId="7640" xr:uid="{00000000-0005-0000-0000-000020840000}"/>
    <cellStyle name="Normální 7 7 5 2" xfId="10829" xr:uid="{00000000-0005-0000-0000-000021840000}"/>
    <cellStyle name="Normální 7 7 5 2 2" xfId="20028" xr:uid="{00000000-0005-0000-0000-000022840000}"/>
    <cellStyle name="Normální 7 7 5 2 3" xfId="28057" xr:uid="{00000000-0005-0000-0000-000023840000}"/>
    <cellStyle name="Normální 7 7 5 3" xfId="13887" xr:uid="{00000000-0005-0000-0000-000024840000}"/>
    <cellStyle name="Normální 7 7 5 3 2" xfId="31051" xr:uid="{00000000-0005-0000-0000-000025840000}"/>
    <cellStyle name="Normální 7 7 5 4" xfId="16945" xr:uid="{00000000-0005-0000-0000-000026840000}"/>
    <cellStyle name="Normální 7 7 5 4 2" xfId="34043" xr:uid="{00000000-0005-0000-0000-000027840000}"/>
    <cellStyle name="Normální 7 7 5 5" xfId="25056" xr:uid="{00000000-0005-0000-0000-000028840000}"/>
    <cellStyle name="Normální 7 7 6" xfId="4212" xr:uid="{00000000-0005-0000-0000-000029840000}"/>
    <cellStyle name="Normální 7 7 6 2" xfId="20029" xr:uid="{00000000-0005-0000-0000-00002A840000}"/>
    <cellStyle name="Normální 7 7 6 3" xfId="22382" xr:uid="{00000000-0005-0000-0000-00002B840000}"/>
    <cellStyle name="Normální 7 7 7" xfId="8240" xr:uid="{00000000-0005-0000-0000-00002C840000}"/>
    <cellStyle name="Normální 7 7 7 2" xfId="20024" xr:uid="{00000000-0005-0000-0000-00002D840000}"/>
    <cellStyle name="Normální 7 7 7 3" xfId="25477" xr:uid="{00000000-0005-0000-0000-00002E840000}"/>
    <cellStyle name="Normální 7 7 8" xfId="11291" xr:uid="{00000000-0005-0000-0000-00002F840000}"/>
    <cellStyle name="Normální 7 7 8 2" xfId="20658" xr:uid="{00000000-0005-0000-0000-000030840000}"/>
    <cellStyle name="Normální 7 7 8 2 2" xfId="36283" xr:uid="{00000000-0005-0000-0000-000031840000}"/>
    <cellStyle name="Normální 7 7 8 3" xfId="28469" xr:uid="{00000000-0005-0000-0000-000032840000}"/>
    <cellStyle name="Normální 7 7 9" xfId="14361" xr:uid="{00000000-0005-0000-0000-000033840000}"/>
    <cellStyle name="Normální 7 7 9 2" xfId="31464" xr:uid="{00000000-0005-0000-0000-000034840000}"/>
    <cellStyle name="Normální 7 8" xfId="890" xr:uid="{00000000-0005-0000-0000-000035840000}"/>
    <cellStyle name="Normální 7 8 10" xfId="21120" xr:uid="{00000000-0005-0000-0000-000036840000}"/>
    <cellStyle name="Normální 7 8 2" xfId="2563" xr:uid="{00000000-0005-0000-0000-000037840000}"/>
    <cellStyle name="Normální 7 8 2 2" xfId="3114" xr:uid="{00000000-0005-0000-0000-000038840000}"/>
    <cellStyle name="Normální 7 8 2 2 2" xfId="20031" xr:uid="{00000000-0005-0000-0000-000039840000}"/>
    <cellStyle name="Normální 7 8 2 2 3" xfId="21888" xr:uid="{00000000-0005-0000-0000-00003A840000}"/>
    <cellStyle name="Normální 7 8 2 3" xfId="5616" xr:uid="{00000000-0005-0000-0000-00003B840000}"/>
    <cellStyle name="Normální 7 8 2 3 2" xfId="23097" xr:uid="{00000000-0005-0000-0000-00003C840000}"/>
    <cellStyle name="Normální 7 8 2 4" xfId="8919" xr:uid="{00000000-0005-0000-0000-00003D840000}"/>
    <cellStyle name="Normální 7 8 2 4 2" xfId="26148" xr:uid="{00000000-0005-0000-0000-00003E840000}"/>
    <cellStyle name="Normální 7 8 2 5" xfId="11975" xr:uid="{00000000-0005-0000-0000-00003F840000}"/>
    <cellStyle name="Normální 7 8 2 5 2" xfId="29141" xr:uid="{00000000-0005-0000-0000-000040840000}"/>
    <cellStyle name="Normální 7 8 2 6" xfId="15036" xr:uid="{00000000-0005-0000-0000-000041840000}"/>
    <cellStyle name="Normální 7 8 2 6 2" xfId="32134" xr:uid="{00000000-0005-0000-0000-000042840000}"/>
    <cellStyle name="Normální 7 8 2 7" xfId="21376" xr:uid="{00000000-0005-0000-0000-000043840000}"/>
    <cellStyle name="Normální 7 8 3" xfId="2857" xr:uid="{00000000-0005-0000-0000-000044840000}"/>
    <cellStyle name="Normální 7 8 3 2" xfId="6406" xr:uid="{00000000-0005-0000-0000-000045840000}"/>
    <cellStyle name="Normální 7 8 3 2 2" xfId="20032" xr:uid="{00000000-0005-0000-0000-000046840000}"/>
    <cellStyle name="Normální 7 8 3 2 3" xfId="23857" xr:uid="{00000000-0005-0000-0000-000047840000}"/>
    <cellStyle name="Normální 7 8 3 3" xfId="9629" xr:uid="{00000000-0005-0000-0000-000048840000}"/>
    <cellStyle name="Normální 7 8 3 3 2" xfId="26858" xr:uid="{00000000-0005-0000-0000-000049840000}"/>
    <cellStyle name="Normální 7 8 3 4" xfId="12687" xr:uid="{00000000-0005-0000-0000-00004A840000}"/>
    <cellStyle name="Normální 7 8 3 4 2" xfId="29851" xr:uid="{00000000-0005-0000-0000-00004B840000}"/>
    <cellStyle name="Normální 7 8 3 5" xfId="15746" xr:uid="{00000000-0005-0000-0000-00004C840000}"/>
    <cellStyle name="Normální 7 8 3 5 2" xfId="32844" xr:uid="{00000000-0005-0000-0000-00004D840000}"/>
    <cellStyle name="Normální 7 8 3 6" xfId="21632" xr:uid="{00000000-0005-0000-0000-00004E840000}"/>
    <cellStyle name="Normální 7 8 4" xfId="7035" xr:uid="{00000000-0005-0000-0000-00004F840000}"/>
    <cellStyle name="Normální 7 8 4 2" xfId="10231" xr:uid="{00000000-0005-0000-0000-000050840000}"/>
    <cellStyle name="Normální 7 8 4 2 2" xfId="20033" xr:uid="{00000000-0005-0000-0000-000051840000}"/>
    <cellStyle name="Normální 7 8 4 2 3" xfId="27459" xr:uid="{00000000-0005-0000-0000-000052840000}"/>
    <cellStyle name="Normální 7 8 4 3" xfId="13289" xr:uid="{00000000-0005-0000-0000-000053840000}"/>
    <cellStyle name="Normální 7 8 4 3 2" xfId="30453" xr:uid="{00000000-0005-0000-0000-000054840000}"/>
    <cellStyle name="Normální 7 8 4 4" xfId="16347" xr:uid="{00000000-0005-0000-0000-000055840000}"/>
    <cellStyle name="Normální 7 8 4 4 2" xfId="33445" xr:uid="{00000000-0005-0000-0000-000056840000}"/>
    <cellStyle name="Normální 7 8 4 5" xfId="24458" xr:uid="{00000000-0005-0000-0000-000057840000}"/>
    <cellStyle name="Normální 7 8 5" xfId="7641" xr:uid="{00000000-0005-0000-0000-000058840000}"/>
    <cellStyle name="Normální 7 8 5 2" xfId="10830" xr:uid="{00000000-0005-0000-0000-000059840000}"/>
    <cellStyle name="Normální 7 8 5 2 2" xfId="20034" xr:uid="{00000000-0005-0000-0000-00005A840000}"/>
    <cellStyle name="Normální 7 8 5 2 3" xfId="28058" xr:uid="{00000000-0005-0000-0000-00005B840000}"/>
    <cellStyle name="Normální 7 8 5 3" xfId="13888" xr:uid="{00000000-0005-0000-0000-00005C840000}"/>
    <cellStyle name="Normální 7 8 5 3 2" xfId="31052" xr:uid="{00000000-0005-0000-0000-00005D840000}"/>
    <cellStyle name="Normální 7 8 5 4" xfId="16946" xr:uid="{00000000-0005-0000-0000-00005E840000}"/>
    <cellStyle name="Normální 7 8 5 4 2" xfId="34044" xr:uid="{00000000-0005-0000-0000-00005F840000}"/>
    <cellStyle name="Normální 7 8 5 5" xfId="25057" xr:uid="{00000000-0005-0000-0000-000060840000}"/>
    <cellStyle name="Normální 7 8 6" xfId="4268" xr:uid="{00000000-0005-0000-0000-000061840000}"/>
    <cellStyle name="Normální 7 8 6 2" xfId="20035" xr:uid="{00000000-0005-0000-0000-000062840000}"/>
    <cellStyle name="Normální 7 8 6 3" xfId="22425" xr:uid="{00000000-0005-0000-0000-000063840000}"/>
    <cellStyle name="Normální 7 8 7" xfId="8283" xr:uid="{00000000-0005-0000-0000-000064840000}"/>
    <cellStyle name="Normální 7 8 7 2" xfId="20030" xr:uid="{00000000-0005-0000-0000-000065840000}"/>
    <cellStyle name="Normální 7 8 7 3" xfId="25520" xr:uid="{00000000-0005-0000-0000-000066840000}"/>
    <cellStyle name="Normální 7 8 8" xfId="11334" xr:uid="{00000000-0005-0000-0000-000067840000}"/>
    <cellStyle name="Normální 7 8 8 2" xfId="20659" xr:uid="{00000000-0005-0000-0000-000068840000}"/>
    <cellStyle name="Normální 7 8 8 2 2" xfId="36284" xr:uid="{00000000-0005-0000-0000-000069840000}"/>
    <cellStyle name="Normální 7 8 8 3" xfId="28512" xr:uid="{00000000-0005-0000-0000-00006A840000}"/>
    <cellStyle name="Normální 7 8 9" xfId="14404" xr:uid="{00000000-0005-0000-0000-00006B840000}"/>
    <cellStyle name="Normální 7 8 9 2" xfId="31507" xr:uid="{00000000-0005-0000-0000-00006C840000}"/>
    <cellStyle name="Normální 7 9" xfId="2307" xr:uid="{00000000-0005-0000-0000-00006D840000}"/>
    <cellStyle name="Normální 7 9 10" xfId="21155" xr:uid="{00000000-0005-0000-0000-00006E840000}"/>
    <cellStyle name="Normální 7 9 2" xfId="2599" xr:uid="{00000000-0005-0000-0000-00006F840000}"/>
    <cellStyle name="Normální 7 9 2 2" xfId="3149" xr:uid="{00000000-0005-0000-0000-000070840000}"/>
    <cellStyle name="Normální 7 9 2 2 2" xfId="20037" xr:uid="{00000000-0005-0000-0000-000071840000}"/>
    <cellStyle name="Normální 7 9 2 2 3" xfId="21923" xr:uid="{00000000-0005-0000-0000-000072840000}"/>
    <cellStyle name="Normální 7 9 2 3" xfId="5652" xr:uid="{00000000-0005-0000-0000-000073840000}"/>
    <cellStyle name="Normální 7 9 2 3 2" xfId="23133" xr:uid="{00000000-0005-0000-0000-000074840000}"/>
    <cellStyle name="Normální 7 9 2 4" xfId="8955" xr:uid="{00000000-0005-0000-0000-000075840000}"/>
    <cellStyle name="Normální 7 9 2 4 2" xfId="26184" xr:uid="{00000000-0005-0000-0000-000076840000}"/>
    <cellStyle name="Normální 7 9 2 5" xfId="12011" xr:uid="{00000000-0005-0000-0000-000077840000}"/>
    <cellStyle name="Normální 7 9 2 5 2" xfId="29177" xr:uid="{00000000-0005-0000-0000-000078840000}"/>
    <cellStyle name="Normální 7 9 2 6" xfId="15072" xr:uid="{00000000-0005-0000-0000-000079840000}"/>
    <cellStyle name="Normální 7 9 2 6 2" xfId="32170" xr:uid="{00000000-0005-0000-0000-00007A840000}"/>
    <cellStyle name="Normální 7 9 2 7" xfId="21411" xr:uid="{00000000-0005-0000-0000-00007B840000}"/>
    <cellStyle name="Normální 7 9 3" xfId="2893" xr:uid="{00000000-0005-0000-0000-00007C840000}"/>
    <cellStyle name="Normální 7 9 3 2" xfId="6407" xr:uid="{00000000-0005-0000-0000-00007D840000}"/>
    <cellStyle name="Normální 7 9 3 2 2" xfId="20038" xr:uid="{00000000-0005-0000-0000-00007E840000}"/>
    <cellStyle name="Normální 7 9 3 2 3" xfId="23858" xr:uid="{00000000-0005-0000-0000-00007F840000}"/>
    <cellStyle name="Normální 7 9 3 3" xfId="9630" xr:uid="{00000000-0005-0000-0000-000080840000}"/>
    <cellStyle name="Normální 7 9 3 3 2" xfId="26859" xr:uid="{00000000-0005-0000-0000-000081840000}"/>
    <cellStyle name="Normální 7 9 3 4" xfId="12688" xr:uid="{00000000-0005-0000-0000-000082840000}"/>
    <cellStyle name="Normální 7 9 3 4 2" xfId="29852" xr:uid="{00000000-0005-0000-0000-000083840000}"/>
    <cellStyle name="Normální 7 9 3 5" xfId="15747" xr:uid="{00000000-0005-0000-0000-000084840000}"/>
    <cellStyle name="Normální 7 9 3 5 2" xfId="32845" xr:uid="{00000000-0005-0000-0000-000085840000}"/>
    <cellStyle name="Normální 7 9 3 6" xfId="21667" xr:uid="{00000000-0005-0000-0000-000086840000}"/>
    <cellStyle name="Normální 7 9 4" xfId="7036" xr:uid="{00000000-0005-0000-0000-000087840000}"/>
    <cellStyle name="Normální 7 9 4 2" xfId="10232" xr:uid="{00000000-0005-0000-0000-000088840000}"/>
    <cellStyle name="Normální 7 9 4 2 2" xfId="20039" xr:uid="{00000000-0005-0000-0000-000089840000}"/>
    <cellStyle name="Normální 7 9 4 2 3" xfId="27460" xr:uid="{00000000-0005-0000-0000-00008A840000}"/>
    <cellStyle name="Normální 7 9 4 3" xfId="13290" xr:uid="{00000000-0005-0000-0000-00008B840000}"/>
    <cellStyle name="Normální 7 9 4 3 2" xfId="30454" xr:uid="{00000000-0005-0000-0000-00008C840000}"/>
    <cellStyle name="Normální 7 9 4 4" xfId="16348" xr:uid="{00000000-0005-0000-0000-00008D840000}"/>
    <cellStyle name="Normální 7 9 4 4 2" xfId="33446" xr:uid="{00000000-0005-0000-0000-00008E840000}"/>
    <cellStyle name="Normální 7 9 4 5" xfId="24459" xr:uid="{00000000-0005-0000-0000-00008F840000}"/>
    <cellStyle name="Normální 7 9 5" xfId="7642" xr:uid="{00000000-0005-0000-0000-000090840000}"/>
    <cellStyle name="Normální 7 9 5 2" xfId="10831" xr:uid="{00000000-0005-0000-0000-000091840000}"/>
    <cellStyle name="Normální 7 9 5 2 2" xfId="20040" xr:uid="{00000000-0005-0000-0000-000092840000}"/>
    <cellStyle name="Normální 7 9 5 2 3" xfId="28059" xr:uid="{00000000-0005-0000-0000-000093840000}"/>
    <cellStyle name="Normální 7 9 5 3" xfId="13889" xr:uid="{00000000-0005-0000-0000-000094840000}"/>
    <cellStyle name="Normální 7 9 5 3 2" xfId="31053" xr:uid="{00000000-0005-0000-0000-000095840000}"/>
    <cellStyle name="Normální 7 9 5 4" xfId="16947" xr:uid="{00000000-0005-0000-0000-000096840000}"/>
    <cellStyle name="Normální 7 9 5 4 2" xfId="34045" xr:uid="{00000000-0005-0000-0000-000097840000}"/>
    <cellStyle name="Normální 7 9 5 5" xfId="25058" xr:uid="{00000000-0005-0000-0000-000098840000}"/>
    <cellStyle name="Normální 7 9 6" xfId="4309" xr:uid="{00000000-0005-0000-0000-000099840000}"/>
    <cellStyle name="Normální 7 9 6 2" xfId="20041" xr:uid="{00000000-0005-0000-0000-00009A840000}"/>
    <cellStyle name="Normální 7 9 6 3" xfId="22461" xr:uid="{00000000-0005-0000-0000-00009B840000}"/>
    <cellStyle name="Normální 7 9 7" xfId="8319" xr:uid="{00000000-0005-0000-0000-00009C840000}"/>
    <cellStyle name="Normální 7 9 7 2" xfId="20036" xr:uid="{00000000-0005-0000-0000-00009D840000}"/>
    <cellStyle name="Normální 7 9 7 3" xfId="25556" xr:uid="{00000000-0005-0000-0000-00009E840000}"/>
    <cellStyle name="Normální 7 9 8" xfId="11370" xr:uid="{00000000-0005-0000-0000-00009F840000}"/>
    <cellStyle name="Normální 7 9 8 2" xfId="20660" xr:uid="{00000000-0005-0000-0000-0000A0840000}"/>
    <cellStyle name="Normální 7 9 8 2 2" xfId="36285" xr:uid="{00000000-0005-0000-0000-0000A1840000}"/>
    <cellStyle name="Normální 7 9 8 3" xfId="28548" xr:uid="{00000000-0005-0000-0000-0000A2840000}"/>
    <cellStyle name="Normální 7 9 9" xfId="14440" xr:uid="{00000000-0005-0000-0000-0000A3840000}"/>
    <cellStyle name="Normální 7 9 9 2" xfId="31543" xr:uid="{00000000-0005-0000-0000-0000A4840000}"/>
    <cellStyle name="Normální 70" xfId="2010" xr:uid="{00000000-0005-0000-0000-0000A5840000}"/>
    <cellStyle name="Normální 70 2" xfId="2423" xr:uid="{00000000-0005-0000-0000-0000A6840000}"/>
    <cellStyle name="Normální 70 2 10" xfId="14177" xr:uid="{00000000-0005-0000-0000-0000A7840000}"/>
    <cellStyle name="Normální 70 2 10 2" xfId="31280" xr:uid="{00000000-0005-0000-0000-0000A8840000}"/>
    <cellStyle name="Normální 70 2 2" xfId="4637" xr:uid="{00000000-0005-0000-0000-0000A9840000}"/>
    <cellStyle name="Normální 70 2 2 2" xfId="5796" xr:uid="{00000000-0005-0000-0000-0000AA840000}"/>
    <cellStyle name="Normální 70 2 2 2 2" xfId="9097" xr:uid="{00000000-0005-0000-0000-0000AB840000}"/>
    <cellStyle name="Normální 70 2 2 2 2 2" xfId="20045" xr:uid="{00000000-0005-0000-0000-0000AC840000}"/>
    <cellStyle name="Normální 70 2 2 2 2 3" xfId="26326" xr:uid="{00000000-0005-0000-0000-0000AD840000}"/>
    <cellStyle name="Normální 70 2 2 2 3" xfId="12153" xr:uid="{00000000-0005-0000-0000-0000AE840000}"/>
    <cellStyle name="Normální 70 2 2 2 3 2" xfId="29319" xr:uid="{00000000-0005-0000-0000-0000AF840000}"/>
    <cellStyle name="Normální 70 2 2 2 4" xfId="15214" xr:uid="{00000000-0005-0000-0000-0000B0840000}"/>
    <cellStyle name="Normální 70 2 2 2 4 2" xfId="32312" xr:uid="{00000000-0005-0000-0000-0000B1840000}"/>
    <cellStyle name="Normální 70 2 2 2 5" xfId="23275" xr:uid="{00000000-0005-0000-0000-0000B2840000}"/>
    <cellStyle name="Normální 70 2 2 3" xfId="6409" xr:uid="{00000000-0005-0000-0000-0000B3840000}"/>
    <cellStyle name="Normální 70 2 2 3 2" xfId="9632" xr:uid="{00000000-0005-0000-0000-0000B4840000}"/>
    <cellStyle name="Normální 70 2 2 3 2 2" xfId="20046" xr:uid="{00000000-0005-0000-0000-0000B5840000}"/>
    <cellStyle name="Normální 70 2 2 3 2 3" xfId="26861" xr:uid="{00000000-0005-0000-0000-0000B6840000}"/>
    <cellStyle name="Normální 70 2 2 3 3" xfId="12690" xr:uid="{00000000-0005-0000-0000-0000B7840000}"/>
    <cellStyle name="Normální 70 2 2 3 3 2" xfId="29854" xr:uid="{00000000-0005-0000-0000-0000B8840000}"/>
    <cellStyle name="Normální 70 2 2 3 4" xfId="15749" xr:uid="{00000000-0005-0000-0000-0000B9840000}"/>
    <cellStyle name="Normální 70 2 2 3 4 2" xfId="32847" xr:uid="{00000000-0005-0000-0000-0000BA840000}"/>
    <cellStyle name="Normální 70 2 2 3 5" xfId="23860" xr:uid="{00000000-0005-0000-0000-0000BB840000}"/>
    <cellStyle name="Normální 70 2 2 4" xfId="7038" xr:uid="{00000000-0005-0000-0000-0000BC840000}"/>
    <cellStyle name="Normální 70 2 2 4 2" xfId="10234" xr:uid="{00000000-0005-0000-0000-0000BD840000}"/>
    <cellStyle name="Normální 70 2 2 4 2 2" xfId="20047" xr:uid="{00000000-0005-0000-0000-0000BE840000}"/>
    <cellStyle name="Normální 70 2 2 4 2 3" xfId="27462" xr:uid="{00000000-0005-0000-0000-0000BF840000}"/>
    <cellStyle name="Normální 70 2 2 4 3" xfId="13292" xr:uid="{00000000-0005-0000-0000-0000C0840000}"/>
    <cellStyle name="Normální 70 2 2 4 3 2" xfId="30456" xr:uid="{00000000-0005-0000-0000-0000C1840000}"/>
    <cellStyle name="Normální 70 2 2 4 4" xfId="16350" xr:uid="{00000000-0005-0000-0000-0000C2840000}"/>
    <cellStyle name="Normální 70 2 2 4 4 2" xfId="33448" xr:uid="{00000000-0005-0000-0000-0000C3840000}"/>
    <cellStyle name="Normální 70 2 2 4 5" xfId="24461" xr:uid="{00000000-0005-0000-0000-0000C4840000}"/>
    <cellStyle name="Normální 70 2 2 5" xfId="7644" xr:uid="{00000000-0005-0000-0000-0000C5840000}"/>
    <cellStyle name="Normální 70 2 2 5 2" xfId="10833" xr:uid="{00000000-0005-0000-0000-0000C6840000}"/>
    <cellStyle name="Normální 70 2 2 5 2 2" xfId="20048" xr:uid="{00000000-0005-0000-0000-0000C7840000}"/>
    <cellStyle name="Normální 70 2 2 5 2 3" xfId="28061" xr:uid="{00000000-0005-0000-0000-0000C8840000}"/>
    <cellStyle name="Normální 70 2 2 5 3" xfId="13891" xr:uid="{00000000-0005-0000-0000-0000C9840000}"/>
    <cellStyle name="Normální 70 2 2 5 3 2" xfId="31055" xr:uid="{00000000-0005-0000-0000-0000CA840000}"/>
    <cellStyle name="Normální 70 2 2 5 4" xfId="16949" xr:uid="{00000000-0005-0000-0000-0000CB840000}"/>
    <cellStyle name="Normální 70 2 2 5 4 2" xfId="34047" xr:uid="{00000000-0005-0000-0000-0000CC840000}"/>
    <cellStyle name="Normální 70 2 2 5 5" xfId="25060" xr:uid="{00000000-0005-0000-0000-0000CD840000}"/>
    <cellStyle name="Normální 70 2 2 6" xfId="8464" xr:uid="{00000000-0005-0000-0000-0000CE840000}"/>
    <cellStyle name="Normální 70 2 2 6 2" xfId="20044" xr:uid="{00000000-0005-0000-0000-0000CF840000}"/>
    <cellStyle name="Normální 70 2 2 6 3" xfId="25700" xr:uid="{00000000-0005-0000-0000-0000D0840000}"/>
    <cellStyle name="Normální 70 2 2 7" xfId="11516" xr:uid="{00000000-0005-0000-0000-0000D1840000}"/>
    <cellStyle name="Normální 70 2 2 7 2" xfId="20662" xr:uid="{00000000-0005-0000-0000-0000D2840000}"/>
    <cellStyle name="Normální 70 2 2 7 2 2" xfId="36287" xr:uid="{00000000-0005-0000-0000-0000D3840000}"/>
    <cellStyle name="Normální 70 2 2 7 3" xfId="28692" xr:uid="{00000000-0005-0000-0000-0000D4840000}"/>
    <cellStyle name="Normální 70 2 2 8" xfId="14582" xr:uid="{00000000-0005-0000-0000-0000D5840000}"/>
    <cellStyle name="Normální 70 2 2 8 2" xfId="31685" xr:uid="{00000000-0005-0000-0000-0000D6840000}"/>
    <cellStyle name="Normální 70 2 2 9" xfId="22616" xr:uid="{00000000-0005-0000-0000-0000D7840000}"/>
    <cellStyle name="Normální 70 2 3" xfId="5388" xr:uid="{00000000-0005-0000-0000-0000D8840000}"/>
    <cellStyle name="Normální 70 2 3 2" xfId="8704" xr:uid="{00000000-0005-0000-0000-0000D9840000}"/>
    <cellStyle name="Normální 70 2 3 2 2" xfId="20049" xr:uid="{00000000-0005-0000-0000-0000DA840000}"/>
    <cellStyle name="Normální 70 2 3 2 3" xfId="25933" xr:uid="{00000000-0005-0000-0000-0000DB840000}"/>
    <cellStyle name="Normální 70 2 3 3" xfId="11760" xr:uid="{00000000-0005-0000-0000-0000DC840000}"/>
    <cellStyle name="Normální 70 2 3 3 2" xfId="28926" xr:uid="{00000000-0005-0000-0000-0000DD840000}"/>
    <cellStyle name="Normální 70 2 3 4" xfId="14821" xr:uid="{00000000-0005-0000-0000-0000DE840000}"/>
    <cellStyle name="Normální 70 2 3 4 2" xfId="31919" xr:uid="{00000000-0005-0000-0000-0000DF840000}"/>
    <cellStyle name="Normální 70 2 3 5" xfId="22879" xr:uid="{00000000-0005-0000-0000-0000E0840000}"/>
    <cellStyle name="Normální 70 2 4" xfId="6408" xr:uid="{00000000-0005-0000-0000-0000E1840000}"/>
    <cellStyle name="Normální 70 2 4 2" xfId="9631" xr:uid="{00000000-0005-0000-0000-0000E2840000}"/>
    <cellStyle name="Normální 70 2 4 2 2" xfId="20050" xr:uid="{00000000-0005-0000-0000-0000E3840000}"/>
    <cellStyle name="Normální 70 2 4 2 3" xfId="26860" xr:uid="{00000000-0005-0000-0000-0000E4840000}"/>
    <cellStyle name="Normální 70 2 4 3" xfId="12689" xr:uid="{00000000-0005-0000-0000-0000E5840000}"/>
    <cellStyle name="Normální 70 2 4 3 2" xfId="29853" xr:uid="{00000000-0005-0000-0000-0000E6840000}"/>
    <cellStyle name="Normální 70 2 4 4" xfId="15748" xr:uid="{00000000-0005-0000-0000-0000E7840000}"/>
    <cellStyle name="Normální 70 2 4 4 2" xfId="32846" xr:uid="{00000000-0005-0000-0000-0000E8840000}"/>
    <cellStyle name="Normální 70 2 4 5" xfId="23859" xr:uid="{00000000-0005-0000-0000-0000E9840000}"/>
    <cellStyle name="Normální 70 2 5" xfId="7037" xr:uid="{00000000-0005-0000-0000-0000EA840000}"/>
    <cellStyle name="Normální 70 2 5 2" xfId="10233" xr:uid="{00000000-0005-0000-0000-0000EB840000}"/>
    <cellStyle name="Normální 70 2 5 2 2" xfId="20051" xr:uid="{00000000-0005-0000-0000-0000EC840000}"/>
    <cellStyle name="Normální 70 2 5 2 3" xfId="27461" xr:uid="{00000000-0005-0000-0000-0000ED840000}"/>
    <cellStyle name="Normální 70 2 5 3" xfId="13291" xr:uid="{00000000-0005-0000-0000-0000EE840000}"/>
    <cellStyle name="Normální 70 2 5 3 2" xfId="30455" xr:uid="{00000000-0005-0000-0000-0000EF840000}"/>
    <cellStyle name="Normální 70 2 5 4" xfId="16349" xr:uid="{00000000-0005-0000-0000-0000F0840000}"/>
    <cellStyle name="Normální 70 2 5 4 2" xfId="33447" xr:uid="{00000000-0005-0000-0000-0000F1840000}"/>
    <cellStyle name="Normální 70 2 5 5" xfId="24460" xr:uid="{00000000-0005-0000-0000-0000F2840000}"/>
    <cellStyle name="Normální 70 2 6" xfId="7643" xr:uid="{00000000-0005-0000-0000-0000F3840000}"/>
    <cellStyle name="Normální 70 2 6 2" xfId="10832" xr:uid="{00000000-0005-0000-0000-0000F4840000}"/>
    <cellStyle name="Normální 70 2 6 2 2" xfId="20052" xr:uid="{00000000-0005-0000-0000-0000F5840000}"/>
    <cellStyle name="Normální 70 2 6 2 3" xfId="28060" xr:uid="{00000000-0005-0000-0000-0000F6840000}"/>
    <cellStyle name="Normální 70 2 6 3" xfId="13890" xr:uid="{00000000-0005-0000-0000-0000F7840000}"/>
    <cellStyle name="Normální 70 2 6 3 2" xfId="31054" xr:uid="{00000000-0005-0000-0000-0000F8840000}"/>
    <cellStyle name="Normální 70 2 6 4" xfId="16948" xr:uid="{00000000-0005-0000-0000-0000F9840000}"/>
    <cellStyle name="Normální 70 2 6 4 2" xfId="34046" xr:uid="{00000000-0005-0000-0000-0000FA840000}"/>
    <cellStyle name="Normální 70 2 6 5" xfId="25059" xr:uid="{00000000-0005-0000-0000-0000FB840000}"/>
    <cellStyle name="Normální 70 2 7" xfId="3856" xr:uid="{00000000-0005-0000-0000-0000FC840000}"/>
    <cellStyle name="Normální 70 2 7 2" xfId="20053" xr:uid="{00000000-0005-0000-0000-0000FD840000}"/>
    <cellStyle name="Normální 70 2 7 3" xfId="22171" xr:uid="{00000000-0005-0000-0000-0000FE840000}"/>
    <cellStyle name="Normální 70 2 8" xfId="8053" xr:uid="{00000000-0005-0000-0000-0000FF840000}"/>
    <cellStyle name="Normální 70 2 8 2" xfId="20043" xr:uid="{00000000-0005-0000-0000-000000850000}"/>
    <cellStyle name="Normální 70 2 8 3" xfId="25290" xr:uid="{00000000-0005-0000-0000-000001850000}"/>
    <cellStyle name="Normální 70 2 9" xfId="11097" xr:uid="{00000000-0005-0000-0000-000002850000}"/>
    <cellStyle name="Normální 70 2 9 2" xfId="20661" xr:uid="{00000000-0005-0000-0000-000003850000}"/>
    <cellStyle name="Normální 70 2 9 2 2" xfId="36286" xr:uid="{00000000-0005-0000-0000-000004850000}"/>
    <cellStyle name="Normální 70 2 9 3" xfId="28282" xr:uid="{00000000-0005-0000-0000-000005850000}"/>
    <cellStyle name="Normální 70 3" xfId="5387" xr:uid="{00000000-0005-0000-0000-000006850000}"/>
    <cellStyle name="Normální 70 3 2" xfId="20054" xr:uid="{00000000-0005-0000-0000-000007850000}"/>
    <cellStyle name="Normální 70 4" xfId="5173" xr:uid="{00000000-0005-0000-0000-000008850000}"/>
    <cellStyle name="Normální 70 4 2" xfId="8568" xr:uid="{00000000-0005-0000-0000-000009850000}"/>
    <cellStyle name="Normální 70 4 2 2" xfId="20055" xr:uid="{00000000-0005-0000-0000-00000A850000}"/>
    <cellStyle name="Normální 70 4 2 3" xfId="25797" xr:uid="{00000000-0005-0000-0000-00000B850000}"/>
    <cellStyle name="Normální 70 4 3" xfId="11624" xr:uid="{00000000-0005-0000-0000-00000C850000}"/>
    <cellStyle name="Normální 70 4 3 2" xfId="28790" xr:uid="{00000000-0005-0000-0000-00000D850000}"/>
    <cellStyle name="Normální 70 4 4" xfId="14685" xr:uid="{00000000-0005-0000-0000-00000E850000}"/>
    <cellStyle name="Normální 70 4 4 2" xfId="31783" xr:uid="{00000000-0005-0000-0000-00000F850000}"/>
    <cellStyle name="Normální 70 4 5" xfId="22732" xr:uid="{00000000-0005-0000-0000-000010850000}"/>
    <cellStyle name="Normální 70 5" xfId="20056" xr:uid="{00000000-0005-0000-0000-000011850000}"/>
    <cellStyle name="Normální 70 6" xfId="20042" xr:uid="{00000000-0005-0000-0000-000012850000}"/>
    <cellStyle name="Normální 71" xfId="2011" xr:uid="{00000000-0005-0000-0000-000013850000}"/>
    <cellStyle name="Normální 71 2" xfId="2424" xr:uid="{00000000-0005-0000-0000-000014850000}"/>
    <cellStyle name="Normální 71 2 10" xfId="14178" xr:uid="{00000000-0005-0000-0000-000015850000}"/>
    <cellStyle name="Normální 71 2 10 2" xfId="31281" xr:uid="{00000000-0005-0000-0000-000016850000}"/>
    <cellStyle name="Normální 71 2 2" xfId="4638" xr:uid="{00000000-0005-0000-0000-000017850000}"/>
    <cellStyle name="Normální 71 2 2 2" xfId="5797" xr:uid="{00000000-0005-0000-0000-000018850000}"/>
    <cellStyle name="Normální 71 2 2 2 2" xfId="9098" xr:uid="{00000000-0005-0000-0000-000019850000}"/>
    <cellStyle name="Normální 71 2 2 2 2 2" xfId="20060" xr:uid="{00000000-0005-0000-0000-00001A850000}"/>
    <cellStyle name="Normální 71 2 2 2 2 3" xfId="26327" xr:uid="{00000000-0005-0000-0000-00001B850000}"/>
    <cellStyle name="Normální 71 2 2 2 3" xfId="12154" xr:uid="{00000000-0005-0000-0000-00001C850000}"/>
    <cellStyle name="Normální 71 2 2 2 3 2" xfId="29320" xr:uid="{00000000-0005-0000-0000-00001D850000}"/>
    <cellStyle name="Normální 71 2 2 2 4" xfId="15215" xr:uid="{00000000-0005-0000-0000-00001E850000}"/>
    <cellStyle name="Normální 71 2 2 2 4 2" xfId="32313" xr:uid="{00000000-0005-0000-0000-00001F850000}"/>
    <cellStyle name="Normální 71 2 2 2 5" xfId="23276" xr:uid="{00000000-0005-0000-0000-000020850000}"/>
    <cellStyle name="Normální 71 2 2 3" xfId="6411" xr:uid="{00000000-0005-0000-0000-000021850000}"/>
    <cellStyle name="Normální 71 2 2 3 2" xfId="9634" xr:uid="{00000000-0005-0000-0000-000022850000}"/>
    <cellStyle name="Normální 71 2 2 3 2 2" xfId="20061" xr:uid="{00000000-0005-0000-0000-000023850000}"/>
    <cellStyle name="Normální 71 2 2 3 2 3" xfId="26863" xr:uid="{00000000-0005-0000-0000-000024850000}"/>
    <cellStyle name="Normální 71 2 2 3 3" xfId="12692" xr:uid="{00000000-0005-0000-0000-000025850000}"/>
    <cellStyle name="Normální 71 2 2 3 3 2" xfId="29856" xr:uid="{00000000-0005-0000-0000-000026850000}"/>
    <cellStyle name="Normální 71 2 2 3 4" xfId="15751" xr:uid="{00000000-0005-0000-0000-000027850000}"/>
    <cellStyle name="Normální 71 2 2 3 4 2" xfId="32849" xr:uid="{00000000-0005-0000-0000-000028850000}"/>
    <cellStyle name="Normální 71 2 2 3 5" xfId="23862" xr:uid="{00000000-0005-0000-0000-000029850000}"/>
    <cellStyle name="Normální 71 2 2 4" xfId="7040" xr:uid="{00000000-0005-0000-0000-00002A850000}"/>
    <cellStyle name="Normální 71 2 2 4 2" xfId="10236" xr:uid="{00000000-0005-0000-0000-00002B850000}"/>
    <cellStyle name="Normální 71 2 2 4 2 2" xfId="20062" xr:uid="{00000000-0005-0000-0000-00002C850000}"/>
    <cellStyle name="Normální 71 2 2 4 2 3" xfId="27464" xr:uid="{00000000-0005-0000-0000-00002D850000}"/>
    <cellStyle name="Normální 71 2 2 4 3" xfId="13294" xr:uid="{00000000-0005-0000-0000-00002E850000}"/>
    <cellStyle name="Normální 71 2 2 4 3 2" xfId="30458" xr:uid="{00000000-0005-0000-0000-00002F850000}"/>
    <cellStyle name="Normální 71 2 2 4 4" xfId="16352" xr:uid="{00000000-0005-0000-0000-000030850000}"/>
    <cellStyle name="Normální 71 2 2 4 4 2" xfId="33450" xr:uid="{00000000-0005-0000-0000-000031850000}"/>
    <cellStyle name="Normální 71 2 2 4 5" xfId="24463" xr:uid="{00000000-0005-0000-0000-000032850000}"/>
    <cellStyle name="Normální 71 2 2 5" xfId="7646" xr:uid="{00000000-0005-0000-0000-000033850000}"/>
    <cellStyle name="Normální 71 2 2 5 2" xfId="10835" xr:uid="{00000000-0005-0000-0000-000034850000}"/>
    <cellStyle name="Normální 71 2 2 5 2 2" xfId="20063" xr:uid="{00000000-0005-0000-0000-000035850000}"/>
    <cellStyle name="Normální 71 2 2 5 2 3" xfId="28063" xr:uid="{00000000-0005-0000-0000-000036850000}"/>
    <cellStyle name="Normální 71 2 2 5 3" xfId="13893" xr:uid="{00000000-0005-0000-0000-000037850000}"/>
    <cellStyle name="Normální 71 2 2 5 3 2" xfId="31057" xr:uid="{00000000-0005-0000-0000-000038850000}"/>
    <cellStyle name="Normální 71 2 2 5 4" xfId="16951" xr:uid="{00000000-0005-0000-0000-000039850000}"/>
    <cellStyle name="Normální 71 2 2 5 4 2" xfId="34049" xr:uid="{00000000-0005-0000-0000-00003A850000}"/>
    <cellStyle name="Normální 71 2 2 5 5" xfId="25062" xr:uid="{00000000-0005-0000-0000-00003B850000}"/>
    <cellStyle name="Normální 71 2 2 6" xfId="8465" xr:uid="{00000000-0005-0000-0000-00003C850000}"/>
    <cellStyle name="Normální 71 2 2 6 2" xfId="20059" xr:uid="{00000000-0005-0000-0000-00003D850000}"/>
    <cellStyle name="Normální 71 2 2 6 3" xfId="25701" xr:uid="{00000000-0005-0000-0000-00003E850000}"/>
    <cellStyle name="Normální 71 2 2 7" xfId="11517" xr:uid="{00000000-0005-0000-0000-00003F850000}"/>
    <cellStyle name="Normální 71 2 2 7 2" xfId="20664" xr:uid="{00000000-0005-0000-0000-000040850000}"/>
    <cellStyle name="Normální 71 2 2 7 2 2" xfId="36289" xr:uid="{00000000-0005-0000-0000-000041850000}"/>
    <cellStyle name="Normální 71 2 2 7 3" xfId="28693" xr:uid="{00000000-0005-0000-0000-000042850000}"/>
    <cellStyle name="Normální 71 2 2 8" xfId="14583" xr:uid="{00000000-0005-0000-0000-000043850000}"/>
    <cellStyle name="Normální 71 2 2 8 2" xfId="31686" xr:uid="{00000000-0005-0000-0000-000044850000}"/>
    <cellStyle name="Normální 71 2 2 9" xfId="22617" xr:uid="{00000000-0005-0000-0000-000045850000}"/>
    <cellStyle name="Normální 71 2 3" xfId="5390" xr:uid="{00000000-0005-0000-0000-000046850000}"/>
    <cellStyle name="Normální 71 2 3 2" xfId="8705" xr:uid="{00000000-0005-0000-0000-000047850000}"/>
    <cellStyle name="Normální 71 2 3 2 2" xfId="20064" xr:uid="{00000000-0005-0000-0000-000048850000}"/>
    <cellStyle name="Normální 71 2 3 2 3" xfId="25934" xr:uid="{00000000-0005-0000-0000-000049850000}"/>
    <cellStyle name="Normální 71 2 3 3" xfId="11761" xr:uid="{00000000-0005-0000-0000-00004A850000}"/>
    <cellStyle name="Normální 71 2 3 3 2" xfId="28927" xr:uid="{00000000-0005-0000-0000-00004B850000}"/>
    <cellStyle name="Normální 71 2 3 4" xfId="14822" xr:uid="{00000000-0005-0000-0000-00004C850000}"/>
    <cellStyle name="Normální 71 2 3 4 2" xfId="31920" xr:uid="{00000000-0005-0000-0000-00004D850000}"/>
    <cellStyle name="Normální 71 2 3 5" xfId="22880" xr:uid="{00000000-0005-0000-0000-00004E850000}"/>
    <cellStyle name="Normální 71 2 4" xfId="6410" xr:uid="{00000000-0005-0000-0000-00004F850000}"/>
    <cellStyle name="Normální 71 2 4 2" xfId="9633" xr:uid="{00000000-0005-0000-0000-000050850000}"/>
    <cellStyle name="Normální 71 2 4 2 2" xfId="20065" xr:uid="{00000000-0005-0000-0000-000051850000}"/>
    <cellStyle name="Normální 71 2 4 2 3" xfId="26862" xr:uid="{00000000-0005-0000-0000-000052850000}"/>
    <cellStyle name="Normální 71 2 4 3" xfId="12691" xr:uid="{00000000-0005-0000-0000-000053850000}"/>
    <cellStyle name="Normální 71 2 4 3 2" xfId="29855" xr:uid="{00000000-0005-0000-0000-000054850000}"/>
    <cellStyle name="Normální 71 2 4 4" xfId="15750" xr:uid="{00000000-0005-0000-0000-000055850000}"/>
    <cellStyle name="Normální 71 2 4 4 2" xfId="32848" xr:uid="{00000000-0005-0000-0000-000056850000}"/>
    <cellStyle name="Normální 71 2 4 5" xfId="23861" xr:uid="{00000000-0005-0000-0000-000057850000}"/>
    <cellStyle name="Normální 71 2 5" xfId="7039" xr:uid="{00000000-0005-0000-0000-000058850000}"/>
    <cellStyle name="Normální 71 2 5 2" xfId="10235" xr:uid="{00000000-0005-0000-0000-000059850000}"/>
    <cellStyle name="Normální 71 2 5 2 2" xfId="20066" xr:uid="{00000000-0005-0000-0000-00005A850000}"/>
    <cellStyle name="Normální 71 2 5 2 3" xfId="27463" xr:uid="{00000000-0005-0000-0000-00005B850000}"/>
    <cellStyle name="Normální 71 2 5 3" xfId="13293" xr:uid="{00000000-0005-0000-0000-00005C850000}"/>
    <cellStyle name="Normální 71 2 5 3 2" xfId="30457" xr:uid="{00000000-0005-0000-0000-00005D850000}"/>
    <cellStyle name="Normální 71 2 5 4" xfId="16351" xr:uid="{00000000-0005-0000-0000-00005E850000}"/>
    <cellStyle name="Normální 71 2 5 4 2" xfId="33449" xr:uid="{00000000-0005-0000-0000-00005F850000}"/>
    <cellStyle name="Normální 71 2 5 5" xfId="24462" xr:uid="{00000000-0005-0000-0000-000060850000}"/>
    <cellStyle name="Normální 71 2 6" xfId="7645" xr:uid="{00000000-0005-0000-0000-000061850000}"/>
    <cellStyle name="Normální 71 2 6 2" xfId="10834" xr:uid="{00000000-0005-0000-0000-000062850000}"/>
    <cellStyle name="Normální 71 2 6 2 2" xfId="20067" xr:uid="{00000000-0005-0000-0000-000063850000}"/>
    <cellStyle name="Normální 71 2 6 2 3" xfId="28062" xr:uid="{00000000-0005-0000-0000-000064850000}"/>
    <cellStyle name="Normální 71 2 6 3" xfId="13892" xr:uid="{00000000-0005-0000-0000-000065850000}"/>
    <cellStyle name="Normální 71 2 6 3 2" xfId="31056" xr:uid="{00000000-0005-0000-0000-000066850000}"/>
    <cellStyle name="Normální 71 2 6 4" xfId="16950" xr:uid="{00000000-0005-0000-0000-000067850000}"/>
    <cellStyle name="Normální 71 2 6 4 2" xfId="34048" xr:uid="{00000000-0005-0000-0000-000068850000}"/>
    <cellStyle name="Normální 71 2 6 5" xfId="25061" xr:uid="{00000000-0005-0000-0000-000069850000}"/>
    <cellStyle name="Normální 71 2 7" xfId="3857" xr:uid="{00000000-0005-0000-0000-00006A850000}"/>
    <cellStyle name="Normální 71 2 7 2" xfId="20068" xr:uid="{00000000-0005-0000-0000-00006B850000}"/>
    <cellStyle name="Normální 71 2 7 3" xfId="22172" xr:uid="{00000000-0005-0000-0000-00006C850000}"/>
    <cellStyle name="Normální 71 2 8" xfId="8054" xr:uid="{00000000-0005-0000-0000-00006D850000}"/>
    <cellStyle name="Normální 71 2 8 2" xfId="20058" xr:uid="{00000000-0005-0000-0000-00006E850000}"/>
    <cellStyle name="Normální 71 2 8 3" xfId="25291" xr:uid="{00000000-0005-0000-0000-00006F850000}"/>
    <cellStyle name="Normální 71 2 9" xfId="11098" xr:uid="{00000000-0005-0000-0000-000070850000}"/>
    <cellStyle name="Normální 71 2 9 2" xfId="20663" xr:uid="{00000000-0005-0000-0000-000071850000}"/>
    <cellStyle name="Normální 71 2 9 2 2" xfId="36288" xr:uid="{00000000-0005-0000-0000-000072850000}"/>
    <cellStyle name="Normální 71 2 9 3" xfId="28283" xr:uid="{00000000-0005-0000-0000-000073850000}"/>
    <cellStyle name="Normální 71 3" xfId="5389" xr:uid="{00000000-0005-0000-0000-000074850000}"/>
    <cellStyle name="Normální 71 3 2" xfId="20069" xr:uid="{00000000-0005-0000-0000-000075850000}"/>
    <cellStyle name="Normální 71 4" xfId="5174" xr:uid="{00000000-0005-0000-0000-000076850000}"/>
    <cellStyle name="Normální 71 4 2" xfId="8569" xr:uid="{00000000-0005-0000-0000-000077850000}"/>
    <cellStyle name="Normální 71 4 2 2" xfId="20070" xr:uid="{00000000-0005-0000-0000-000078850000}"/>
    <cellStyle name="Normální 71 4 2 3" xfId="25798" xr:uid="{00000000-0005-0000-0000-000079850000}"/>
    <cellStyle name="Normální 71 4 3" xfId="11625" xr:uid="{00000000-0005-0000-0000-00007A850000}"/>
    <cellStyle name="Normální 71 4 3 2" xfId="28791" xr:uid="{00000000-0005-0000-0000-00007B850000}"/>
    <cellStyle name="Normální 71 4 4" xfId="14686" xr:uid="{00000000-0005-0000-0000-00007C850000}"/>
    <cellStyle name="Normální 71 4 4 2" xfId="31784" xr:uid="{00000000-0005-0000-0000-00007D850000}"/>
    <cellStyle name="Normální 71 4 5" xfId="22733" xr:uid="{00000000-0005-0000-0000-00007E850000}"/>
    <cellStyle name="Normální 71 5" xfId="20071" xr:uid="{00000000-0005-0000-0000-00007F850000}"/>
    <cellStyle name="Normální 71 6" xfId="20057" xr:uid="{00000000-0005-0000-0000-000080850000}"/>
    <cellStyle name="Normální 72" xfId="2139" xr:uid="{00000000-0005-0000-0000-000081850000}"/>
    <cellStyle name="Normální 72 2" xfId="2491" xr:uid="{00000000-0005-0000-0000-000082850000}"/>
    <cellStyle name="Normální 72 2 10" xfId="14179" xr:uid="{00000000-0005-0000-0000-000083850000}"/>
    <cellStyle name="Normální 72 2 10 2" xfId="31282" xr:uid="{00000000-0005-0000-0000-000084850000}"/>
    <cellStyle name="Normální 72 2 2" xfId="4639" xr:uid="{00000000-0005-0000-0000-000085850000}"/>
    <cellStyle name="Normální 72 2 2 2" xfId="5798" xr:uid="{00000000-0005-0000-0000-000086850000}"/>
    <cellStyle name="Normální 72 2 2 2 2" xfId="9099" xr:uid="{00000000-0005-0000-0000-000087850000}"/>
    <cellStyle name="Normální 72 2 2 2 2 2" xfId="20075" xr:uid="{00000000-0005-0000-0000-000088850000}"/>
    <cellStyle name="Normální 72 2 2 2 2 3" xfId="26328" xr:uid="{00000000-0005-0000-0000-000089850000}"/>
    <cellStyle name="Normální 72 2 2 2 3" xfId="12155" xr:uid="{00000000-0005-0000-0000-00008A850000}"/>
    <cellStyle name="Normální 72 2 2 2 3 2" xfId="29321" xr:uid="{00000000-0005-0000-0000-00008B850000}"/>
    <cellStyle name="Normální 72 2 2 2 4" xfId="15216" xr:uid="{00000000-0005-0000-0000-00008C850000}"/>
    <cellStyle name="Normální 72 2 2 2 4 2" xfId="32314" xr:uid="{00000000-0005-0000-0000-00008D850000}"/>
    <cellStyle name="Normální 72 2 2 2 5" xfId="23277" xr:uid="{00000000-0005-0000-0000-00008E850000}"/>
    <cellStyle name="Normální 72 2 2 3" xfId="6413" xr:uid="{00000000-0005-0000-0000-00008F850000}"/>
    <cellStyle name="Normální 72 2 2 3 2" xfId="9636" xr:uid="{00000000-0005-0000-0000-000090850000}"/>
    <cellStyle name="Normální 72 2 2 3 2 2" xfId="20076" xr:uid="{00000000-0005-0000-0000-000091850000}"/>
    <cellStyle name="Normální 72 2 2 3 2 3" xfId="26865" xr:uid="{00000000-0005-0000-0000-000092850000}"/>
    <cellStyle name="Normální 72 2 2 3 3" xfId="12694" xr:uid="{00000000-0005-0000-0000-000093850000}"/>
    <cellStyle name="Normální 72 2 2 3 3 2" xfId="29858" xr:uid="{00000000-0005-0000-0000-000094850000}"/>
    <cellStyle name="Normální 72 2 2 3 4" xfId="15753" xr:uid="{00000000-0005-0000-0000-000095850000}"/>
    <cellStyle name="Normální 72 2 2 3 4 2" xfId="32851" xr:uid="{00000000-0005-0000-0000-000096850000}"/>
    <cellStyle name="Normální 72 2 2 3 5" xfId="23864" xr:uid="{00000000-0005-0000-0000-000097850000}"/>
    <cellStyle name="Normální 72 2 2 4" xfId="7042" xr:uid="{00000000-0005-0000-0000-000098850000}"/>
    <cellStyle name="Normální 72 2 2 4 2" xfId="10238" xr:uid="{00000000-0005-0000-0000-000099850000}"/>
    <cellStyle name="Normální 72 2 2 4 2 2" xfId="20077" xr:uid="{00000000-0005-0000-0000-00009A850000}"/>
    <cellStyle name="Normální 72 2 2 4 2 3" xfId="27466" xr:uid="{00000000-0005-0000-0000-00009B850000}"/>
    <cellStyle name="Normální 72 2 2 4 3" xfId="13296" xr:uid="{00000000-0005-0000-0000-00009C850000}"/>
    <cellStyle name="Normální 72 2 2 4 3 2" xfId="30460" xr:uid="{00000000-0005-0000-0000-00009D850000}"/>
    <cellStyle name="Normální 72 2 2 4 4" xfId="16354" xr:uid="{00000000-0005-0000-0000-00009E850000}"/>
    <cellStyle name="Normální 72 2 2 4 4 2" xfId="33452" xr:uid="{00000000-0005-0000-0000-00009F850000}"/>
    <cellStyle name="Normální 72 2 2 4 5" xfId="24465" xr:uid="{00000000-0005-0000-0000-0000A0850000}"/>
    <cellStyle name="Normální 72 2 2 5" xfId="7648" xr:uid="{00000000-0005-0000-0000-0000A1850000}"/>
    <cellStyle name="Normální 72 2 2 5 2" xfId="10837" xr:uid="{00000000-0005-0000-0000-0000A2850000}"/>
    <cellStyle name="Normální 72 2 2 5 2 2" xfId="20078" xr:uid="{00000000-0005-0000-0000-0000A3850000}"/>
    <cellStyle name="Normální 72 2 2 5 2 3" xfId="28065" xr:uid="{00000000-0005-0000-0000-0000A4850000}"/>
    <cellStyle name="Normální 72 2 2 5 3" xfId="13895" xr:uid="{00000000-0005-0000-0000-0000A5850000}"/>
    <cellStyle name="Normální 72 2 2 5 3 2" xfId="31059" xr:uid="{00000000-0005-0000-0000-0000A6850000}"/>
    <cellStyle name="Normální 72 2 2 5 4" xfId="16953" xr:uid="{00000000-0005-0000-0000-0000A7850000}"/>
    <cellStyle name="Normální 72 2 2 5 4 2" xfId="34051" xr:uid="{00000000-0005-0000-0000-0000A8850000}"/>
    <cellStyle name="Normální 72 2 2 5 5" xfId="25064" xr:uid="{00000000-0005-0000-0000-0000A9850000}"/>
    <cellStyle name="Normální 72 2 2 6" xfId="8466" xr:uid="{00000000-0005-0000-0000-0000AA850000}"/>
    <cellStyle name="Normální 72 2 2 6 2" xfId="20074" xr:uid="{00000000-0005-0000-0000-0000AB850000}"/>
    <cellStyle name="Normální 72 2 2 6 3" xfId="25702" xr:uid="{00000000-0005-0000-0000-0000AC850000}"/>
    <cellStyle name="Normální 72 2 2 7" xfId="11518" xr:uid="{00000000-0005-0000-0000-0000AD850000}"/>
    <cellStyle name="Normální 72 2 2 7 2" xfId="20666" xr:uid="{00000000-0005-0000-0000-0000AE850000}"/>
    <cellStyle name="Normální 72 2 2 7 2 2" xfId="36291" xr:uid="{00000000-0005-0000-0000-0000AF850000}"/>
    <cellStyle name="Normální 72 2 2 7 3" xfId="28694" xr:uid="{00000000-0005-0000-0000-0000B0850000}"/>
    <cellStyle name="Normální 72 2 2 8" xfId="14584" xr:uid="{00000000-0005-0000-0000-0000B1850000}"/>
    <cellStyle name="Normální 72 2 2 8 2" xfId="31687" xr:uid="{00000000-0005-0000-0000-0000B2850000}"/>
    <cellStyle name="Normální 72 2 2 9" xfId="22618" xr:uid="{00000000-0005-0000-0000-0000B3850000}"/>
    <cellStyle name="Normální 72 2 3" xfId="5392" xr:uid="{00000000-0005-0000-0000-0000B4850000}"/>
    <cellStyle name="Normální 72 2 3 2" xfId="8706" xr:uid="{00000000-0005-0000-0000-0000B5850000}"/>
    <cellStyle name="Normální 72 2 3 2 2" xfId="20079" xr:uid="{00000000-0005-0000-0000-0000B6850000}"/>
    <cellStyle name="Normální 72 2 3 2 3" xfId="25935" xr:uid="{00000000-0005-0000-0000-0000B7850000}"/>
    <cellStyle name="Normální 72 2 3 3" xfId="11762" xr:uid="{00000000-0005-0000-0000-0000B8850000}"/>
    <cellStyle name="Normální 72 2 3 3 2" xfId="28928" xr:uid="{00000000-0005-0000-0000-0000B9850000}"/>
    <cellStyle name="Normální 72 2 3 4" xfId="14823" xr:uid="{00000000-0005-0000-0000-0000BA850000}"/>
    <cellStyle name="Normální 72 2 3 4 2" xfId="31921" xr:uid="{00000000-0005-0000-0000-0000BB850000}"/>
    <cellStyle name="Normální 72 2 3 5" xfId="22881" xr:uid="{00000000-0005-0000-0000-0000BC850000}"/>
    <cellStyle name="Normální 72 2 4" xfId="6412" xr:uid="{00000000-0005-0000-0000-0000BD850000}"/>
    <cellStyle name="Normální 72 2 4 2" xfId="9635" xr:uid="{00000000-0005-0000-0000-0000BE850000}"/>
    <cellStyle name="Normální 72 2 4 2 2" xfId="20080" xr:uid="{00000000-0005-0000-0000-0000BF850000}"/>
    <cellStyle name="Normální 72 2 4 2 3" xfId="26864" xr:uid="{00000000-0005-0000-0000-0000C0850000}"/>
    <cellStyle name="Normální 72 2 4 3" xfId="12693" xr:uid="{00000000-0005-0000-0000-0000C1850000}"/>
    <cellStyle name="Normální 72 2 4 3 2" xfId="29857" xr:uid="{00000000-0005-0000-0000-0000C2850000}"/>
    <cellStyle name="Normální 72 2 4 4" xfId="15752" xr:uid="{00000000-0005-0000-0000-0000C3850000}"/>
    <cellStyle name="Normální 72 2 4 4 2" xfId="32850" xr:uid="{00000000-0005-0000-0000-0000C4850000}"/>
    <cellStyle name="Normální 72 2 4 5" xfId="23863" xr:uid="{00000000-0005-0000-0000-0000C5850000}"/>
    <cellStyle name="Normální 72 2 5" xfId="7041" xr:uid="{00000000-0005-0000-0000-0000C6850000}"/>
    <cellStyle name="Normální 72 2 5 2" xfId="10237" xr:uid="{00000000-0005-0000-0000-0000C7850000}"/>
    <cellStyle name="Normální 72 2 5 2 2" xfId="20081" xr:uid="{00000000-0005-0000-0000-0000C8850000}"/>
    <cellStyle name="Normální 72 2 5 2 3" xfId="27465" xr:uid="{00000000-0005-0000-0000-0000C9850000}"/>
    <cellStyle name="Normální 72 2 5 3" xfId="13295" xr:uid="{00000000-0005-0000-0000-0000CA850000}"/>
    <cellStyle name="Normální 72 2 5 3 2" xfId="30459" xr:uid="{00000000-0005-0000-0000-0000CB850000}"/>
    <cellStyle name="Normální 72 2 5 4" xfId="16353" xr:uid="{00000000-0005-0000-0000-0000CC850000}"/>
    <cellStyle name="Normální 72 2 5 4 2" xfId="33451" xr:uid="{00000000-0005-0000-0000-0000CD850000}"/>
    <cellStyle name="Normální 72 2 5 5" xfId="24464" xr:uid="{00000000-0005-0000-0000-0000CE850000}"/>
    <cellStyle name="Normální 72 2 6" xfId="7647" xr:uid="{00000000-0005-0000-0000-0000CF850000}"/>
    <cellStyle name="Normální 72 2 6 2" xfId="10836" xr:uid="{00000000-0005-0000-0000-0000D0850000}"/>
    <cellStyle name="Normální 72 2 6 2 2" xfId="20082" xr:uid="{00000000-0005-0000-0000-0000D1850000}"/>
    <cellStyle name="Normální 72 2 6 2 3" xfId="28064" xr:uid="{00000000-0005-0000-0000-0000D2850000}"/>
    <cellStyle name="Normální 72 2 6 3" xfId="13894" xr:uid="{00000000-0005-0000-0000-0000D3850000}"/>
    <cellStyle name="Normální 72 2 6 3 2" xfId="31058" xr:uid="{00000000-0005-0000-0000-0000D4850000}"/>
    <cellStyle name="Normální 72 2 6 4" xfId="16952" xr:uid="{00000000-0005-0000-0000-0000D5850000}"/>
    <cellStyle name="Normální 72 2 6 4 2" xfId="34050" xr:uid="{00000000-0005-0000-0000-0000D6850000}"/>
    <cellStyle name="Normální 72 2 6 5" xfId="25063" xr:uid="{00000000-0005-0000-0000-0000D7850000}"/>
    <cellStyle name="Normální 72 2 7" xfId="3858" xr:uid="{00000000-0005-0000-0000-0000D8850000}"/>
    <cellStyle name="Normální 72 2 7 2" xfId="20083" xr:uid="{00000000-0005-0000-0000-0000D9850000}"/>
    <cellStyle name="Normální 72 2 7 3" xfId="22173" xr:uid="{00000000-0005-0000-0000-0000DA850000}"/>
    <cellStyle name="Normální 72 2 8" xfId="8055" xr:uid="{00000000-0005-0000-0000-0000DB850000}"/>
    <cellStyle name="Normální 72 2 8 2" xfId="20073" xr:uid="{00000000-0005-0000-0000-0000DC850000}"/>
    <cellStyle name="Normální 72 2 8 3" xfId="25292" xr:uid="{00000000-0005-0000-0000-0000DD850000}"/>
    <cellStyle name="Normální 72 2 9" xfId="11099" xr:uid="{00000000-0005-0000-0000-0000DE850000}"/>
    <cellStyle name="Normální 72 2 9 2" xfId="20665" xr:uid="{00000000-0005-0000-0000-0000DF850000}"/>
    <cellStyle name="Normální 72 2 9 2 2" xfId="36290" xr:uid="{00000000-0005-0000-0000-0000E0850000}"/>
    <cellStyle name="Normální 72 2 9 3" xfId="28284" xr:uid="{00000000-0005-0000-0000-0000E1850000}"/>
    <cellStyle name="Normální 72 3" xfId="5391" xr:uid="{00000000-0005-0000-0000-0000E2850000}"/>
    <cellStyle name="Normální 72 3 2" xfId="20084" xr:uid="{00000000-0005-0000-0000-0000E3850000}"/>
    <cellStyle name="Normální 72 4" xfId="5175" xr:uid="{00000000-0005-0000-0000-0000E4850000}"/>
    <cellStyle name="Normální 72 4 2" xfId="8570" xr:uid="{00000000-0005-0000-0000-0000E5850000}"/>
    <cellStyle name="Normální 72 4 2 2" xfId="20085" xr:uid="{00000000-0005-0000-0000-0000E6850000}"/>
    <cellStyle name="Normální 72 4 2 3" xfId="25799" xr:uid="{00000000-0005-0000-0000-0000E7850000}"/>
    <cellStyle name="Normální 72 4 3" xfId="11626" xr:uid="{00000000-0005-0000-0000-0000E8850000}"/>
    <cellStyle name="Normální 72 4 3 2" xfId="28792" xr:uid="{00000000-0005-0000-0000-0000E9850000}"/>
    <cellStyle name="Normální 72 4 4" xfId="14687" xr:uid="{00000000-0005-0000-0000-0000EA850000}"/>
    <cellStyle name="Normální 72 4 4 2" xfId="31785" xr:uid="{00000000-0005-0000-0000-0000EB850000}"/>
    <cellStyle name="Normální 72 4 5" xfId="22734" xr:uid="{00000000-0005-0000-0000-0000EC850000}"/>
    <cellStyle name="Normální 72 5" xfId="20086" xr:uid="{00000000-0005-0000-0000-0000ED850000}"/>
    <cellStyle name="Normální 72 6" xfId="20072" xr:uid="{00000000-0005-0000-0000-0000EE850000}"/>
    <cellStyle name="Normální 73" xfId="2206" xr:uid="{00000000-0005-0000-0000-0000EF850000}"/>
    <cellStyle name="Normální 73 2" xfId="2527" xr:uid="{00000000-0005-0000-0000-0000F0850000}"/>
    <cellStyle name="Normální 73 2 10" xfId="14180" xr:uid="{00000000-0005-0000-0000-0000F1850000}"/>
    <cellStyle name="Normální 73 2 10 2" xfId="31283" xr:uid="{00000000-0005-0000-0000-0000F2850000}"/>
    <cellStyle name="Normální 73 2 2" xfId="4641" xr:uid="{00000000-0005-0000-0000-0000F3850000}"/>
    <cellStyle name="Normální 73 2 2 2" xfId="5799" xr:uid="{00000000-0005-0000-0000-0000F4850000}"/>
    <cellStyle name="Normální 73 2 2 2 2" xfId="9100" xr:uid="{00000000-0005-0000-0000-0000F5850000}"/>
    <cellStyle name="Normální 73 2 2 2 2 2" xfId="20090" xr:uid="{00000000-0005-0000-0000-0000F6850000}"/>
    <cellStyle name="Normální 73 2 2 2 2 3" xfId="26329" xr:uid="{00000000-0005-0000-0000-0000F7850000}"/>
    <cellStyle name="Normální 73 2 2 2 3" xfId="12156" xr:uid="{00000000-0005-0000-0000-0000F8850000}"/>
    <cellStyle name="Normální 73 2 2 2 3 2" xfId="29322" xr:uid="{00000000-0005-0000-0000-0000F9850000}"/>
    <cellStyle name="Normální 73 2 2 2 4" xfId="15217" xr:uid="{00000000-0005-0000-0000-0000FA850000}"/>
    <cellStyle name="Normální 73 2 2 2 4 2" xfId="32315" xr:uid="{00000000-0005-0000-0000-0000FB850000}"/>
    <cellStyle name="Normální 73 2 2 2 5" xfId="23278" xr:uid="{00000000-0005-0000-0000-0000FC850000}"/>
    <cellStyle name="Normální 73 2 2 3" xfId="6415" xr:uid="{00000000-0005-0000-0000-0000FD850000}"/>
    <cellStyle name="Normální 73 2 2 3 2" xfId="9638" xr:uid="{00000000-0005-0000-0000-0000FE850000}"/>
    <cellStyle name="Normální 73 2 2 3 2 2" xfId="20091" xr:uid="{00000000-0005-0000-0000-0000FF850000}"/>
    <cellStyle name="Normální 73 2 2 3 2 3" xfId="26867" xr:uid="{00000000-0005-0000-0000-000000860000}"/>
    <cellStyle name="Normální 73 2 2 3 3" xfId="12696" xr:uid="{00000000-0005-0000-0000-000001860000}"/>
    <cellStyle name="Normální 73 2 2 3 3 2" xfId="29860" xr:uid="{00000000-0005-0000-0000-000002860000}"/>
    <cellStyle name="Normální 73 2 2 3 4" xfId="15755" xr:uid="{00000000-0005-0000-0000-000003860000}"/>
    <cellStyle name="Normální 73 2 2 3 4 2" xfId="32853" xr:uid="{00000000-0005-0000-0000-000004860000}"/>
    <cellStyle name="Normální 73 2 2 3 5" xfId="23866" xr:uid="{00000000-0005-0000-0000-000005860000}"/>
    <cellStyle name="Normální 73 2 2 4" xfId="7044" xr:uid="{00000000-0005-0000-0000-000006860000}"/>
    <cellStyle name="Normální 73 2 2 4 2" xfId="10240" xr:uid="{00000000-0005-0000-0000-000007860000}"/>
    <cellStyle name="Normální 73 2 2 4 2 2" xfId="20092" xr:uid="{00000000-0005-0000-0000-000008860000}"/>
    <cellStyle name="Normální 73 2 2 4 2 3" xfId="27468" xr:uid="{00000000-0005-0000-0000-000009860000}"/>
    <cellStyle name="Normální 73 2 2 4 3" xfId="13298" xr:uid="{00000000-0005-0000-0000-00000A860000}"/>
    <cellStyle name="Normální 73 2 2 4 3 2" xfId="30462" xr:uid="{00000000-0005-0000-0000-00000B860000}"/>
    <cellStyle name="Normální 73 2 2 4 4" xfId="16356" xr:uid="{00000000-0005-0000-0000-00000C860000}"/>
    <cellStyle name="Normální 73 2 2 4 4 2" xfId="33454" xr:uid="{00000000-0005-0000-0000-00000D860000}"/>
    <cellStyle name="Normální 73 2 2 4 5" xfId="24467" xr:uid="{00000000-0005-0000-0000-00000E860000}"/>
    <cellStyle name="Normální 73 2 2 5" xfId="7650" xr:uid="{00000000-0005-0000-0000-00000F860000}"/>
    <cellStyle name="Normální 73 2 2 5 2" xfId="10839" xr:uid="{00000000-0005-0000-0000-000010860000}"/>
    <cellStyle name="Normální 73 2 2 5 2 2" xfId="20093" xr:uid="{00000000-0005-0000-0000-000011860000}"/>
    <cellStyle name="Normální 73 2 2 5 2 3" xfId="28067" xr:uid="{00000000-0005-0000-0000-000012860000}"/>
    <cellStyle name="Normální 73 2 2 5 3" xfId="13897" xr:uid="{00000000-0005-0000-0000-000013860000}"/>
    <cellStyle name="Normální 73 2 2 5 3 2" xfId="31061" xr:uid="{00000000-0005-0000-0000-000014860000}"/>
    <cellStyle name="Normální 73 2 2 5 4" xfId="16955" xr:uid="{00000000-0005-0000-0000-000015860000}"/>
    <cellStyle name="Normální 73 2 2 5 4 2" xfId="34053" xr:uid="{00000000-0005-0000-0000-000016860000}"/>
    <cellStyle name="Normální 73 2 2 5 5" xfId="25066" xr:uid="{00000000-0005-0000-0000-000017860000}"/>
    <cellStyle name="Normální 73 2 2 6" xfId="8467" xr:uid="{00000000-0005-0000-0000-000018860000}"/>
    <cellStyle name="Normální 73 2 2 6 2" xfId="20089" xr:uid="{00000000-0005-0000-0000-000019860000}"/>
    <cellStyle name="Normální 73 2 2 6 3" xfId="25703" xr:uid="{00000000-0005-0000-0000-00001A860000}"/>
    <cellStyle name="Normální 73 2 2 7" xfId="11519" xr:uid="{00000000-0005-0000-0000-00001B860000}"/>
    <cellStyle name="Normální 73 2 2 7 2" xfId="20668" xr:uid="{00000000-0005-0000-0000-00001C860000}"/>
    <cellStyle name="Normální 73 2 2 7 2 2" xfId="36293" xr:uid="{00000000-0005-0000-0000-00001D860000}"/>
    <cellStyle name="Normální 73 2 2 7 3" xfId="28695" xr:uid="{00000000-0005-0000-0000-00001E860000}"/>
    <cellStyle name="Normální 73 2 2 8" xfId="14585" xr:uid="{00000000-0005-0000-0000-00001F860000}"/>
    <cellStyle name="Normální 73 2 2 8 2" xfId="31688" xr:uid="{00000000-0005-0000-0000-000020860000}"/>
    <cellStyle name="Normální 73 2 2 9" xfId="22619" xr:uid="{00000000-0005-0000-0000-000021860000}"/>
    <cellStyle name="Normální 73 2 3" xfId="5394" xr:uid="{00000000-0005-0000-0000-000022860000}"/>
    <cellStyle name="Normální 73 2 3 2" xfId="8707" xr:uid="{00000000-0005-0000-0000-000023860000}"/>
    <cellStyle name="Normální 73 2 3 2 2" xfId="20094" xr:uid="{00000000-0005-0000-0000-000024860000}"/>
    <cellStyle name="Normální 73 2 3 2 3" xfId="25936" xr:uid="{00000000-0005-0000-0000-000025860000}"/>
    <cellStyle name="Normální 73 2 3 3" xfId="11763" xr:uid="{00000000-0005-0000-0000-000026860000}"/>
    <cellStyle name="Normální 73 2 3 3 2" xfId="28929" xr:uid="{00000000-0005-0000-0000-000027860000}"/>
    <cellStyle name="Normální 73 2 3 4" xfId="14824" xr:uid="{00000000-0005-0000-0000-000028860000}"/>
    <cellStyle name="Normální 73 2 3 4 2" xfId="31922" xr:uid="{00000000-0005-0000-0000-000029860000}"/>
    <cellStyle name="Normální 73 2 3 5" xfId="22882" xr:uid="{00000000-0005-0000-0000-00002A860000}"/>
    <cellStyle name="Normální 73 2 4" xfId="6414" xr:uid="{00000000-0005-0000-0000-00002B860000}"/>
    <cellStyle name="Normální 73 2 4 2" xfId="9637" xr:uid="{00000000-0005-0000-0000-00002C860000}"/>
    <cellStyle name="Normální 73 2 4 2 2" xfId="20095" xr:uid="{00000000-0005-0000-0000-00002D860000}"/>
    <cellStyle name="Normální 73 2 4 2 3" xfId="26866" xr:uid="{00000000-0005-0000-0000-00002E860000}"/>
    <cellStyle name="Normální 73 2 4 3" xfId="12695" xr:uid="{00000000-0005-0000-0000-00002F860000}"/>
    <cellStyle name="Normální 73 2 4 3 2" xfId="29859" xr:uid="{00000000-0005-0000-0000-000030860000}"/>
    <cellStyle name="Normální 73 2 4 4" xfId="15754" xr:uid="{00000000-0005-0000-0000-000031860000}"/>
    <cellStyle name="Normální 73 2 4 4 2" xfId="32852" xr:uid="{00000000-0005-0000-0000-000032860000}"/>
    <cellStyle name="Normální 73 2 4 5" xfId="23865" xr:uid="{00000000-0005-0000-0000-000033860000}"/>
    <cellStyle name="Normální 73 2 5" xfId="7043" xr:uid="{00000000-0005-0000-0000-000034860000}"/>
    <cellStyle name="Normální 73 2 5 2" xfId="10239" xr:uid="{00000000-0005-0000-0000-000035860000}"/>
    <cellStyle name="Normální 73 2 5 2 2" xfId="20096" xr:uid="{00000000-0005-0000-0000-000036860000}"/>
    <cellStyle name="Normální 73 2 5 2 3" xfId="27467" xr:uid="{00000000-0005-0000-0000-000037860000}"/>
    <cellStyle name="Normální 73 2 5 3" xfId="13297" xr:uid="{00000000-0005-0000-0000-000038860000}"/>
    <cellStyle name="Normální 73 2 5 3 2" xfId="30461" xr:uid="{00000000-0005-0000-0000-000039860000}"/>
    <cellStyle name="Normální 73 2 5 4" xfId="16355" xr:uid="{00000000-0005-0000-0000-00003A860000}"/>
    <cellStyle name="Normální 73 2 5 4 2" xfId="33453" xr:uid="{00000000-0005-0000-0000-00003B860000}"/>
    <cellStyle name="Normální 73 2 5 5" xfId="24466" xr:uid="{00000000-0005-0000-0000-00003C860000}"/>
    <cellStyle name="Normální 73 2 6" xfId="7649" xr:uid="{00000000-0005-0000-0000-00003D860000}"/>
    <cellStyle name="Normální 73 2 6 2" xfId="10838" xr:uid="{00000000-0005-0000-0000-00003E860000}"/>
    <cellStyle name="Normální 73 2 6 2 2" xfId="20097" xr:uid="{00000000-0005-0000-0000-00003F860000}"/>
    <cellStyle name="Normální 73 2 6 2 3" xfId="28066" xr:uid="{00000000-0005-0000-0000-000040860000}"/>
    <cellStyle name="Normální 73 2 6 3" xfId="13896" xr:uid="{00000000-0005-0000-0000-000041860000}"/>
    <cellStyle name="Normální 73 2 6 3 2" xfId="31060" xr:uid="{00000000-0005-0000-0000-000042860000}"/>
    <cellStyle name="Normální 73 2 6 4" xfId="16954" xr:uid="{00000000-0005-0000-0000-000043860000}"/>
    <cellStyle name="Normální 73 2 6 4 2" xfId="34052" xr:uid="{00000000-0005-0000-0000-000044860000}"/>
    <cellStyle name="Normální 73 2 6 5" xfId="25065" xr:uid="{00000000-0005-0000-0000-000045860000}"/>
    <cellStyle name="Normální 73 2 7" xfId="3859" xr:uid="{00000000-0005-0000-0000-000046860000}"/>
    <cellStyle name="Normální 73 2 7 2" xfId="20098" xr:uid="{00000000-0005-0000-0000-000047860000}"/>
    <cellStyle name="Normální 73 2 7 3" xfId="22174" xr:uid="{00000000-0005-0000-0000-000048860000}"/>
    <cellStyle name="Normální 73 2 8" xfId="8056" xr:uid="{00000000-0005-0000-0000-000049860000}"/>
    <cellStyle name="Normální 73 2 8 2" xfId="20088" xr:uid="{00000000-0005-0000-0000-00004A860000}"/>
    <cellStyle name="Normální 73 2 8 3" xfId="25293" xr:uid="{00000000-0005-0000-0000-00004B860000}"/>
    <cellStyle name="Normální 73 2 9" xfId="11100" xr:uid="{00000000-0005-0000-0000-00004C860000}"/>
    <cellStyle name="Normální 73 2 9 2" xfId="20667" xr:uid="{00000000-0005-0000-0000-00004D860000}"/>
    <cellStyle name="Normální 73 2 9 2 2" xfId="36292" xr:uid="{00000000-0005-0000-0000-00004E860000}"/>
    <cellStyle name="Normální 73 2 9 3" xfId="28285" xr:uid="{00000000-0005-0000-0000-00004F860000}"/>
    <cellStyle name="Normální 73 3" xfId="5393" xr:uid="{00000000-0005-0000-0000-000050860000}"/>
    <cellStyle name="Normální 73 3 2" xfId="20099" xr:uid="{00000000-0005-0000-0000-000051860000}"/>
    <cellStyle name="Normální 73 4" xfId="5176" xr:uid="{00000000-0005-0000-0000-000052860000}"/>
    <cellStyle name="Normální 73 4 2" xfId="8571" xr:uid="{00000000-0005-0000-0000-000053860000}"/>
    <cellStyle name="Normální 73 4 2 2" xfId="20100" xr:uid="{00000000-0005-0000-0000-000054860000}"/>
    <cellStyle name="Normální 73 4 2 3" xfId="25800" xr:uid="{00000000-0005-0000-0000-000055860000}"/>
    <cellStyle name="Normální 73 4 3" xfId="11627" xr:uid="{00000000-0005-0000-0000-000056860000}"/>
    <cellStyle name="Normální 73 4 3 2" xfId="28793" xr:uid="{00000000-0005-0000-0000-000057860000}"/>
    <cellStyle name="Normální 73 4 4" xfId="14688" xr:uid="{00000000-0005-0000-0000-000058860000}"/>
    <cellStyle name="Normální 73 4 4 2" xfId="31786" xr:uid="{00000000-0005-0000-0000-000059860000}"/>
    <cellStyle name="Normální 73 4 5" xfId="22735" xr:uid="{00000000-0005-0000-0000-00005A860000}"/>
    <cellStyle name="Normální 73 5" xfId="20101" xr:uid="{00000000-0005-0000-0000-00005B860000}"/>
    <cellStyle name="Normální 73 6" xfId="20087" xr:uid="{00000000-0005-0000-0000-00005C860000}"/>
    <cellStyle name="Normální 74" xfId="2207" xr:uid="{00000000-0005-0000-0000-00005D860000}"/>
    <cellStyle name="Normální 74 2" xfId="2528" xr:uid="{00000000-0005-0000-0000-00005E860000}"/>
    <cellStyle name="Normální 74 2 10" xfId="14181" xr:uid="{00000000-0005-0000-0000-00005F860000}"/>
    <cellStyle name="Normální 74 2 10 2" xfId="31284" xr:uid="{00000000-0005-0000-0000-000060860000}"/>
    <cellStyle name="Normální 74 2 2" xfId="4642" xr:uid="{00000000-0005-0000-0000-000061860000}"/>
    <cellStyle name="Normální 74 2 2 2" xfId="5800" xr:uid="{00000000-0005-0000-0000-000062860000}"/>
    <cellStyle name="Normální 74 2 2 2 2" xfId="9101" xr:uid="{00000000-0005-0000-0000-000063860000}"/>
    <cellStyle name="Normální 74 2 2 2 2 2" xfId="20105" xr:uid="{00000000-0005-0000-0000-000064860000}"/>
    <cellStyle name="Normální 74 2 2 2 2 3" xfId="26330" xr:uid="{00000000-0005-0000-0000-000065860000}"/>
    <cellStyle name="Normální 74 2 2 2 3" xfId="12157" xr:uid="{00000000-0005-0000-0000-000066860000}"/>
    <cellStyle name="Normální 74 2 2 2 3 2" xfId="29323" xr:uid="{00000000-0005-0000-0000-000067860000}"/>
    <cellStyle name="Normální 74 2 2 2 4" xfId="15218" xr:uid="{00000000-0005-0000-0000-000068860000}"/>
    <cellStyle name="Normální 74 2 2 2 4 2" xfId="32316" xr:uid="{00000000-0005-0000-0000-000069860000}"/>
    <cellStyle name="Normální 74 2 2 2 5" xfId="23279" xr:uid="{00000000-0005-0000-0000-00006A860000}"/>
    <cellStyle name="Normální 74 2 2 3" xfId="6417" xr:uid="{00000000-0005-0000-0000-00006B860000}"/>
    <cellStyle name="Normální 74 2 2 3 2" xfId="9640" xr:uid="{00000000-0005-0000-0000-00006C860000}"/>
    <cellStyle name="Normální 74 2 2 3 2 2" xfId="20106" xr:uid="{00000000-0005-0000-0000-00006D860000}"/>
    <cellStyle name="Normální 74 2 2 3 2 3" xfId="26869" xr:uid="{00000000-0005-0000-0000-00006E860000}"/>
    <cellStyle name="Normální 74 2 2 3 3" xfId="12698" xr:uid="{00000000-0005-0000-0000-00006F860000}"/>
    <cellStyle name="Normální 74 2 2 3 3 2" xfId="29862" xr:uid="{00000000-0005-0000-0000-000070860000}"/>
    <cellStyle name="Normální 74 2 2 3 4" xfId="15757" xr:uid="{00000000-0005-0000-0000-000071860000}"/>
    <cellStyle name="Normální 74 2 2 3 4 2" xfId="32855" xr:uid="{00000000-0005-0000-0000-000072860000}"/>
    <cellStyle name="Normální 74 2 2 3 5" xfId="23868" xr:uid="{00000000-0005-0000-0000-000073860000}"/>
    <cellStyle name="Normální 74 2 2 4" xfId="7046" xr:uid="{00000000-0005-0000-0000-000074860000}"/>
    <cellStyle name="Normální 74 2 2 4 2" xfId="10242" xr:uid="{00000000-0005-0000-0000-000075860000}"/>
    <cellStyle name="Normální 74 2 2 4 2 2" xfId="20107" xr:uid="{00000000-0005-0000-0000-000076860000}"/>
    <cellStyle name="Normální 74 2 2 4 2 3" xfId="27470" xr:uid="{00000000-0005-0000-0000-000077860000}"/>
    <cellStyle name="Normální 74 2 2 4 3" xfId="13300" xr:uid="{00000000-0005-0000-0000-000078860000}"/>
    <cellStyle name="Normální 74 2 2 4 3 2" xfId="30464" xr:uid="{00000000-0005-0000-0000-000079860000}"/>
    <cellStyle name="Normální 74 2 2 4 4" xfId="16358" xr:uid="{00000000-0005-0000-0000-00007A860000}"/>
    <cellStyle name="Normální 74 2 2 4 4 2" xfId="33456" xr:uid="{00000000-0005-0000-0000-00007B860000}"/>
    <cellStyle name="Normální 74 2 2 4 5" xfId="24469" xr:uid="{00000000-0005-0000-0000-00007C860000}"/>
    <cellStyle name="Normální 74 2 2 5" xfId="7652" xr:uid="{00000000-0005-0000-0000-00007D860000}"/>
    <cellStyle name="Normální 74 2 2 5 2" xfId="10841" xr:uid="{00000000-0005-0000-0000-00007E860000}"/>
    <cellStyle name="Normální 74 2 2 5 2 2" xfId="20108" xr:uid="{00000000-0005-0000-0000-00007F860000}"/>
    <cellStyle name="Normální 74 2 2 5 2 3" xfId="28069" xr:uid="{00000000-0005-0000-0000-000080860000}"/>
    <cellStyle name="Normální 74 2 2 5 3" xfId="13899" xr:uid="{00000000-0005-0000-0000-000081860000}"/>
    <cellStyle name="Normální 74 2 2 5 3 2" xfId="31063" xr:uid="{00000000-0005-0000-0000-000082860000}"/>
    <cellStyle name="Normální 74 2 2 5 4" xfId="16957" xr:uid="{00000000-0005-0000-0000-000083860000}"/>
    <cellStyle name="Normální 74 2 2 5 4 2" xfId="34055" xr:uid="{00000000-0005-0000-0000-000084860000}"/>
    <cellStyle name="Normální 74 2 2 5 5" xfId="25068" xr:uid="{00000000-0005-0000-0000-000085860000}"/>
    <cellStyle name="Normální 74 2 2 6" xfId="8468" xr:uid="{00000000-0005-0000-0000-000086860000}"/>
    <cellStyle name="Normální 74 2 2 6 2" xfId="20104" xr:uid="{00000000-0005-0000-0000-000087860000}"/>
    <cellStyle name="Normální 74 2 2 6 3" xfId="25704" xr:uid="{00000000-0005-0000-0000-000088860000}"/>
    <cellStyle name="Normální 74 2 2 7" xfId="11520" xr:uid="{00000000-0005-0000-0000-000089860000}"/>
    <cellStyle name="Normální 74 2 2 7 2" xfId="20670" xr:uid="{00000000-0005-0000-0000-00008A860000}"/>
    <cellStyle name="Normální 74 2 2 7 2 2" xfId="36295" xr:uid="{00000000-0005-0000-0000-00008B860000}"/>
    <cellStyle name="Normální 74 2 2 7 3" xfId="28696" xr:uid="{00000000-0005-0000-0000-00008C860000}"/>
    <cellStyle name="Normální 74 2 2 8" xfId="14586" xr:uid="{00000000-0005-0000-0000-00008D860000}"/>
    <cellStyle name="Normální 74 2 2 8 2" xfId="31689" xr:uid="{00000000-0005-0000-0000-00008E860000}"/>
    <cellStyle name="Normální 74 2 2 9" xfId="22620" xr:uid="{00000000-0005-0000-0000-00008F860000}"/>
    <cellStyle name="Normální 74 2 3" xfId="5396" xr:uid="{00000000-0005-0000-0000-000090860000}"/>
    <cellStyle name="Normální 74 2 3 2" xfId="8708" xr:uid="{00000000-0005-0000-0000-000091860000}"/>
    <cellStyle name="Normální 74 2 3 2 2" xfId="20109" xr:uid="{00000000-0005-0000-0000-000092860000}"/>
    <cellStyle name="Normální 74 2 3 2 3" xfId="25937" xr:uid="{00000000-0005-0000-0000-000093860000}"/>
    <cellStyle name="Normální 74 2 3 3" xfId="11764" xr:uid="{00000000-0005-0000-0000-000094860000}"/>
    <cellStyle name="Normální 74 2 3 3 2" xfId="28930" xr:uid="{00000000-0005-0000-0000-000095860000}"/>
    <cellStyle name="Normální 74 2 3 4" xfId="14825" xr:uid="{00000000-0005-0000-0000-000096860000}"/>
    <cellStyle name="Normální 74 2 3 4 2" xfId="31923" xr:uid="{00000000-0005-0000-0000-000097860000}"/>
    <cellStyle name="Normální 74 2 3 5" xfId="22883" xr:uid="{00000000-0005-0000-0000-000098860000}"/>
    <cellStyle name="Normální 74 2 4" xfId="6416" xr:uid="{00000000-0005-0000-0000-000099860000}"/>
    <cellStyle name="Normální 74 2 4 2" xfId="9639" xr:uid="{00000000-0005-0000-0000-00009A860000}"/>
    <cellStyle name="Normální 74 2 4 2 2" xfId="20110" xr:uid="{00000000-0005-0000-0000-00009B860000}"/>
    <cellStyle name="Normální 74 2 4 2 3" xfId="26868" xr:uid="{00000000-0005-0000-0000-00009C860000}"/>
    <cellStyle name="Normální 74 2 4 3" xfId="12697" xr:uid="{00000000-0005-0000-0000-00009D860000}"/>
    <cellStyle name="Normální 74 2 4 3 2" xfId="29861" xr:uid="{00000000-0005-0000-0000-00009E860000}"/>
    <cellStyle name="Normální 74 2 4 4" xfId="15756" xr:uid="{00000000-0005-0000-0000-00009F860000}"/>
    <cellStyle name="Normální 74 2 4 4 2" xfId="32854" xr:uid="{00000000-0005-0000-0000-0000A0860000}"/>
    <cellStyle name="Normální 74 2 4 5" xfId="23867" xr:uid="{00000000-0005-0000-0000-0000A1860000}"/>
    <cellStyle name="Normální 74 2 5" xfId="7045" xr:uid="{00000000-0005-0000-0000-0000A2860000}"/>
    <cellStyle name="Normální 74 2 5 2" xfId="10241" xr:uid="{00000000-0005-0000-0000-0000A3860000}"/>
    <cellStyle name="Normální 74 2 5 2 2" xfId="20111" xr:uid="{00000000-0005-0000-0000-0000A4860000}"/>
    <cellStyle name="Normální 74 2 5 2 3" xfId="27469" xr:uid="{00000000-0005-0000-0000-0000A5860000}"/>
    <cellStyle name="Normální 74 2 5 3" xfId="13299" xr:uid="{00000000-0005-0000-0000-0000A6860000}"/>
    <cellStyle name="Normální 74 2 5 3 2" xfId="30463" xr:uid="{00000000-0005-0000-0000-0000A7860000}"/>
    <cellStyle name="Normální 74 2 5 4" xfId="16357" xr:uid="{00000000-0005-0000-0000-0000A8860000}"/>
    <cellStyle name="Normální 74 2 5 4 2" xfId="33455" xr:uid="{00000000-0005-0000-0000-0000A9860000}"/>
    <cellStyle name="Normální 74 2 5 5" xfId="24468" xr:uid="{00000000-0005-0000-0000-0000AA860000}"/>
    <cellStyle name="Normální 74 2 6" xfId="7651" xr:uid="{00000000-0005-0000-0000-0000AB860000}"/>
    <cellStyle name="Normální 74 2 6 2" xfId="10840" xr:uid="{00000000-0005-0000-0000-0000AC860000}"/>
    <cellStyle name="Normální 74 2 6 2 2" xfId="20112" xr:uid="{00000000-0005-0000-0000-0000AD860000}"/>
    <cellStyle name="Normální 74 2 6 2 3" xfId="28068" xr:uid="{00000000-0005-0000-0000-0000AE860000}"/>
    <cellStyle name="Normální 74 2 6 3" xfId="13898" xr:uid="{00000000-0005-0000-0000-0000AF860000}"/>
    <cellStyle name="Normální 74 2 6 3 2" xfId="31062" xr:uid="{00000000-0005-0000-0000-0000B0860000}"/>
    <cellStyle name="Normální 74 2 6 4" xfId="16956" xr:uid="{00000000-0005-0000-0000-0000B1860000}"/>
    <cellStyle name="Normální 74 2 6 4 2" xfId="34054" xr:uid="{00000000-0005-0000-0000-0000B2860000}"/>
    <cellStyle name="Normální 74 2 6 5" xfId="25067" xr:uid="{00000000-0005-0000-0000-0000B3860000}"/>
    <cellStyle name="Normální 74 2 7" xfId="3860" xr:uid="{00000000-0005-0000-0000-0000B4860000}"/>
    <cellStyle name="Normální 74 2 7 2" xfId="20113" xr:uid="{00000000-0005-0000-0000-0000B5860000}"/>
    <cellStyle name="Normální 74 2 7 3" xfId="22175" xr:uid="{00000000-0005-0000-0000-0000B6860000}"/>
    <cellStyle name="Normální 74 2 8" xfId="8057" xr:uid="{00000000-0005-0000-0000-0000B7860000}"/>
    <cellStyle name="Normální 74 2 8 2" xfId="20103" xr:uid="{00000000-0005-0000-0000-0000B8860000}"/>
    <cellStyle name="Normální 74 2 8 3" xfId="25294" xr:uid="{00000000-0005-0000-0000-0000B9860000}"/>
    <cellStyle name="Normální 74 2 9" xfId="11101" xr:uid="{00000000-0005-0000-0000-0000BA860000}"/>
    <cellStyle name="Normální 74 2 9 2" xfId="20669" xr:uid="{00000000-0005-0000-0000-0000BB860000}"/>
    <cellStyle name="Normální 74 2 9 2 2" xfId="36294" xr:uid="{00000000-0005-0000-0000-0000BC860000}"/>
    <cellStyle name="Normální 74 2 9 3" xfId="28286" xr:uid="{00000000-0005-0000-0000-0000BD860000}"/>
    <cellStyle name="Normální 74 3" xfId="5395" xr:uid="{00000000-0005-0000-0000-0000BE860000}"/>
    <cellStyle name="Normální 74 3 2" xfId="20114" xr:uid="{00000000-0005-0000-0000-0000BF860000}"/>
    <cellStyle name="Normální 74 4" xfId="5177" xr:uid="{00000000-0005-0000-0000-0000C0860000}"/>
    <cellStyle name="Normální 74 4 2" xfId="8572" xr:uid="{00000000-0005-0000-0000-0000C1860000}"/>
    <cellStyle name="Normální 74 4 2 2" xfId="20115" xr:uid="{00000000-0005-0000-0000-0000C2860000}"/>
    <cellStyle name="Normální 74 4 2 3" xfId="25801" xr:uid="{00000000-0005-0000-0000-0000C3860000}"/>
    <cellStyle name="Normální 74 4 3" xfId="11628" xr:uid="{00000000-0005-0000-0000-0000C4860000}"/>
    <cellStyle name="Normální 74 4 3 2" xfId="28794" xr:uid="{00000000-0005-0000-0000-0000C5860000}"/>
    <cellStyle name="Normální 74 4 4" xfId="14689" xr:uid="{00000000-0005-0000-0000-0000C6860000}"/>
    <cellStyle name="Normální 74 4 4 2" xfId="31787" xr:uid="{00000000-0005-0000-0000-0000C7860000}"/>
    <cellStyle name="Normální 74 4 5" xfId="22736" xr:uid="{00000000-0005-0000-0000-0000C8860000}"/>
    <cellStyle name="Normální 74 5" xfId="20116" xr:uid="{00000000-0005-0000-0000-0000C9860000}"/>
    <cellStyle name="Normální 74 6" xfId="20102" xr:uid="{00000000-0005-0000-0000-0000CA860000}"/>
    <cellStyle name="Normální 75" xfId="2208" xr:uid="{00000000-0005-0000-0000-0000CB860000}"/>
    <cellStyle name="Normální 75 2" xfId="2529" xr:uid="{00000000-0005-0000-0000-0000CC860000}"/>
    <cellStyle name="Normální 75 2 10" xfId="14182" xr:uid="{00000000-0005-0000-0000-0000CD860000}"/>
    <cellStyle name="Normální 75 2 10 2" xfId="31285" xr:uid="{00000000-0005-0000-0000-0000CE860000}"/>
    <cellStyle name="Normální 75 2 2" xfId="4644" xr:uid="{00000000-0005-0000-0000-0000CF860000}"/>
    <cellStyle name="Normální 75 2 2 2" xfId="5801" xr:uid="{00000000-0005-0000-0000-0000D0860000}"/>
    <cellStyle name="Normální 75 2 2 2 2" xfId="9102" xr:uid="{00000000-0005-0000-0000-0000D1860000}"/>
    <cellStyle name="Normální 75 2 2 2 2 2" xfId="20120" xr:uid="{00000000-0005-0000-0000-0000D2860000}"/>
    <cellStyle name="Normální 75 2 2 2 2 3" xfId="26331" xr:uid="{00000000-0005-0000-0000-0000D3860000}"/>
    <cellStyle name="Normální 75 2 2 2 3" xfId="12158" xr:uid="{00000000-0005-0000-0000-0000D4860000}"/>
    <cellStyle name="Normální 75 2 2 2 3 2" xfId="29324" xr:uid="{00000000-0005-0000-0000-0000D5860000}"/>
    <cellStyle name="Normální 75 2 2 2 4" xfId="15219" xr:uid="{00000000-0005-0000-0000-0000D6860000}"/>
    <cellStyle name="Normální 75 2 2 2 4 2" xfId="32317" xr:uid="{00000000-0005-0000-0000-0000D7860000}"/>
    <cellStyle name="Normální 75 2 2 2 5" xfId="23280" xr:uid="{00000000-0005-0000-0000-0000D8860000}"/>
    <cellStyle name="Normální 75 2 2 3" xfId="6419" xr:uid="{00000000-0005-0000-0000-0000D9860000}"/>
    <cellStyle name="Normální 75 2 2 3 2" xfId="9642" xr:uid="{00000000-0005-0000-0000-0000DA860000}"/>
    <cellStyle name="Normální 75 2 2 3 2 2" xfId="20121" xr:uid="{00000000-0005-0000-0000-0000DB860000}"/>
    <cellStyle name="Normální 75 2 2 3 2 3" xfId="26871" xr:uid="{00000000-0005-0000-0000-0000DC860000}"/>
    <cellStyle name="Normální 75 2 2 3 3" xfId="12700" xr:uid="{00000000-0005-0000-0000-0000DD860000}"/>
    <cellStyle name="Normální 75 2 2 3 3 2" xfId="29864" xr:uid="{00000000-0005-0000-0000-0000DE860000}"/>
    <cellStyle name="Normální 75 2 2 3 4" xfId="15759" xr:uid="{00000000-0005-0000-0000-0000DF860000}"/>
    <cellStyle name="Normální 75 2 2 3 4 2" xfId="32857" xr:uid="{00000000-0005-0000-0000-0000E0860000}"/>
    <cellStyle name="Normální 75 2 2 3 5" xfId="23870" xr:uid="{00000000-0005-0000-0000-0000E1860000}"/>
    <cellStyle name="Normální 75 2 2 4" xfId="7048" xr:uid="{00000000-0005-0000-0000-0000E2860000}"/>
    <cellStyle name="Normální 75 2 2 4 2" xfId="10244" xr:uid="{00000000-0005-0000-0000-0000E3860000}"/>
    <cellStyle name="Normální 75 2 2 4 2 2" xfId="20122" xr:uid="{00000000-0005-0000-0000-0000E4860000}"/>
    <cellStyle name="Normální 75 2 2 4 2 3" xfId="27472" xr:uid="{00000000-0005-0000-0000-0000E5860000}"/>
    <cellStyle name="Normální 75 2 2 4 3" xfId="13302" xr:uid="{00000000-0005-0000-0000-0000E6860000}"/>
    <cellStyle name="Normální 75 2 2 4 3 2" xfId="30466" xr:uid="{00000000-0005-0000-0000-0000E7860000}"/>
    <cellStyle name="Normální 75 2 2 4 4" xfId="16360" xr:uid="{00000000-0005-0000-0000-0000E8860000}"/>
    <cellStyle name="Normální 75 2 2 4 4 2" xfId="33458" xr:uid="{00000000-0005-0000-0000-0000E9860000}"/>
    <cellStyle name="Normální 75 2 2 4 5" xfId="24471" xr:uid="{00000000-0005-0000-0000-0000EA860000}"/>
    <cellStyle name="Normální 75 2 2 5" xfId="7654" xr:uid="{00000000-0005-0000-0000-0000EB860000}"/>
    <cellStyle name="Normální 75 2 2 5 2" xfId="10843" xr:uid="{00000000-0005-0000-0000-0000EC860000}"/>
    <cellStyle name="Normální 75 2 2 5 2 2" xfId="20123" xr:uid="{00000000-0005-0000-0000-0000ED860000}"/>
    <cellStyle name="Normální 75 2 2 5 2 3" xfId="28071" xr:uid="{00000000-0005-0000-0000-0000EE860000}"/>
    <cellStyle name="Normální 75 2 2 5 3" xfId="13901" xr:uid="{00000000-0005-0000-0000-0000EF860000}"/>
    <cellStyle name="Normální 75 2 2 5 3 2" xfId="31065" xr:uid="{00000000-0005-0000-0000-0000F0860000}"/>
    <cellStyle name="Normální 75 2 2 5 4" xfId="16959" xr:uid="{00000000-0005-0000-0000-0000F1860000}"/>
    <cellStyle name="Normální 75 2 2 5 4 2" xfId="34057" xr:uid="{00000000-0005-0000-0000-0000F2860000}"/>
    <cellStyle name="Normální 75 2 2 5 5" xfId="25070" xr:uid="{00000000-0005-0000-0000-0000F3860000}"/>
    <cellStyle name="Normální 75 2 2 6" xfId="8469" xr:uid="{00000000-0005-0000-0000-0000F4860000}"/>
    <cellStyle name="Normální 75 2 2 6 2" xfId="20119" xr:uid="{00000000-0005-0000-0000-0000F5860000}"/>
    <cellStyle name="Normální 75 2 2 6 3" xfId="25705" xr:uid="{00000000-0005-0000-0000-0000F6860000}"/>
    <cellStyle name="Normální 75 2 2 7" xfId="11521" xr:uid="{00000000-0005-0000-0000-0000F7860000}"/>
    <cellStyle name="Normální 75 2 2 7 2" xfId="20672" xr:uid="{00000000-0005-0000-0000-0000F8860000}"/>
    <cellStyle name="Normální 75 2 2 7 2 2" xfId="36297" xr:uid="{00000000-0005-0000-0000-0000F9860000}"/>
    <cellStyle name="Normální 75 2 2 7 3" xfId="28697" xr:uid="{00000000-0005-0000-0000-0000FA860000}"/>
    <cellStyle name="Normální 75 2 2 8" xfId="14587" xr:uid="{00000000-0005-0000-0000-0000FB860000}"/>
    <cellStyle name="Normální 75 2 2 8 2" xfId="31690" xr:uid="{00000000-0005-0000-0000-0000FC860000}"/>
    <cellStyle name="Normální 75 2 2 9" xfId="22621" xr:uid="{00000000-0005-0000-0000-0000FD860000}"/>
    <cellStyle name="Normální 75 2 3" xfId="5398" xr:uid="{00000000-0005-0000-0000-0000FE860000}"/>
    <cellStyle name="Normální 75 2 3 2" xfId="8709" xr:uid="{00000000-0005-0000-0000-0000FF860000}"/>
    <cellStyle name="Normální 75 2 3 2 2" xfId="20124" xr:uid="{00000000-0005-0000-0000-000000870000}"/>
    <cellStyle name="Normální 75 2 3 2 3" xfId="25938" xr:uid="{00000000-0005-0000-0000-000001870000}"/>
    <cellStyle name="Normální 75 2 3 3" xfId="11765" xr:uid="{00000000-0005-0000-0000-000002870000}"/>
    <cellStyle name="Normální 75 2 3 3 2" xfId="28931" xr:uid="{00000000-0005-0000-0000-000003870000}"/>
    <cellStyle name="Normální 75 2 3 4" xfId="14826" xr:uid="{00000000-0005-0000-0000-000004870000}"/>
    <cellStyle name="Normální 75 2 3 4 2" xfId="31924" xr:uid="{00000000-0005-0000-0000-000005870000}"/>
    <cellStyle name="Normální 75 2 3 5" xfId="22884" xr:uid="{00000000-0005-0000-0000-000006870000}"/>
    <cellStyle name="Normální 75 2 4" xfId="6418" xr:uid="{00000000-0005-0000-0000-000007870000}"/>
    <cellStyle name="Normální 75 2 4 2" xfId="9641" xr:uid="{00000000-0005-0000-0000-000008870000}"/>
    <cellStyle name="Normální 75 2 4 2 2" xfId="20125" xr:uid="{00000000-0005-0000-0000-000009870000}"/>
    <cellStyle name="Normální 75 2 4 2 3" xfId="26870" xr:uid="{00000000-0005-0000-0000-00000A870000}"/>
    <cellStyle name="Normální 75 2 4 3" xfId="12699" xr:uid="{00000000-0005-0000-0000-00000B870000}"/>
    <cellStyle name="Normální 75 2 4 3 2" xfId="29863" xr:uid="{00000000-0005-0000-0000-00000C870000}"/>
    <cellStyle name="Normální 75 2 4 4" xfId="15758" xr:uid="{00000000-0005-0000-0000-00000D870000}"/>
    <cellStyle name="Normální 75 2 4 4 2" xfId="32856" xr:uid="{00000000-0005-0000-0000-00000E870000}"/>
    <cellStyle name="Normální 75 2 4 5" xfId="23869" xr:uid="{00000000-0005-0000-0000-00000F870000}"/>
    <cellStyle name="Normální 75 2 5" xfId="7047" xr:uid="{00000000-0005-0000-0000-000010870000}"/>
    <cellStyle name="Normální 75 2 5 2" xfId="10243" xr:uid="{00000000-0005-0000-0000-000011870000}"/>
    <cellStyle name="Normální 75 2 5 2 2" xfId="20126" xr:uid="{00000000-0005-0000-0000-000012870000}"/>
    <cellStyle name="Normální 75 2 5 2 3" xfId="27471" xr:uid="{00000000-0005-0000-0000-000013870000}"/>
    <cellStyle name="Normální 75 2 5 3" xfId="13301" xr:uid="{00000000-0005-0000-0000-000014870000}"/>
    <cellStyle name="Normální 75 2 5 3 2" xfId="30465" xr:uid="{00000000-0005-0000-0000-000015870000}"/>
    <cellStyle name="Normální 75 2 5 4" xfId="16359" xr:uid="{00000000-0005-0000-0000-000016870000}"/>
    <cellStyle name="Normální 75 2 5 4 2" xfId="33457" xr:uid="{00000000-0005-0000-0000-000017870000}"/>
    <cellStyle name="Normální 75 2 5 5" xfId="24470" xr:uid="{00000000-0005-0000-0000-000018870000}"/>
    <cellStyle name="Normální 75 2 6" xfId="7653" xr:uid="{00000000-0005-0000-0000-000019870000}"/>
    <cellStyle name="Normální 75 2 6 2" xfId="10842" xr:uid="{00000000-0005-0000-0000-00001A870000}"/>
    <cellStyle name="Normální 75 2 6 2 2" xfId="20127" xr:uid="{00000000-0005-0000-0000-00001B870000}"/>
    <cellStyle name="Normální 75 2 6 2 3" xfId="28070" xr:uid="{00000000-0005-0000-0000-00001C870000}"/>
    <cellStyle name="Normální 75 2 6 3" xfId="13900" xr:uid="{00000000-0005-0000-0000-00001D870000}"/>
    <cellStyle name="Normální 75 2 6 3 2" xfId="31064" xr:uid="{00000000-0005-0000-0000-00001E870000}"/>
    <cellStyle name="Normální 75 2 6 4" xfId="16958" xr:uid="{00000000-0005-0000-0000-00001F870000}"/>
    <cellStyle name="Normální 75 2 6 4 2" xfId="34056" xr:uid="{00000000-0005-0000-0000-000020870000}"/>
    <cellStyle name="Normální 75 2 6 5" xfId="25069" xr:uid="{00000000-0005-0000-0000-000021870000}"/>
    <cellStyle name="Normální 75 2 7" xfId="3861" xr:uid="{00000000-0005-0000-0000-000022870000}"/>
    <cellStyle name="Normální 75 2 7 2" xfId="20128" xr:uid="{00000000-0005-0000-0000-000023870000}"/>
    <cellStyle name="Normální 75 2 7 3" xfId="22176" xr:uid="{00000000-0005-0000-0000-000024870000}"/>
    <cellStyle name="Normální 75 2 8" xfId="8058" xr:uid="{00000000-0005-0000-0000-000025870000}"/>
    <cellStyle name="Normální 75 2 8 2" xfId="20118" xr:uid="{00000000-0005-0000-0000-000026870000}"/>
    <cellStyle name="Normální 75 2 8 3" xfId="25295" xr:uid="{00000000-0005-0000-0000-000027870000}"/>
    <cellStyle name="Normální 75 2 9" xfId="11102" xr:uid="{00000000-0005-0000-0000-000028870000}"/>
    <cellStyle name="Normální 75 2 9 2" xfId="20671" xr:uid="{00000000-0005-0000-0000-000029870000}"/>
    <cellStyle name="Normální 75 2 9 2 2" xfId="36296" xr:uid="{00000000-0005-0000-0000-00002A870000}"/>
    <cellStyle name="Normální 75 2 9 3" xfId="28287" xr:uid="{00000000-0005-0000-0000-00002B870000}"/>
    <cellStyle name="Normální 75 3" xfId="5397" xr:uid="{00000000-0005-0000-0000-00002C870000}"/>
    <cellStyle name="Normální 75 3 2" xfId="20129" xr:uid="{00000000-0005-0000-0000-00002D870000}"/>
    <cellStyle name="Normální 75 4" xfId="5178" xr:uid="{00000000-0005-0000-0000-00002E870000}"/>
    <cellStyle name="Normální 75 4 2" xfId="8573" xr:uid="{00000000-0005-0000-0000-00002F870000}"/>
    <cellStyle name="Normální 75 4 2 2" xfId="20130" xr:uid="{00000000-0005-0000-0000-000030870000}"/>
    <cellStyle name="Normální 75 4 2 3" xfId="25802" xr:uid="{00000000-0005-0000-0000-000031870000}"/>
    <cellStyle name="Normální 75 4 3" xfId="11629" xr:uid="{00000000-0005-0000-0000-000032870000}"/>
    <cellStyle name="Normální 75 4 3 2" xfId="28795" xr:uid="{00000000-0005-0000-0000-000033870000}"/>
    <cellStyle name="Normální 75 4 4" xfId="14690" xr:uid="{00000000-0005-0000-0000-000034870000}"/>
    <cellStyle name="Normální 75 4 4 2" xfId="31788" xr:uid="{00000000-0005-0000-0000-000035870000}"/>
    <cellStyle name="Normální 75 4 5" xfId="22737" xr:uid="{00000000-0005-0000-0000-000036870000}"/>
    <cellStyle name="Normální 75 5" xfId="20131" xr:uid="{00000000-0005-0000-0000-000037870000}"/>
    <cellStyle name="Normální 75 6" xfId="20117" xr:uid="{00000000-0005-0000-0000-000038870000}"/>
    <cellStyle name="Normální 76" xfId="2247" xr:uid="{00000000-0005-0000-0000-000039870000}"/>
    <cellStyle name="Normální 76 2" xfId="2565" xr:uid="{00000000-0005-0000-0000-00003A870000}"/>
    <cellStyle name="Normální 76 2 10" xfId="14183" xr:uid="{00000000-0005-0000-0000-00003B870000}"/>
    <cellStyle name="Normální 76 2 10 2" xfId="31286" xr:uid="{00000000-0005-0000-0000-00003C870000}"/>
    <cellStyle name="Normální 76 2 2" xfId="4646" xr:uid="{00000000-0005-0000-0000-00003D870000}"/>
    <cellStyle name="Normální 76 2 2 2" xfId="5802" xr:uid="{00000000-0005-0000-0000-00003E870000}"/>
    <cellStyle name="Normální 76 2 2 2 2" xfId="9103" xr:uid="{00000000-0005-0000-0000-00003F870000}"/>
    <cellStyle name="Normální 76 2 2 2 2 2" xfId="20135" xr:uid="{00000000-0005-0000-0000-000040870000}"/>
    <cellStyle name="Normální 76 2 2 2 2 3" xfId="26332" xr:uid="{00000000-0005-0000-0000-000041870000}"/>
    <cellStyle name="Normální 76 2 2 2 3" xfId="12159" xr:uid="{00000000-0005-0000-0000-000042870000}"/>
    <cellStyle name="Normální 76 2 2 2 3 2" xfId="29325" xr:uid="{00000000-0005-0000-0000-000043870000}"/>
    <cellStyle name="Normální 76 2 2 2 4" xfId="15220" xr:uid="{00000000-0005-0000-0000-000044870000}"/>
    <cellStyle name="Normální 76 2 2 2 4 2" xfId="32318" xr:uid="{00000000-0005-0000-0000-000045870000}"/>
    <cellStyle name="Normální 76 2 2 2 5" xfId="23281" xr:uid="{00000000-0005-0000-0000-000046870000}"/>
    <cellStyle name="Normální 76 2 2 3" xfId="6421" xr:uid="{00000000-0005-0000-0000-000047870000}"/>
    <cellStyle name="Normální 76 2 2 3 2" xfId="9644" xr:uid="{00000000-0005-0000-0000-000048870000}"/>
    <cellStyle name="Normální 76 2 2 3 2 2" xfId="20136" xr:uid="{00000000-0005-0000-0000-000049870000}"/>
    <cellStyle name="Normální 76 2 2 3 2 3" xfId="26873" xr:uid="{00000000-0005-0000-0000-00004A870000}"/>
    <cellStyle name="Normální 76 2 2 3 3" xfId="12702" xr:uid="{00000000-0005-0000-0000-00004B870000}"/>
    <cellStyle name="Normální 76 2 2 3 3 2" xfId="29866" xr:uid="{00000000-0005-0000-0000-00004C870000}"/>
    <cellStyle name="Normální 76 2 2 3 4" xfId="15761" xr:uid="{00000000-0005-0000-0000-00004D870000}"/>
    <cellStyle name="Normální 76 2 2 3 4 2" xfId="32859" xr:uid="{00000000-0005-0000-0000-00004E870000}"/>
    <cellStyle name="Normální 76 2 2 3 5" xfId="23872" xr:uid="{00000000-0005-0000-0000-00004F870000}"/>
    <cellStyle name="Normální 76 2 2 4" xfId="7050" xr:uid="{00000000-0005-0000-0000-000050870000}"/>
    <cellStyle name="Normální 76 2 2 4 2" xfId="10246" xr:uid="{00000000-0005-0000-0000-000051870000}"/>
    <cellStyle name="Normální 76 2 2 4 2 2" xfId="20137" xr:uid="{00000000-0005-0000-0000-000052870000}"/>
    <cellStyle name="Normální 76 2 2 4 2 3" xfId="27474" xr:uid="{00000000-0005-0000-0000-000053870000}"/>
    <cellStyle name="Normální 76 2 2 4 3" xfId="13304" xr:uid="{00000000-0005-0000-0000-000054870000}"/>
    <cellStyle name="Normální 76 2 2 4 3 2" xfId="30468" xr:uid="{00000000-0005-0000-0000-000055870000}"/>
    <cellStyle name="Normální 76 2 2 4 4" xfId="16362" xr:uid="{00000000-0005-0000-0000-000056870000}"/>
    <cellStyle name="Normální 76 2 2 4 4 2" xfId="33460" xr:uid="{00000000-0005-0000-0000-000057870000}"/>
    <cellStyle name="Normální 76 2 2 4 5" xfId="24473" xr:uid="{00000000-0005-0000-0000-000058870000}"/>
    <cellStyle name="Normální 76 2 2 5" xfId="7656" xr:uid="{00000000-0005-0000-0000-000059870000}"/>
    <cellStyle name="Normální 76 2 2 5 2" xfId="10845" xr:uid="{00000000-0005-0000-0000-00005A870000}"/>
    <cellStyle name="Normální 76 2 2 5 2 2" xfId="20138" xr:uid="{00000000-0005-0000-0000-00005B870000}"/>
    <cellStyle name="Normální 76 2 2 5 2 3" xfId="28073" xr:uid="{00000000-0005-0000-0000-00005C870000}"/>
    <cellStyle name="Normální 76 2 2 5 3" xfId="13903" xr:uid="{00000000-0005-0000-0000-00005D870000}"/>
    <cellStyle name="Normální 76 2 2 5 3 2" xfId="31067" xr:uid="{00000000-0005-0000-0000-00005E870000}"/>
    <cellStyle name="Normální 76 2 2 5 4" xfId="16961" xr:uid="{00000000-0005-0000-0000-00005F870000}"/>
    <cellStyle name="Normální 76 2 2 5 4 2" xfId="34059" xr:uid="{00000000-0005-0000-0000-000060870000}"/>
    <cellStyle name="Normální 76 2 2 5 5" xfId="25072" xr:uid="{00000000-0005-0000-0000-000061870000}"/>
    <cellStyle name="Normální 76 2 2 6" xfId="8470" xr:uid="{00000000-0005-0000-0000-000062870000}"/>
    <cellStyle name="Normální 76 2 2 6 2" xfId="20134" xr:uid="{00000000-0005-0000-0000-000063870000}"/>
    <cellStyle name="Normální 76 2 2 6 3" xfId="25706" xr:uid="{00000000-0005-0000-0000-000064870000}"/>
    <cellStyle name="Normální 76 2 2 7" xfId="11522" xr:uid="{00000000-0005-0000-0000-000065870000}"/>
    <cellStyle name="Normální 76 2 2 7 2" xfId="20674" xr:uid="{00000000-0005-0000-0000-000066870000}"/>
    <cellStyle name="Normální 76 2 2 7 2 2" xfId="36299" xr:uid="{00000000-0005-0000-0000-000067870000}"/>
    <cellStyle name="Normální 76 2 2 7 3" xfId="28698" xr:uid="{00000000-0005-0000-0000-000068870000}"/>
    <cellStyle name="Normální 76 2 2 8" xfId="14588" xr:uid="{00000000-0005-0000-0000-000069870000}"/>
    <cellStyle name="Normální 76 2 2 8 2" xfId="31691" xr:uid="{00000000-0005-0000-0000-00006A870000}"/>
    <cellStyle name="Normální 76 2 2 9" xfId="22622" xr:uid="{00000000-0005-0000-0000-00006B870000}"/>
    <cellStyle name="Normální 76 2 3" xfId="5400" xr:uid="{00000000-0005-0000-0000-00006C870000}"/>
    <cellStyle name="Normální 76 2 3 2" xfId="8710" xr:uid="{00000000-0005-0000-0000-00006D870000}"/>
    <cellStyle name="Normální 76 2 3 2 2" xfId="20139" xr:uid="{00000000-0005-0000-0000-00006E870000}"/>
    <cellStyle name="Normální 76 2 3 2 3" xfId="25939" xr:uid="{00000000-0005-0000-0000-00006F870000}"/>
    <cellStyle name="Normální 76 2 3 3" xfId="11766" xr:uid="{00000000-0005-0000-0000-000070870000}"/>
    <cellStyle name="Normální 76 2 3 3 2" xfId="28932" xr:uid="{00000000-0005-0000-0000-000071870000}"/>
    <cellStyle name="Normální 76 2 3 4" xfId="14827" xr:uid="{00000000-0005-0000-0000-000072870000}"/>
    <cellStyle name="Normální 76 2 3 4 2" xfId="31925" xr:uid="{00000000-0005-0000-0000-000073870000}"/>
    <cellStyle name="Normální 76 2 3 5" xfId="22885" xr:uid="{00000000-0005-0000-0000-000074870000}"/>
    <cellStyle name="Normální 76 2 4" xfId="6420" xr:uid="{00000000-0005-0000-0000-000075870000}"/>
    <cellStyle name="Normální 76 2 4 2" xfId="9643" xr:uid="{00000000-0005-0000-0000-000076870000}"/>
    <cellStyle name="Normální 76 2 4 2 2" xfId="20140" xr:uid="{00000000-0005-0000-0000-000077870000}"/>
    <cellStyle name="Normální 76 2 4 2 3" xfId="26872" xr:uid="{00000000-0005-0000-0000-000078870000}"/>
    <cellStyle name="Normální 76 2 4 3" xfId="12701" xr:uid="{00000000-0005-0000-0000-000079870000}"/>
    <cellStyle name="Normální 76 2 4 3 2" xfId="29865" xr:uid="{00000000-0005-0000-0000-00007A870000}"/>
    <cellStyle name="Normální 76 2 4 4" xfId="15760" xr:uid="{00000000-0005-0000-0000-00007B870000}"/>
    <cellStyle name="Normální 76 2 4 4 2" xfId="32858" xr:uid="{00000000-0005-0000-0000-00007C870000}"/>
    <cellStyle name="Normální 76 2 4 5" xfId="23871" xr:uid="{00000000-0005-0000-0000-00007D870000}"/>
    <cellStyle name="Normální 76 2 5" xfId="7049" xr:uid="{00000000-0005-0000-0000-00007E870000}"/>
    <cellStyle name="Normální 76 2 5 2" xfId="10245" xr:uid="{00000000-0005-0000-0000-00007F870000}"/>
    <cellStyle name="Normální 76 2 5 2 2" xfId="20141" xr:uid="{00000000-0005-0000-0000-000080870000}"/>
    <cellStyle name="Normální 76 2 5 2 3" xfId="27473" xr:uid="{00000000-0005-0000-0000-000081870000}"/>
    <cellStyle name="Normální 76 2 5 3" xfId="13303" xr:uid="{00000000-0005-0000-0000-000082870000}"/>
    <cellStyle name="Normální 76 2 5 3 2" xfId="30467" xr:uid="{00000000-0005-0000-0000-000083870000}"/>
    <cellStyle name="Normální 76 2 5 4" xfId="16361" xr:uid="{00000000-0005-0000-0000-000084870000}"/>
    <cellStyle name="Normální 76 2 5 4 2" xfId="33459" xr:uid="{00000000-0005-0000-0000-000085870000}"/>
    <cellStyle name="Normální 76 2 5 5" xfId="24472" xr:uid="{00000000-0005-0000-0000-000086870000}"/>
    <cellStyle name="Normální 76 2 6" xfId="7655" xr:uid="{00000000-0005-0000-0000-000087870000}"/>
    <cellStyle name="Normální 76 2 6 2" xfId="10844" xr:uid="{00000000-0005-0000-0000-000088870000}"/>
    <cellStyle name="Normální 76 2 6 2 2" xfId="20142" xr:uid="{00000000-0005-0000-0000-000089870000}"/>
    <cellStyle name="Normální 76 2 6 2 3" xfId="28072" xr:uid="{00000000-0005-0000-0000-00008A870000}"/>
    <cellStyle name="Normální 76 2 6 3" xfId="13902" xr:uid="{00000000-0005-0000-0000-00008B870000}"/>
    <cellStyle name="Normální 76 2 6 3 2" xfId="31066" xr:uid="{00000000-0005-0000-0000-00008C870000}"/>
    <cellStyle name="Normální 76 2 6 4" xfId="16960" xr:uid="{00000000-0005-0000-0000-00008D870000}"/>
    <cellStyle name="Normální 76 2 6 4 2" xfId="34058" xr:uid="{00000000-0005-0000-0000-00008E870000}"/>
    <cellStyle name="Normální 76 2 6 5" xfId="25071" xr:uid="{00000000-0005-0000-0000-00008F870000}"/>
    <cellStyle name="Normální 76 2 7" xfId="3862" xr:uid="{00000000-0005-0000-0000-000090870000}"/>
    <cellStyle name="Normální 76 2 7 2" xfId="20143" xr:uid="{00000000-0005-0000-0000-000091870000}"/>
    <cellStyle name="Normální 76 2 7 3" xfId="22177" xr:uid="{00000000-0005-0000-0000-000092870000}"/>
    <cellStyle name="Normální 76 2 8" xfId="8059" xr:uid="{00000000-0005-0000-0000-000093870000}"/>
    <cellStyle name="Normální 76 2 8 2" xfId="20133" xr:uid="{00000000-0005-0000-0000-000094870000}"/>
    <cellStyle name="Normální 76 2 8 3" xfId="25296" xr:uid="{00000000-0005-0000-0000-000095870000}"/>
    <cellStyle name="Normální 76 2 9" xfId="11103" xr:uid="{00000000-0005-0000-0000-000096870000}"/>
    <cellStyle name="Normální 76 2 9 2" xfId="20673" xr:uid="{00000000-0005-0000-0000-000097870000}"/>
    <cellStyle name="Normální 76 2 9 2 2" xfId="36298" xr:uid="{00000000-0005-0000-0000-000098870000}"/>
    <cellStyle name="Normální 76 2 9 3" xfId="28288" xr:uid="{00000000-0005-0000-0000-000099870000}"/>
    <cellStyle name="Normální 76 3" xfId="5399" xr:uid="{00000000-0005-0000-0000-00009A870000}"/>
    <cellStyle name="Normální 76 3 2" xfId="20144" xr:uid="{00000000-0005-0000-0000-00009B870000}"/>
    <cellStyle name="Normální 76 4" xfId="5179" xr:uid="{00000000-0005-0000-0000-00009C870000}"/>
    <cellStyle name="Normální 76 4 2" xfId="8574" xr:uid="{00000000-0005-0000-0000-00009D870000}"/>
    <cellStyle name="Normální 76 4 2 2" xfId="20145" xr:uid="{00000000-0005-0000-0000-00009E870000}"/>
    <cellStyle name="Normální 76 4 2 3" xfId="25803" xr:uid="{00000000-0005-0000-0000-00009F870000}"/>
    <cellStyle name="Normální 76 4 3" xfId="11630" xr:uid="{00000000-0005-0000-0000-0000A0870000}"/>
    <cellStyle name="Normální 76 4 3 2" xfId="28796" xr:uid="{00000000-0005-0000-0000-0000A1870000}"/>
    <cellStyle name="Normální 76 4 4" xfId="14691" xr:uid="{00000000-0005-0000-0000-0000A2870000}"/>
    <cellStyle name="Normální 76 4 4 2" xfId="31789" xr:uid="{00000000-0005-0000-0000-0000A3870000}"/>
    <cellStyle name="Normální 76 4 5" xfId="22738" xr:uid="{00000000-0005-0000-0000-0000A4870000}"/>
    <cellStyle name="Normální 76 5" xfId="20146" xr:uid="{00000000-0005-0000-0000-0000A5870000}"/>
    <cellStyle name="Normální 76 6" xfId="20132" xr:uid="{00000000-0005-0000-0000-0000A6870000}"/>
    <cellStyle name="Normální 77" xfId="2622" xr:uid="{00000000-0005-0000-0000-0000A7870000}"/>
    <cellStyle name="Normální 77 2" xfId="3863" xr:uid="{00000000-0005-0000-0000-0000A8870000}"/>
    <cellStyle name="Normální 77 2 10" xfId="14184" xr:uid="{00000000-0005-0000-0000-0000A9870000}"/>
    <cellStyle name="Normální 77 2 10 2" xfId="31287" xr:uid="{00000000-0005-0000-0000-0000AA870000}"/>
    <cellStyle name="Normální 77 2 11" xfId="22178" xr:uid="{00000000-0005-0000-0000-0000AB870000}"/>
    <cellStyle name="Normální 77 2 2" xfId="4648" xr:uid="{00000000-0005-0000-0000-0000AC870000}"/>
    <cellStyle name="Normální 77 2 2 2" xfId="5803" xr:uid="{00000000-0005-0000-0000-0000AD870000}"/>
    <cellStyle name="Normální 77 2 2 2 2" xfId="9104" xr:uid="{00000000-0005-0000-0000-0000AE870000}"/>
    <cellStyle name="Normální 77 2 2 2 2 2" xfId="20148" xr:uid="{00000000-0005-0000-0000-0000AF870000}"/>
    <cellStyle name="Normální 77 2 2 2 2 3" xfId="26333" xr:uid="{00000000-0005-0000-0000-0000B0870000}"/>
    <cellStyle name="Normální 77 2 2 2 3" xfId="12160" xr:uid="{00000000-0005-0000-0000-0000B1870000}"/>
    <cellStyle name="Normální 77 2 2 2 3 2" xfId="29326" xr:uid="{00000000-0005-0000-0000-0000B2870000}"/>
    <cellStyle name="Normální 77 2 2 2 4" xfId="15221" xr:uid="{00000000-0005-0000-0000-0000B3870000}"/>
    <cellStyle name="Normální 77 2 2 2 4 2" xfId="32319" xr:uid="{00000000-0005-0000-0000-0000B4870000}"/>
    <cellStyle name="Normální 77 2 2 2 5" xfId="23282" xr:uid="{00000000-0005-0000-0000-0000B5870000}"/>
    <cellStyle name="Normální 77 2 2 3" xfId="6423" xr:uid="{00000000-0005-0000-0000-0000B6870000}"/>
    <cellStyle name="Normální 77 2 2 3 2" xfId="9646" xr:uid="{00000000-0005-0000-0000-0000B7870000}"/>
    <cellStyle name="Normální 77 2 2 3 2 2" xfId="20149" xr:uid="{00000000-0005-0000-0000-0000B8870000}"/>
    <cellStyle name="Normální 77 2 2 3 2 3" xfId="26875" xr:uid="{00000000-0005-0000-0000-0000B9870000}"/>
    <cellStyle name="Normální 77 2 2 3 3" xfId="12704" xr:uid="{00000000-0005-0000-0000-0000BA870000}"/>
    <cellStyle name="Normální 77 2 2 3 3 2" xfId="29868" xr:uid="{00000000-0005-0000-0000-0000BB870000}"/>
    <cellStyle name="Normální 77 2 2 3 4" xfId="15763" xr:uid="{00000000-0005-0000-0000-0000BC870000}"/>
    <cellStyle name="Normální 77 2 2 3 4 2" xfId="32861" xr:uid="{00000000-0005-0000-0000-0000BD870000}"/>
    <cellStyle name="Normální 77 2 2 3 5" xfId="23874" xr:uid="{00000000-0005-0000-0000-0000BE870000}"/>
    <cellStyle name="Normální 77 2 2 4" xfId="7052" xr:uid="{00000000-0005-0000-0000-0000BF870000}"/>
    <cellStyle name="Normální 77 2 2 4 2" xfId="10248" xr:uid="{00000000-0005-0000-0000-0000C0870000}"/>
    <cellStyle name="Normální 77 2 2 4 2 2" xfId="20150" xr:uid="{00000000-0005-0000-0000-0000C1870000}"/>
    <cellStyle name="Normální 77 2 2 4 2 3" xfId="27476" xr:uid="{00000000-0005-0000-0000-0000C2870000}"/>
    <cellStyle name="Normální 77 2 2 4 3" xfId="13306" xr:uid="{00000000-0005-0000-0000-0000C3870000}"/>
    <cellStyle name="Normální 77 2 2 4 3 2" xfId="30470" xr:uid="{00000000-0005-0000-0000-0000C4870000}"/>
    <cellStyle name="Normální 77 2 2 4 4" xfId="16364" xr:uid="{00000000-0005-0000-0000-0000C5870000}"/>
    <cellStyle name="Normální 77 2 2 4 4 2" xfId="33462" xr:uid="{00000000-0005-0000-0000-0000C6870000}"/>
    <cellStyle name="Normální 77 2 2 4 5" xfId="24475" xr:uid="{00000000-0005-0000-0000-0000C7870000}"/>
    <cellStyle name="Normální 77 2 2 5" xfId="7658" xr:uid="{00000000-0005-0000-0000-0000C8870000}"/>
    <cellStyle name="Normální 77 2 2 5 2" xfId="10847" xr:uid="{00000000-0005-0000-0000-0000C9870000}"/>
    <cellStyle name="Normální 77 2 2 5 2 2" xfId="20151" xr:uid="{00000000-0005-0000-0000-0000CA870000}"/>
    <cellStyle name="Normální 77 2 2 5 2 3" xfId="28075" xr:uid="{00000000-0005-0000-0000-0000CB870000}"/>
    <cellStyle name="Normální 77 2 2 5 3" xfId="13905" xr:uid="{00000000-0005-0000-0000-0000CC870000}"/>
    <cellStyle name="Normální 77 2 2 5 3 2" xfId="31069" xr:uid="{00000000-0005-0000-0000-0000CD870000}"/>
    <cellStyle name="Normální 77 2 2 5 4" xfId="16963" xr:uid="{00000000-0005-0000-0000-0000CE870000}"/>
    <cellStyle name="Normální 77 2 2 5 4 2" xfId="34061" xr:uid="{00000000-0005-0000-0000-0000CF870000}"/>
    <cellStyle name="Normální 77 2 2 5 5" xfId="25074" xr:uid="{00000000-0005-0000-0000-0000D0870000}"/>
    <cellStyle name="Normální 77 2 2 6" xfId="8471" xr:uid="{00000000-0005-0000-0000-0000D1870000}"/>
    <cellStyle name="Normální 77 2 2 6 2" xfId="20152" xr:uid="{00000000-0005-0000-0000-0000D2870000}"/>
    <cellStyle name="Normální 77 2 2 6 3" xfId="25707" xr:uid="{00000000-0005-0000-0000-0000D3870000}"/>
    <cellStyle name="Normální 77 2 2 7" xfId="11523" xr:uid="{00000000-0005-0000-0000-0000D4870000}"/>
    <cellStyle name="Normální 77 2 2 7 2" xfId="20147" xr:uid="{00000000-0005-0000-0000-0000D5870000}"/>
    <cellStyle name="Normální 77 2 2 7 3" xfId="28699" xr:uid="{00000000-0005-0000-0000-0000D6870000}"/>
    <cellStyle name="Normální 77 2 2 8" xfId="14589" xr:uid="{00000000-0005-0000-0000-0000D7870000}"/>
    <cellStyle name="Normální 77 2 2 8 2" xfId="31692" xr:uid="{00000000-0005-0000-0000-0000D8870000}"/>
    <cellStyle name="Normální 77 2 2 9" xfId="22623" xr:uid="{00000000-0005-0000-0000-0000D9870000}"/>
    <cellStyle name="Normální 77 2 3" xfId="4512" xr:uid="{00000000-0005-0000-0000-0000DA870000}"/>
    <cellStyle name="Normální 77 2 4" xfId="5402" xr:uid="{00000000-0005-0000-0000-0000DB870000}"/>
    <cellStyle name="Normální 77 2 4 2" xfId="8711" xr:uid="{00000000-0005-0000-0000-0000DC870000}"/>
    <cellStyle name="Normální 77 2 4 2 2" xfId="20153" xr:uid="{00000000-0005-0000-0000-0000DD870000}"/>
    <cellStyle name="Normální 77 2 4 2 3" xfId="25940" xr:uid="{00000000-0005-0000-0000-0000DE870000}"/>
    <cellStyle name="Normální 77 2 4 3" xfId="11767" xr:uid="{00000000-0005-0000-0000-0000DF870000}"/>
    <cellStyle name="Normální 77 2 4 3 2" xfId="28933" xr:uid="{00000000-0005-0000-0000-0000E0870000}"/>
    <cellStyle name="Normální 77 2 4 4" xfId="14828" xr:uid="{00000000-0005-0000-0000-0000E1870000}"/>
    <cellStyle name="Normální 77 2 4 4 2" xfId="31926" xr:uid="{00000000-0005-0000-0000-0000E2870000}"/>
    <cellStyle name="Normální 77 2 4 5" xfId="22886" xr:uid="{00000000-0005-0000-0000-0000E3870000}"/>
    <cellStyle name="Normální 77 2 5" xfId="6422" xr:uid="{00000000-0005-0000-0000-0000E4870000}"/>
    <cellStyle name="Normální 77 2 5 2" xfId="9645" xr:uid="{00000000-0005-0000-0000-0000E5870000}"/>
    <cellStyle name="Normální 77 2 5 2 2" xfId="20154" xr:uid="{00000000-0005-0000-0000-0000E6870000}"/>
    <cellStyle name="Normální 77 2 5 2 3" xfId="26874" xr:uid="{00000000-0005-0000-0000-0000E7870000}"/>
    <cellStyle name="Normální 77 2 5 3" xfId="12703" xr:uid="{00000000-0005-0000-0000-0000E8870000}"/>
    <cellStyle name="Normální 77 2 5 3 2" xfId="29867" xr:uid="{00000000-0005-0000-0000-0000E9870000}"/>
    <cellStyle name="Normální 77 2 5 4" xfId="15762" xr:uid="{00000000-0005-0000-0000-0000EA870000}"/>
    <cellStyle name="Normální 77 2 5 4 2" xfId="32860" xr:uid="{00000000-0005-0000-0000-0000EB870000}"/>
    <cellStyle name="Normální 77 2 5 5" xfId="23873" xr:uid="{00000000-0005-0000-0000-0000EC870000}"/>
    <cellStyle name="Normální 77 2 6" xfId="7051" xr:uid="{00000000-0005-0000-0000-0000ED870000}"/>
    <cellStyle name="Normální 77 2 6 2" xfId="10247" xr:uid="{00000000-0005-0000-0000-0000EE870000}"/>
    <cellStyle name="Normální 77 2 6 2 2" xfId="20155" xr:uid="{00000000-0005-0000-0000-0000EF870000}"/>
    <cellStyle name="Normální 77 2 6 2 3" xfId="27475" xr:uid="{00000000-0005-0000-0000-0000F0870000}"/>
    <cellStyle name="Normální 77 2 6 3" xfId="13305" xr:uid="{00000000-0005-0000-0000-0000F1870000}"/>
    <cellStyle name="Normální 77 2 6 3 2" xfId="30469" xr:uid="{00000000-0005-0000-0000-0000F2870000}"/>
    <cellStyle name="Normální 77 2 6 4" xfId="16363" xr:uid="{00000000-0005-0000-0000-0000F3870000}"/>
    <cellStyle name="Normální 77 2 6 4 2" xfId="33461" xr:uid="{00000000-0005-0000-0000-0000F4870000}"/>
    <cellStyle name="Normální 77 2 6 5" xfId="24474" xr:uid="{00000000-0005-0000-0000-0000F5870000}"/>
    <cellStyle name="Normální 77 2 7" xfId="7657" xr:uid="{00000000-0005-0000-0000-0000F6870000}"/>
    <cellStyle name="Normální 77 2 7 2" xfId="10846" xr:uid="{00000000-0005-0000-0000-0000F7870000}"/>
    <cellStyle name="Normální 77 2 7 2 2" xfId="20156" xr:uid="{00000000-0005-0000-0000-0000F8870000}"/>
    <cellStyle name="Normální 77 2 7 2 3" xfId="28074" xr:uid="{00000000-0005-0000-0000-0000F9870000}"/>
    <cellStyle name="Normální 77 2 7 3" xfId="13904" xr:uid="{00000000-0005-0000-0000-0000FA870000}"/>
    <cellStyle name="Normální 77 2 7 3 2" xfId="31068" xr:uid="{00000000-0005-0000-0000-0000FB870000}"/>
    <cellStyle name="Normální 77 2 7 4" xfId="16962" xr:uid="{00000000-0005-0000-0000-0000FC870000}"/>
    <cellStyle name="Normální 77 2 7 4 2" xfId="34060" xr:uid="{00000000-0005-0000-0000-0000FD870000}"/>
    <cellStyle name="Normální 77 2 7 5" xfId="25073" xr:uid="{00000000-0005-0000-0000-0000FE870000}"/>
    <cellStyle name="Normální 77 2 8" xfId="8060" xr:uid="{00000000-0005-0000-0000-0000FF870000}"/>
    <cellStyle name="Normální 77 2 8 2" xfId="20675" xr:uid="{00000000-0005-0000-0000-000000880000}"/>
    <cellStyle name="Normální 77 2 8 2 2" xfId="36300" xr:uid="{00000000-0005-0000-0000-000001880000}"/>
    <cellStyle name="Normální 77 2 8 3" xfId="25297" xr:uid="{00000000-0005-0000-0000-000002880000}"/>
    <cellStyle name="Normální 77 2 9" xfId="11104" xr:uid="{00000000-0005-0000-0000-000003880000}"/>
    <cellStyle name="Normální 77 2 9 2" xfId="28289" xr:uid="{00000000-0005-0000-0000-000004880000}"/>
    <cellStyle name="Normální 77 3" xfId="5401" xr:uid="{00000000-0005-0000-0000-000005880000}"/>
    <cellStyle name="Normální 77 4" xfId="5180" xr:uid="{00000000-0005-0000-0000-000006880000}"/>
    <cellStyle name="Normální 77 4 2" xfId="8575" xr:uid="{00000000-0005-0000-0000-000007880000}"/>
    <cellStyle name="Normální 77 4 2 2" xfId="20157" xr:uid="{00000000-0005-0000-0000-000008880000}"/>
    <cellStyle name="Normální 77 4 2 3" xfId="25804" xr:uid="{00000000-0005-0000-0000-000009880000}"/>
    <cellStyle name="Normální 77 4 3" xfId="11631" xr:uid="{00000000-0005-0000-0000-00000A880000}"/>
    <cellStyle name="Normální 77 4 3 2" xfId="28797" xr:uid="{00000000-0005-0000-0000-00000B880000}"/>
    <cellStyle name="Normální 77 4 4" xfId="14692" xr:uid="{00000000-0005-0000-0000-00000C880000}"/>
    <cellStyle name="Normální 77 4 4 2" xfId="31790" xr:uid="{00000000-0005-0000-0000-00000D880000}"/>
    <cellStyle name="Normální 77 4 5" xfId="22739" xr:uid="{00000000-0005-0000-0000-00000E880000}"/>
    <cellStyle name="Normální 78" xfId="3864" xr:uid="{00000000-0005-0000-0000-00000F880000}"/>
    <cellStyle name="Normální 78 2" xfId="3865" xr:uid="{00000000-0005-0000-0000-000010880000}"/>
    <cellStyle name="Normální 78 2 10" xfId="22179" xr:uid="{00000000-0005-0000-0000-000011880000}"/>
    <cellStyle name="Normální 78 2 2" xfId="4650" xr:uid="{00000000-0005-0000-0000-000012880000}"/>
    <cellStyle name="Normální 78 2 2 2" xfId="5804" xr:uid="{00000000-0005-0000-0000-000013880000}"/>
    <cellStyle name="Normální 78 2 2 2 2" xfId="9105" xr:uid="{00000000-0005-0000-0000-000014880000}"/>
    <cellStyle name="Normální 78 2 2 2 2 2" xfId="20160" xr:uid="{00000000-0005-0000-0000-000015880000}"/>
    <cellStyle name="Normální 78 2 2 2 2 3" xfId="26334" xr:uid="{00000000-0005-0000-0000-000016880000}"/>
    <cellStyle name="Normální 78 2 2 2 3" xfId="12161" xr:uid="{00000000-0005-0000-0000-000017880000}"/>
    <cellStyle name="Normální 78 2 2 2 3 2" xfId="29327" xr:uid="{00000000-0005-0000-0000-000018880000}"/>
    <cellStyle name="Normální 78 2 2 2 4" xfId="15222" xr:uid="{00000000-0005-0000-0000-000019880000}"/>
    <cellStyle name="Normální 78 2 2 2 4 2" xfId="32320" xr:uid="{00000000-0005-0000-0000-00001A880000}"/>
    <cellStyle name="Normální 78 2 2 2 5" xfId="23283" xr:uid="{00000000-0005-0000-0000-00001B880000}"/>
    <cellStyle name="Normální 78 2 2 3" xfId="6425" xr:uid="{00000000-0005-0000-0000-00001C880000}"/>
    <cellStyle name="Normální 78 2 2 3 2" xfId="9648" xr:uid="{00000000-0005-0000-0000-00001D880000}"/>
    <cellStyle name="Normální 78 2 2 3 2 2" xfId="20161" xr:uid="{00000000-0005-0000-0000-00001E880000}"/>
    <cellStyle name="Normální 78 2 2 3 2 3" xfId="26877" xr:uid="{00000000-0005-0000-0000-00001F880000}"/>
    <cellStyle name="Normální 78 2 2 3 3" xfId="12706" xr:uid="{00000000-0005-0000-0000-000020880000}"/>
    <cellStyle name="Normální 78 2 2 3 3 2" xfId="29870" xr:uid="{00000000-0005-0000-0000-000021880000}"/>
    <cellStyle name="Normální 78 2 2 3 4" xfId="15765" xr:uid="{00000000-0005-0000-0000-000022880000}"/>
    <cellStyle name="Normální 78 2 2 3 4 2" xfId="32863" xr:uid="{00000000-0005-0000-0000-000023880000}"/>
    <cellStyle name="Normální 78 2 2 3 5" xfId="23876" xr:uid="{00000000-0005-0000-0000-000024880000}"/>
    <cellStyle name="Normální 78 2 2 4" xfId="7054" xr:uid="{00000000-0005-0000-0000-000025880000}"/>
    <cellStyle name="Normální 78 2 2 4 2" xfId="10250" xr:uid="{00000000-0005-0000-0000-000026880000}"/>
    <cellStyle name="Normální 78 2 2 4 2 2" xfId="20162" xr:uid="{00000000-0005-0000-0000-000027880000}"/>
    <cellStyle name="Normální 78 2 2 4 2 3" xfId="27478" xr:uid="{00000000-0005-0000-0000-000028880000}"/>
    <cellStyle name="Normální 78 2 2 4 3" xfId="13308" xr:uid="{00000000-0005-0000-0000-000029880000}"/>
    <cellStyle name="Normální 78 2 2 4 3 2" xfId="30472" xr:uid="{00000000-0005-0000-0000-00002A880000}"/>
    <cellStyle name="Normální 78 2 2 4 4" xfId="16366" xr:uid="{00000000-0005-0000-0000-00002B880000}"/>
    <cellStyle name="Normální 78 2 2 4 4 2" xfId="33464" xr:uid="{00000000-0005-0000-0000-00002C880000}"/>
    <cellStyle name="Normální 78 2 2 4 5" xfId="24477" xr:uid="{00000000-0005-0000-0000-00002D880000}"/>
    <cellStyle name="Normální 78 2 2 5" xfId="7660" xr:uid="{00000000-0005-0000-0000-00002E880000}"/>
    <cellStyle name="Normální 78 2 2 5 2" xfId="10849" xr:uid="{00000000-0005-0000-0000-00002F880000}"/>
    <cellStyle name="Normální 78 2 2 5 2 2" xfId="20163" xr:uid="{00000000-0005-0000-0000-000030880000}"/>
    <cellStyle name="Normální 78 2 2 5 2 3" xfId="28077" xr:uid="{00000000-0005-0000-0000-000031880000}"/>
    <cellStyle name="Normální 78 2 2 5 3" xfId="13907" xr:uid="{00000000-0005-0000-0000-000032880000}"/>
    <cellStyle name="Normální 78 2 2 5 3 2" xfId="31071" xr:uid="{00000000-0005-0000-0000-000033880000}"/>
    <cellStyle name="Normální 78 2 2 5 4" xfId="16965" xr:uid="{00000000-0005-0000-0000-000034880000}"/>
    <cellStyle name="Normální 78 2 2 5 4 2" xfId="34063" xr:uid="{00000000-0005-0000-0000-000035880000}"/>
    <cellStyle name="Normální 78 2 2 5 5" xfId="25076" xr:uid="{00000000-0005-0000-0000-000036880000}"/>
    <cellStyle name="Normální 78 2 2 6" xfId="8472" xr:uid="{00000000-0005-0000-0000-000037880000}"/>
    <cellStyle name="Normální 78 2 2 6 2" xfId="20159" xr:uid="{00000000-0005-0000-0000-000038880000}"/>
    <cellStyle name="Normální 78 2 2 6 3" xfId="25708" xr:uid="{00000000-0005-0000-0000-000039880000}"/>
    <cellStyle name="Normální 78 2 2 7" xfId="11524" xr:uid="{00000000-0005-0000-0000-00003A880000}"/>
    <cellStyle name="Normální 78 2 2 7 2" xfId="20676" xr:uid="{00000000-0005-0000-0000-00003B880000}"/>
    <cellStyle name="Normální 78 2 2 7 2 2" xfId="36301" xr:uid="{00000000-0005-0000-0000-00003C880000}"/>
    <cellStyle name="Normální 78 2 2 7 3" xfId="28700" xr:uid="{00000000-0005-0000-0000-00003D880000}"/>
    <cellStyle name="Normální 78 2 2 8" xfId="14590" xr:uid="{00000000-0005-0000-0000-00003E880000}"/>
    <cellStyle name="Normální 78 2 2 8 2" xfId="31693" xr:uid="{00000000-0005-0000-0000-00003F880000}"/>
    <cellStyle name="Normální 78 2 2 9" xfId="22624" xr:uid="{00000000-0005-0000-0000-000040880000}"/>
    <cellStyle name="Normální 78 2 3" xfId="5404" xr:uid="{00000000-0005-0000-0000-000041880000}"/>
    <cellStyle name="Normální 78 2 3 2" xfId="8712" xr:uid="{00000000-0005-0000-0000-000042880000}"/>
    <cellStyle name="Normální 78 2 3 2 2" xfId="20164" xr:uid="{00000000-0005-0000-0000-000043880000}"/>
    <cellStyle name="Normální 78 2 3 2 3" xfId="25941" xr:uid="{00000000-0005-0000-0000-000044880000}"/>
    <cellStyle name="Normální 78 2 3 3" xfId="11768" xr:uid="{00000000-0005-0000-0000-000045880000}"/>
    <cellStyle name="Normální 78 2 3 3 2" xfId="28934" xr:uid="{00000000-0005-0000-0000-000046880000}"/>
    <cellStyle name="Normální 78 2 3 4" xfId="14829" xr:uid="{00000000-0005-0000-0000-000047880000}"/>
    <cellStyle name="Normální 78 2 3 4 2" xfId="31927" xr:uid="{00000000-0005-0000-0000-000048880000}"/>
    <cellStyle name="Normální 78 2 3 5" xfId="22887" xr:uid="{00000000-0005-0000-0000-000049880000}"/>
    <cellStyle name="Normální 78 2 4" xfId="6424" xr:uid="{00000000-0005-0000-0000-00004A880000}"/>
    <cellStyle name="Normální 78 2 4 2" xfId="9647" xr:uid="{00000000-0005-0000-0000-00004B880000}"/>
    <cellStyle name="Normální 78 2 4 2 2" xfId="20165" xr:uid="{00000000-0005-0000-0000-00004C880000}"/>
    <cellStyle name="Normální 78 2 4 2 3" xfId="26876" xr:uid="{00000000-0005-0000-0000-00004D880000}"/>
    <cellStyle name="Normální 78 2 4 3" xfId="12705" xr:uid="{00000000-0005-0000-0000-00004E880000}"/>
    <cellStyle name="Normální 78 2 4 3 2" xfId="29869" xr:uid="{00000000-0005-0000-0000-00004F880000}"/>
    <cellStyle name="Normální 78 2 4 4" xfId="15764" xr:uid="{00000000-0005-0000-0000-000050880000}"/>
    <cellStyle name="Normální 78 2 4 4 2" xfId="32862" xr:uid="{00000000-0005-0000-0000-000051880000}"/>
    <cellStyle name="Normální 78 2 4 5" xfId="23875" xr:uid="{00000000-0005-0000-0000-000052880000}"/>
    <cellStyle name="Normální 78 2 5" xfId="7053" xr:uid="{00000000-0005-0000-0000-000053880000}"/>
    <cellStyle name="Normální 78 2 5 2" xfId="10249" xr:uid="{00000000-0005-0000-0000-000054880000}"/>
    <cellStyle name="Normální 78 2 5 2 2" xfId="20166" xr:uid="{00000000-0005-0000-0000-000055880000}"/>
    <cellStyle name="Normální 78 2 5 2 3" xfId="27477" xr:uid="{00000000-0005-0000-0000-000056880000}"/>
    <cellStyle name="Normální 78 2 5 3" xfId="13307" xr:uid="{00000000-0005-0000-0000-000057880000}"/>
    <cellStyle name="Normální 78 2 5 3 2" xfId="30471" xr:uid="{00000000-0005-0000-0000-000058880000}"/>
    <cellStyle name="Normální 78 2 5 4" xfId="16365" xr:uid="{00000000-0005-0000-0000-000059880000}"/>
    <cellStyle name="Normální 78 2 5 4 2" xfId="33463" xr:uid="{00000000-0005-0000-0000-00005A880000}"/>
    <cellStyle name="Normální 78 2 5 5" xfId="24476" xr:uid="{00000000-0005-0000-0000-00005B880000}"/>
    <cellStyle name="Normální 78 2 6" xfId="7659" xr:uid="{00000000-0005-0000-0000-00005C880000}"/>
    <cellStyle name="Normální 78 2 6 2" xfId="10848" xr:uid="{00000000-0005-0000-0000-00005D880000}"/>
    <cellStyle name="Normální 78 2 6 2 2" xfId="20167" xr:uid="{00000000-0005-0000-0000-00005E880000}"/>
    <cellStyle name="Normální 78 2 6 2 3" xfId="28076" xr:uid="{00000000-0005-0000-0000-00005F880000}"/>
    <cellStyle name="Normální 78 2 6 3" xfId="13906" xr:uid="{00000000-0005-0000-0000-000060880000}"/>
    <cellStyle name="Normální 78 2 6 3 2" xfId="31070" xr:uid="{00000000-0005-0000-0000-000061880000}"/>
    <cellStyle name="Normální 78 2 6 4" xfId="16964" xr:uid="{00000000-0005-0000-0000-000062880000}"/>
    <cellStyle name="Normální 78 2 6 4 2" xfId="34062" xr:uid="{00000000-0005-0000-0000-000063880000}"/>
    <cellStyle name="Normální 78 2 6 5" xfId="25075" xr:uid="{00000000-0005-0000-0000-000064880000}"/>
    <cellStyle name="Normální 78 2 7" xfId="8061" xr:uid="{00000000-0005-0000-0000-000065880000}"/>
    <cellStyle name="Normální 78 2 7 2" xfId="20168" xr:uid="{00000000-0005-0000-0000-000066880000}"/>
    <cellStyle name="Normální 78 2 7 3" xfId="25298" xr:uid="{00000000-0005-0000-0000-000067880000}"/>
    <cellStyle name="Normální 78 2 8" xfId="11105" xr:uid="{00000000-0005-0000-0000-000068880000}"/>
    <cellStyle name="Normální 78 2 8 2" xfId="20158" xr:uid="{00000000-0005-0000-0000-000069880000}"/>
    <cellStyle name="Normální 78 2 8 3" xfId="28290" xr:uid="{00000000-0005-0000-0000-00006A880000}"/>
    <cellStyle name="Normální 78 2 9" xfId="14185" xr:uid="{00000000-0005-0000-0000-00006B880000}"/>
    <cellStyle name="Normální 78 2 9 2" xfId="31288" xr:uid="{00000000-0005-0000-0000-00006C880000}"/>
    <cellStyle name="Normální 78 3" xfId="4978" xr:uid="{00000000-0005-0000-0000-00006D880000}"/>
    <cellStyle name="Normální 78 3 2" xfId="20170" xr:uid="{00000000-0005-0000-0000-00006E880000}"/>
    <cellStyle name="Normální 78 3 3" xfId="20169" xr:uid="{00000000-0005-0000-0000-00006F880000}"/>
    <cellStyle name="Normální 78 4" xfId="4352" xr:uid="{00000000-0005-0000-0000-000070880000}"/>
    <cellStyle name="Normální 78 5" xfId="5403" xr:uid="{00000000-0005-0000-0000-000071880000}"/>
    <cellStyle name="Normální 78 5 2" xfId="20171" xr:uid="{00000000-0005-0000-0000-000072880000}"/>
    <cellStyle name="Normální 78 6" xfId="5181" xr:uid="{00000000-0005-0000-0000-000073880000}"/>
    <cellStyle name="Normální 78 6 2" xfId="8576" xr:uid="{00000000-0005-0000-0000-000074880000}"/>
    <cellStyle name="Normální 78 6 2 2" xfId="20172" xr:uid="{00000000-0005-0000-0000-000075880000}"/>
    <cellStyle name="Normální 78 6 2 3" xfId="25805" xr:uid="{00000000-0005-0000-0000-000076880000}"/>
    <cellStyle name="Normální 78 6 3" xfId="11632" xr:uid="{00000000-0005-0000-0000-000077880000}"/>
    <cellStyle name="Normální 78 6 3 2" xfId="28798" xr:uid="{00000000-0005-0000-0000-000078880000}"/>
    <cellStyle name="Normální 78 6 4" xfId="14693" xr:uid="{00000000-0005-0000-0000-000079880000}"/>
    <cellStyle name="Normální 78 6 4 2" xfId="31791" xr:uid="{00000000-0005-0000-0000-00007A880000}"/>
    <cellStyle name="Normální 78 6 5" xfId="22740" xr:uid="{00000000-0005-0000-0000-00007B880000}"/>
    <cellStyle name="Normální 79" xfId="3866" xr:uid="{00000000-0005-0000-0000-00007C880000}"/>
    <cellStyle name="Normální 79 2" xfId="3867" xr:uid="{00000000-0005-0000-0000-00007D880000}"/>
    <cellStyle name="Normální 79 2 10" xfId="22180" xr:uid="{00000000-0005-0000-0000-00007E880000}"/>
    <cellStyle name="Normální 79 2 2" xfId="4652" xr:uid="{00000000-0005-0000-0000-00007F880000}"/>
    <cellStyle name="Normální 79 2 2 2" xfId="5805" xr:uid="{00000000-0005-0000-0000-000080880000}"/>
    <cellStyle name="Normální 79 2 2 2 2" xfId="9106" xr:uid="{00000000-0005-0000-0000-000081880000}"/>
    <cellStyle name="Normální 79 2 2 2 2 2" xfId="20175" xr:uid="{00000000-0005-0000-0000-000082880000}"/>
    <cellStyle name="Normální 79 2 2 2 2 3" xfId="26335" xr:uid="{00000000-0005-0000-0000-000083880000}"/>
    <cellStyle name="Normální 79 2 2 2 3" xfId="12162" xr:uid="{00000000-0005-0000-0000-000084880000}"/>
    <cellStyle name="Normální 79 2 2 2 3 2" xfId="29328" xr:uid="{00000000-0005-0000-0000-000085880000}"/>
    <cellStyle name="Normální 79 2 2 2 4" xfId="15223" xr:uid="{00000000-0005-0000-0000-000086880000}"/>
    <cellStyle name="Normální 79 2 2 2 4 2" xfId="32321" xr:uid="{00000000-0005-0000-0000-000087880000}"/>
    <cellStyle name="Normální 79 2 2 2 5" xfId="23284" xr:uid="{00000000-0005-0000-0000-000088880000}"/>
    <cellStyle name="Normální 79 2 2 3" xfId="6427" xr:uid="{00000000-0005-0000-0000-000089880000}"/>
    <cellStyle name="Normální 79 2 2 3 2" xfId="9650" xr:uid="{00000000-0005-0000-0000-00008A880000}"/>
    <cellStyle name="Normální 79 2 2 3 2 2" xfId="20176" xr:uid="{00000000-0005-0000-0000-00008B880000}"/>
    <cellStyle name="Normální 79 2 2 3 2 3" xfId="26879" xr:uid="{00000000-0005-0000-0000-00008C880000}"/>
    <cellStyle name="Normální 79 2 2 3 3" xfId="12708" xr:uid="{00000000-0005-0000-0000-00008D880000}"/>
    <cellStyle name="Normální 79 2 2 3 3 2" xfId="29872" xr:uid="{00000000-0005-0000-0000-00008E880000}"/>
    <cellStyle name="Normální 79 2 2 3 4" xfId="15767" xr:uid="{00000000-0005-0000-0000-00008F880000}"/>
    <cellStyle name="Normální 79 2 2 3 4 2" xfId="32865" xr:uid="{00000000-0005-0000-0000-000090880000}"/>
    <cellStyle name="Normální 79 2 2 3 5" xfId="23878" xr:uid="{00000000-0005-0000-0000-000091880000}"/>
    <cellStyle name="Normální 79 2 2 4" xfId="7056" xr:uid="{00000000-0005-0000-0000-000092880000}"/>
    <cellStyle name="Normální 79 2 2 4 2" xfId="10252" xr:uid="{00000000-0005-0000-0000-000093880000}"/>
    <cellStyle name="Normální 79 2 2 4 2 2" xfId="20177" xr:uid="{00000000-0005-0000-0000-000094880000}"/>
    <cellStyle name="Normální 79 2 2 4 2 3" xfId="27480" xr:uid="{00000000-0005-0000-0000-000095880000}"/>
    <cellStyle name="Normální 79 2 2 4 3" xfId="13310" xr:uid="{00000000-0005-0000-0000-000096880000}"/>
    <cellStyle name="Normální 79 2 2 4 3 2" xfId="30474" xr:uid="{00000000-0005-0000-0000-000097880000}"/>
    <cellStyle name="Normální 79 2 2 4 4" xfId="16368" xr:uid="{00000000-0005-0000-0000-000098880000}"/>
    <cellStyle name="Normální 79 2 2 4 4 2" xfId="33466" xr:uid="{00000000-0005-0000-0000-000099880000}"/>
    <cellStyle name="Normální 79 2 2 4 5" xfId="24479" xr:uid="{00000000-0005-0000-0000-00009A880000}"/>
    <cellStyle name="Normální 79 2 2 5" xfId="7662" xr:uid="{00000000-0005-0000-0000-00009B880000}"/>
    <cellStyle name="Normální 79 2 2 5 2" xfId="10851" xr:uid="{00000000-0005-0000-0000-00009C880000}"/>
    <cellStyle name="Normální 79 2 2 5 2 2" xfId="20178" xr:uid="{00000000-0005-0000-0000-00009D880000}"/>
    <cellStyle name="Normální 79 2 2 5 2 3" xfId="28079" xr:uid="{00000000-0005-0000-0000-00009E880000}"/>
    <cellStyle name="Normální 79 2 2 5 3" xfId="13909" xr:uid="{00000000-0005-0000-0000-00009F880000}"/>
    <cellStyle name="Normální 79 2 2 5 3 2" xfId="31073" xr:uid="{00000000-0005-0000-0000-0000A0880000}"/>
    <cellStyle name="Normální 79 2 2 5 4" xfId="16967" xr:uid="{00000000-0005-0000-0000-0000A1880000}"/>
    <cellStyle name="Normální 79 2 2 5 4 2" xfId="34065" xr:uid="{00000000-0005-0000-0000-0000A2880000}"/>
    <cellStyle name="Normální 79 2 2 5 5" xfId="25078" xr:uid="{00000000-0005-0000-0000-0000A3880000}"/>
    <cellStyle name="Normální 79 2 2 6" xfId="8473" xr:uid="{00000000-0005-0000-0000-0000A4880000}"/>
    <cellStyle name="Normální 79 2 2 6 2" xfId="20174" xr:uid="{00000000-0005-0000-0000-0000A5880000}"/>
    <cellStyle name="Normální 79 2 2 6 3" xfId="25709" xr:uid="{00000000-0005-0000-0000-0000A6880000}"/>
    <cellStyle name="Normální 79 2 2 7" xfId="11526" xr:uid="{00000000-0005-0000-0000-0000A7880000}"/>
    <cellStyle name="Normální 79 2 2 7 2" xfId="20677" xr:uid="{00000000-0005-0000-0000-0000A8880000}"/>
    <cellStyle name="Normální 79 2 2 7 2 2" xfId="36302" xr:uid="{00000000-0005-0000-0000-0000A9880000}"/>
    <cellStyle name="Normální 79 2 2 7 3" xfId="28701" xr:uid="{00000000-0005-0000-0000-0000AA880000}"/>
    <cellStyle name="Normální 79 2 2 8" xfId="14591" xr:uid="{00000000-0005-0000-0000-0000AB880000}"/>
    <cellStyle name="Normální 79 2 2 8 2" xfId="31694" xr:uid="{00000000-0005-0000-0000-0000AC880000}"/>
    <cellStyle name="Normální 79 2 2 9" xfId="22625" xr:uid="{00000000-0005-0000-0000-0000AD880000}"/>
    <cellStyle name="Normální 79 2 3" xfId="5406" xr:uid="{00000000-0005-0000-0000-0000AE880000}"/>
    <cellStyle name="Normální 79 2 3 2" xfId="8713" xr:uid="{00000000-0005-0000-0000-0000AF880000}"/>
    <cellStyle name="Normální 79 2 3 2 2" xfId="20179" xr:uid="{00000000-0005-0000-0000-0000B0880000}"/>
    <cellStyle name="Normální 79 2 3 2 3" xfId="25942" xr:uid="{00000000-0005-0000-0000-0000B1880000}"/>
    <cellStyle name="Normální 79 2 3 3" xfId="11769" xr:uid="{00000000-0005-0000-0000-0000B2880000}"/>
    <cellStyle name="Normální 79 2 3 3 2" xfId="28935" xr:uid="{00000000-0005-0000-0000-0000B3880000}"/>
    <cellStyle name="Normální 79 2 3 4" xfId="14830" xr:uid="{00000000-0005-0000-0000-0000B4880000}"/>
    <cellStyle name="Normální 79 2 3 4 2" xfId="31928" xr:uid="{00000000-0005-0000-0000-0000B5880000}"/>
    <cellStyle name="Normální 79 2 3 5" xfId="22888" xr:uid="{00000000-0005-0000-0000-0000B6880000}"/>
    <cellStyle name="Normální 79 2 4" xfId="6426" xr:uid="{00000000-0005-0000-0000-0000B7880000}"/>
    <cellStyle name="Normální 79 2 4 2" xfId="9649" xr:uid="{00000000-0005-0000-0000-0000B8880000}"/>
    <cellStyle name="Normální 79 2 4 2 2" xfId="20180" xr:uid="{00000000-0005-0000-0000-0000B9880000}"/>
    <cellStyle name="Normální 79 2 4 2 3" xfId="26878" xr:uid="{00000000-0005-0000-0000-0000BA880000}"/>
    <cellStyle name="Normální 79 2 4 3" xfId="12707" xr:uid="{00000000-0005-0000-0000-0000BB880000}"/>
    <cellStyle name="Normální 79 2 4 3 2" xfId="29871" xr:uid="{00000000-0005-0000-0000-0000BC880000}"/>
    <cellStyle name="Normální 79 2 4 4" xfId="15766" xr:uid="{00000000-0005-0000-0000-0000BD880000}"/>
    <cellStyle name="Normální 79 2 4 4 2" xfId="32864" xr:uid="{00000000-0005-0000-0000-0000BE880000}"/>
    <cellStyle name="Normální 79 2 4 5" xfId="23877" xr:uid="{00000000-0005-0000-0000-0000BF880000}"/>
    <cellStyle name="Normální 79 2 5" xfId="7055" xr:uid="{00000000-0005-0000-0000-0000C0880000}"/>
    <cellStyle name="Normální 79 2 5 2" xfId="10251" xr:uid="{00000000-0005-0000-0000-0000C1880000}"/>
    <cellStyle name="Normální 79 2 5 2 2" xfId="20181" xr:uid="{00000000-0005-0000-0000-0000C2880000}"/>
    <cellStyle name="Normální 79 2 5 2 3" xfId="27479" xr:uid="{00000000-0005-0000-0000-0000C3880000}"/>
    <cellStyle name="Normální 79 2 5 3" xfId="13309" xr:uid="{00000000-0005-0000-0000-0000C4880000}"/>
    <cellStyle name="Normální 79 2 5 3 2" xfId="30473" xr:uid="{00000000-0005-0000-0000-0000C5880000}"/>
    <cellStyle name="Normální 79 2 5 4" xfId="16367" xr:uid="{00000000-0005-0000-0000-0000C6880000}"/>
    <cellStyle name="Normální 79 2 5 4 2" xfId="33465" xr:uid="{00000000-0005-0000-0000-0000C7880000}"/>
    <cellStyle name="Normální 79 2 5 5" xfId="24478" xr:uid="{00000000-0005-0000-0000-0000C8880000}"/>
    <cellStyle name="Normální 79 2 6" xfId="7661" xr:uid="{00000000-0005-0000-0000-0000C9880000}"/>
    <cellStyle name="Normální 79 2 6 2" xfId="10850" xr:uid="{00000000-0005-0000-0000-0000CA880000}"/>
    <cellStyle name="Normální 79 2 6 2 2" xfId="20182" xr:uid="{00000000-0005-0000-0000-0000CB880000}"/>
    <cellStyle name="Normální 79 2 6 2 3" xfId="28078" xr:uid="{00000000-0005-0000-0000-0000CC880000}"/>
    <cellStyle name="Normální 79 2 6 3" xfId="13908" xr:uid="{00000000-0005-0000-0000-0000CD880000}"/>
    <cellStyle name="Normální 79 2 6 3 2" xfId="31072" xr:uid="{00000000-0005-0000-0000-0000CE880000}"/>
    <cellStyle name="Normální 79 2 6 4" xfId="16966" xr:uid="{00000000-0005-0000-0000-0000CF880000}"/>
    <cellStyle name="Normální 79 2 6 4 2" xfId="34064" xr:uid="{00000000-0005-0000-0000-0000D0880000}"/>
    <cellStyle name="Normální 79 2 6 5" xfId="25077" xr:uid="{00000000-0005-0000-0000-0000D1880000}"/>
    <cellStyle name="Normální 79 2 7" xfId="8062" xr:uid="{00000000-0005-0000-0000-0000D2880000}"/>
    <cellStyle name="Normální 79 2 7 2" xfId="20183" xr:uid="{00000000-0005-0000-0000-0000D3880000}"/>
    <cellStyle name="Normální 79 2 7 3" xfId="25299" xr:uid="{00000000-0005-0000-0000-0000D4880000}"/>
    <cellStyle name="Normální 79 2 8" xfId="11106" xr:uid="{00000000-0005-0000-0000-0000D5880000}"/>
    <cellStyle name="Normální 79 2 8 2" xfId="20173" xr:uid="{00000000-0005-0000-0000-0000D6880000}"/>
    <cellStyle name="Normální 79 2 8 3" xfId="28291" xr:uid="{00000000-0005-0000-0000-0000D7880000}"/>
    <cellStyle name="Normální 79 2 9" xfId="14186" xr:uid="{00000000-0005-0000-0000-0000D8880000}"/>
    <cellStyle name="Normální 79 2 9 2" xfId="31289" xr:uid="{00000000-0005-0000-0000-0000D9880000}"/>
    <cellStyle name="Normální 79 3" xfId="4979" xr:uid="{00000000-0005-0000-0000-0000DA880000}"/>
    <cellStyle name="Normální 79 3 2" xfId="20185" xr:uid="{00000000-0005-0000-0000-0000DB880000}"/>
    <cellStyle name="Normální 79 3 3" xfId="20184" xr:uid="{00000000-0005-0000-0000-0000DC880000}"/>
    <cellStyle name="Normální 79 4" xfId="4353" xr:uid="{00000000-0005-0000-0000-0000DD880000}"/>
    <cellStyle name="Normální 79 5" xfId="5405" xr:uid="{00000000-0005-0000-0000-0000DE880000}"/>
    <cellStyle name="Normální 79 5 2" xfId="20186" xr:uid="{00000000-0005-0000-0000-0000DF880000}"/>
    <cellStyle name="Normální 79 6" xfId="5182" xr:uid="{00000000-0005-0000-0000-0000E0880000}"/>
    <cellStyle name="Normální 79 6 2" xfId="8577" xr:uid="{00000000-0005-0000-0000-0000E1880000}"/>
    <cellStyle name="Normální 79 6 2 2" xfId="20187" xr:uid="{00000000-0005-0000-0000-0000E2880000}"/>
    <cellStyle name="Normální 79 6 2 3" xfId="25806" xr:uid="{00000000-0005-0000-0000-0000E3880000}"/>
    <cellStyle name="Normální 79 6 3" xfId="11633" xr:uid="{00000000-0005-0000-0000-0000E4880000}"/>
    <cellStyle name="Normální 79 6 3 2" xfId="28799" xr:uid="{00000000-0005-0000-0000-0000E5880000}"/>
    <cellStyle name="Normální 79 6 4" xfId="14694" xr:uid="{00000000-0005-0000-0000-0000E6880000}"/>
    <cellStyle name="Normální 79 6 4 2" xfId="31792" xr:uid="{00000000-0005-0000-0000-0000E7880000}"/>
    <cellStyle name="Normální 79 6 5" xfId="22741" xr:uid="{00000000-0005-0000-0000-0000E8880000}"/>
    <cellStyle name="Normální 8" xfId="182" xr:uid="{00000000-0005-0000-0000-0000E9880000}"/>
    <cellStyle name="Normální 8 10" xfId="20555" xr:uid="{00000000-0005-0000-0000-0000EA880000}"/>
    <cellStyle name="Normální 8 2" xfId="183" xr:uid="{00000000-0005-0000-0000-0000EB880000}"/>
    <cellStyle name="Normální 8 2 2" xfId="279" xr:uid="{00000000-0005-0000-0000-0000EC880000}"/>
    <cellStyle name="Normální 8 2 3" xfId="1786" xr:uid="{00000000-0005-0000-0000-0000ED880000}"/>
    <cellStyle name="Normální 8 2 4" xfId="4742" xr:uid="{00000000-0005-0000-0000-0000EE880000}"/>
    <cellStyle name="Normální 8 2 5" xfId="20556" xr:uid="{00000000-0005-0000-0000-0000EF880000}"/>
    <cellStyle name="Normální 8 3" xfId="184" xr:uid="{00000000-0005-0000-0000-0000F0880000}"/>
    <cellStyle name="Normální 8 3 2" xfId="1615" xr:uid="{00000000-0005-0000-0000-0000F1880000}"/>
    <cellStyle name="Normální 8 3 2 2" xfId="3868" xr:uid="{00000000-0005-0000-0000-0000F2880000}"/>
    <cellStyle name="Normální 8 3 2 2 2" xfId="20191" xr:uid="{00000000-0005-0000-0000-0000F3880000}"/>
    <cellStyle name="Normální 8 3 2 2 3" xfId="20190" xr:uid="{00000000-0005-0000-0000-0000F4880000}"/>
    <cellStyle name="Normální 8 3 2 3" xfId="20192" xr:uid="{00000000-0005-0000-0000-0000F5880000}"/>
    <cellStyle name="Normální 8 3 2 4" xfId="20189" xr:uid="{00000000-0005-0000-0000-0000F6880000}"/>
    <cellStyle name="Normální 8 3 3" xfId="3869" xr:uid="{00000000-0005-0000-0000-0000F7880000}"/>
    <cellStyle name="Normální 8 3 3 2" xfId="20194" xr:uid="{00000000-0005-0000-0000-0000F8880000}"/>
    <cellStyle name="Normální 8 3 3 3" xfId="20193" xr:uid="{00000000-0005-0000-0000-0000F9880000}"/>
    <cellStyle name="Normální 8 3 4" xfId="20195" xr:uid="{00000000-0005-0000-0000-0000FA880000}"/>
    <cellStyle name="Normální 8 3 5" xfId="20557" xr:uid="{00000000-0005-0000-0000-0000FB880000}"/>
    <cellStyle name="Normální 8 3 6" xfId="20188" xr:uid="{00000000-0005-0000-0000-0000FC880000}"/>
    <cellStyle name="Normální 8 4" xfId="185" xr:uid="{00000000-0005-0000-0000-0000FD880000}"/>
    <cellStyle name="Normální 8 4 2" xfId="1616" xr:uid="{00000000-0005-0000-0000-0000FE880000}"/>
    <cellStyle name="Normální 8 4 2 2" xfId="3870" xr:uid="{00000000-0005-0000-0000-0000FF880000}"/>
    <cellStyle name="Normální 8 4 2 2 2" xfId="20199" xr:uid="{00000000-0005-0000-0000-000000890000}"/>
    <cellStyle name="Normální 8 4 2 2 3" xfId="20198" xr:uid="{00000000-0005-0000-0000-000001890000}"/>
    <cellStyle name="Normální 8 4 2 3" xfId="20200" xr:uid="{00000000-0005-0000-0000-000002890000}"/>
    <cellStyle name="Normální 8 4 2 4" xfId="20197" xr:uid="{00000000-0005-0000-0000-000003890000}"/>
    <cellStyle name="Normální 8 4 3" xfId="3871" xr:uid="{00000000-0005-0000-0000-000004890000}"/>
    <cellStyle name="Normální 8 4 3 2" xfId="20202" xr:uid="{00000000-0005-0000-0000-000005890000}"/>
    <cellStyle name="Normální 8 4 3 3" xfId="20201" xr:uid="{00000000-0005-0000-0000-000006890000}"/>
    <cellStyle name="Normální 8 4 4" xfId="20203" xr:uid="{00000000-0005-0000-0000-000007890000}"/>
    <cellStyle name="Normální 8 4 5" xfId="20558" xr:uid="{00000000-0005-0000-0000-000008890000}"/>
    <cellStyle name="Normální 8 4 6" xfId="20196" xr:uid="{00000000-0005-0000-0000-000009890000}"/>
    <cellStyle name="Normální 8 5" xfId="186" xr:uid="{00000000-0005-0000-0000-00000A890000}"/>
    <cellStyle name="Normální 8 5 2" xfId="1617" xr:uid="{00000000-0005-0000-0000-00000B890000}"/>
    <cellStyle name="Normální 8 5 2 2" xfId="3872" xr:uid="{00000000-0005-0000-0000-00000C890000}"/>
    <cellStyle name="Normální 8 5 2 2 2" xfId="20207" xr:uid="{00000000-0005-0000-0000-00000D890000}"/>
    <cellStyle name="Normální 8 5 2 2 3" xfId="20206" xr:uid="{00000000-0005-0000-0000-00000E890000}"/>
    <cellStyle name="Normální 8 5 2 3" xfId="20208" xr:uid="{00000000-0005-0000-0000-00000F890000}"/>
    <cellStyle name="Normální 8 5 2 4" xfId="20205" xr:uid="{00000000-0005-0000-0000-000010890000}"/>
    <cellStyle name="Normální 8 5 3" xfId="3873" xr:uid="{00000000-0005-0000-0000-000011890000}"/>
    <cellStyle name="Normální 8 5 3 2" xfId="20210" xr:uid="{00000000-0005-0000-0000-000012890000}"/>
    <cellStyle name="Normální 8 5 3 3" xfId="20209" xr:uid="{00000000-0005-0000-0000-000013890000}"/>
    <cellStyle name="Normální 8 5 4" xfId="20211" xr:uid="{00000000-0005-0000-0000-000014890000}"/>
    <cellStyle name="Normální 8 5 5" xfId="20559" xr:uid="{00000000-0005-0000-0000-000015890000}"/>
    <cellStyle name="Normální 8 5 6" xfId="20204" xr:uid="{00000000-0005-0000-0000-000016890000}"/>
    <cellStyle name="Normální 8 6" xfId="187" xr:uid="{00000000-0005-0000-0000-000017890000}"/>
    <cellStyle name="Normální 8 6 2" xfId="188" xr:uid="{00000000-0005-0000-0000-000018890000}"/>
    <cellStyle name="Normální 8 6 2 2" xfId="1618" xr:uid="{00000000-0005-0000-0000-000019890000}"/>
    <cellStyle name="Normální 8 6 2 2 2" xfId="3874" xr:uid="{00000000-0005-0000-0000-00001A890000}"/>
    <cellStyle name="Normální 8 6 2 2 2 2" xfId="20216" xr:uid="{00000000-0005-0000-0000-00001B890000}"/>
    <cellStyle name="Normální 8 6 2 2 2 3" xfId="20215" xr:uid="{00000000-0005-0000-0000-00001C890000}"/>
    <cellStyle name="Normální 8 6 2 2 3" xfId="20217" xr:uid="{00000000-0005-0000-0000-00001D890000}"/>
    <cellStyle name="Normální 8 6 2 2 4" xfId="20214" xr:uid="{00000000-0005-0000-0000-00001E890000}"/>
    <cellStyle name="Normální 8 6 2 3" xfId="3875" xr:uid="{00000000-0005-0000-0000-00001F890000}"/>
    <cellStyle name="Normální 8 6 2 3 2" xfId="20219" xr:uid="{00000000-0005-0000-0000-000020890000}"/>
    <cellStyle name="Normální 8 6 2 3 3" xfId="20218" xr:uid="{00000000-0005-0000-0000-000021890000}"/>
    <cellStyle name="Normální 8 6 2 4" xfId="20220" xr:uid="{00000000-0005-0000-0000-000022890000}"/>
    <cellStyle name="Normální 8 6 2 5" xfId="20561" xr:uid="{00000000-0005-0000-0000-000023890000}"/>
    <cellStyle name="Normální 8 6 2 6" xfId="20213" xr:uid="{00000000-0005-0000-0000-000024890000}"/>
    <cellStyle name="Normální 8 6 3" xfId="1619" xr:uid="{00000000-0005-0000-0000-000025890000}"/>
    <cellStyle name="Normální 8 6 3 2" xfId="3876" xr:uid="{00000000-0005-0000-0000-000026890000}"/>
    <cellStyle name="Normální 8 6 3 2 2" xfId="20223" xr:uid="{00000000-0005-0000-0000-000027890000}"/>
    <cellStyle name="Normální 8 6 3 2 3" xfId="20222" xr:uid="{00000000-0005-0000-0000-000028890000}"/>
    <cellStyle name="Normální 8 6 3 3" xfId="20224" xr:uid="{00000000-0005-0000-0000-000029890000}"/>
    <cellStyle name="Normální 8 6 3 4" xfId="20221" xr:uid="{00000000-0005-0000-0000-00002A890000}"/>
    <cellStyle name="Normální 8 6 4" xfId="3877" xr:uid="{00000000-0005-0000-0000-00002B890000}"/>
    <cellStyle name="Normální 8 6 4 2" xfId="20226" xr:uid="{00000000-0005-0000-0000-00002C890000}"/>
    <cellStyle name="Normální 8 6 4 3" xfId="20225" xr:uid="{00000000-0005-0000-0000-00002D890000}"/>
    <cellStyle name="Normální 8 6 5" xfId="20227" xr:uid="{00000000-0005-0000-0000-00002E890000}"/>
    <cellStyle name="Normální 8 6 6" xfId="20560" xr:uid="{00000000-0005-0000-0000-00002F890000}"/>
    <cellStyle name="Normální 8 6 7" xfId="20212" xr:uid="{00000000-0005-0000-0000-000030890000}"/>
    <cellStyle name="Normální 8 7" xfId="189" xr:uid="{00000000-0005-0000-0000-000031890000}"/>
    <cellStyle name="Normální 8 7 2" xfId="20229" xr:uid="{00000000-0005-0000-0000-000032890000}"/>
    <cellStyle name="Normální 8 7 3" xfId="20228" xr:uid="{00000000-0005-0000-0000-000033890000}"/>
    <cellStyle name="Normální 8 8" xfId="1620" xr:uid="{00000000-0005-0000-0000-000034890000}"/>
    <cellStyle name="Normální 8 8 2" xfId="3878" xr:uid="{00000000-0005-0000-0000-000035890000}"/>
    <cellStyle name="Normální 8 8 2 2" xfId="20232" xr:uid="{00000000-0005-0000-0000-000036890000}"/>
    <cellStyle name="Normální 8 8 2 3" xfId="20231" xr:uid="{00000000-0005-0000-0000-000037890000}"/>
    <cellStyle name="Normální 8 8 3" xfId="20233" xr:uid="{00000000-0005-0000-0000-000038890000}"/>
    <cellStyle name="Normální 8 8 4" xfId="20230" xr:uid="{00000000-0005-0000-0000-000039890000}"/>
    <cellStyle name="Normální 8 9" xfId="3879" xr:uid="{00000000-0005-0000-0000-00003A890000}"/>
    <cellStyle name="Normální 8 9 2" xfId="20235" xr:uid="{00000000-0005-0000-0000-00003B890000}"/>
    <cellStyle name="Normální 8 9 3" xfId="20234" xr:uid="{00000000-0005-0000-0000-00003C890000}"/>
    <cellStyle name="Normální 80" xfId="3880" xr:uid="{00000000-0005-0000-0000-00003D890000}"/>
    <cellStyle name="Normální 80 2" xfId="3881" xr:uid="{00000000-0005-0000-0000-00003E890000}"/>
    <cellStyle name="Normální 80 2 10" xfId="22181" xr:uid="{00000000-0005-0000-0000-00003F890000}"/>
    <cellStyle name="Normální 80 2 2" xfId="4680" xr:uid="{00000000-0005-0000-0000-000040890000}"/>
    <cellStyle name="Normální 80 2 2 2" xfId="5806" xr:uid="{00000000-0005-0000-0000-000041890000}"/>
    <cellStyle name="Normální 80 2 2 2 2" xfId="9107" xr:uid="{00000000-0005-0000-0000-000042890000}"/>
    <cellStyle name="Normální 80 2 2 2 2 2" xfId="20239" xr:uid="{00000000-0005-0000-0000-000043890000}"/>
    <cellStyle name="Normální 80 2 2 2 2 3" xfId="26336" xr:uid="{00000000-0005-0000-0000-000044890000}"/>
    <cellStyle name="Normální 80 2 2 2 3" xfId="12163" xr:uid="{00000000-0005-0000-0000-000045890000}"/>
    <cellStyle name="Normální 80 2 2 2 3 2" xfId="29329" xr:uid="{00000000-0005-0000-0000-000046890000}"/>
    <cellStyle name="Normální 80 2 2 2 4" xfId="15224" xr:uid="{00000000-0005-0000-0000-000047890000}"/>
    <cellStyle name="Normální 80 2 2 2 4 2" xfId="32322" xr:uid="{00000000-0005-0000-0000-000048890000}"/>
    <cellStyle name="Normální 80 2 2 2 5" xfId="23285" xr:uid="{00000000-0005-0000-0000-000049890000}"/>
    <cellStyle name="Normální 80 2 2 3" xfId="6429" xr:uid="{00000000-0005-0000-0000-00004A890000}"/>
    <cellStyle name="Normální 80 2 2 3 2" xfId="9652" xr:uid="{00000000-0005-0000-0000-00004B890000}"/>
    <cellStyle name="Normální 80 2 2 3 2 2" xfId="20240" xr:uid="{00000000-0005-0000-0000-00004C890000}"/>
    <cellStyle name="Normální 80 2 2 3 2 3" xfId="26881" xr:uid="{00000000-0005-0000-0000-00004D890000}"/>
    <cellStyle name="Normální 80 2 2 3 3" xfId="12710" xr:uid="{00000000-0005-0000-0000-00004E890000}"/>
    <cellStyle name="Normální 80 2 2 3 3 2" xfId="29874" xr:uid="{00000000-0005-0000-0000-00004F890000}"/>
    <cellStyle name="Normální 80 2 2 3 4" xfId="15769" xr:uid="{00000000-0005-0000-0000-000050890000}"/>
    <cellStyle name="Normální 80 2 2 3 4 2" xfId="32867" xr:uid="{00000000-0005-0000-0000-000051890000}"/>
    <cellStyle name="Normální 80 2 2 3 5" xfId="23880" xr:uid="{00000000-0005-0000-0000-000052890000}"/>
    <cellStyle name="Normální 80 2 2 4" xfId="7058" xr:uid="{00000000-0005-0000-0000-000053890000}"/>
    <cellStyle name="Normální 80 2 2 4 2" xfId="10254" xr:uid="{00000000-0005-0000-0000-000054890000}"/>
    <cellStyle name="Normální 80 2 2 4 2 2" xfId="20241" xr:uid="{00000000-0005-0000-0000-000055890000}"/>
    <cellStyle name="Normální 80 2 2 4 2 3" xfId="27482" xr:uid="{00000000-0005-0000-0000-000056890000}"/>
    <cellStyle name="Normální 80 2 2 4 3" xfId="13312" xr:uid="{00000000-0005-0000-0000-000057890000}"/>
    <cellStyle name="Normální 80 2 2 4 3 2" xfId="30476" xr:uid="{00000000-0005-0000-0000-000058890000}"/>
    <cellStyle name="Normální 80 2 2 4 4" xfId="16370" xr:uid="{00000000-0005-0000-0000-000059890000}"/>
    <cellStyle name="Normální 80 2 2 4 4 2" xfId="33468" xr:uid="{00000000-0005-0000-0000-00005A890000}"/>
    <cellStyle name="Normální 80 2 2 4 5" xfId="24481" xr:uid="{00000000-0005-0000-0000-00005B890000}"/>
    <cellStyle name="Normální 80 2 2 5" xfId="7664" xr:uid="{00000000-0005-0000-0000-00005C890000}"/>
    <cellStyle name="Normální 80 2 2 5 2" xfId="10853" xr:uid="{00000000-0005-0000-0000-00005D890000}"/>
    <cellStyle name="Normální 80 2 2 5 2 2" xfId="20242" xr:uid="{00000000-0005-0000-0000-00005E890000}"/>
    <cellStyle name="Normální 80 2 2 5 2 3" xfId="28081" xr:uid="{00000000-0005-0000-0000-00005F890000}"/>
    <cellStyle name="Normální 80 2 2 5 3" xfId="13911" xr:uid="{00000000-0005-0000-0000-000060890000}"/>
    <cellStyle name="Normální 80 2 2 5 3 2" xfId="31075" xr:uid="{00000000-0005-0000-0000-000061890000}"/>
    <cellStyle name="Normální 80 2 2 5 4" xfId="16969" xr:uid="{00000000-0005-0000-0000-000062890000}"/>
    <cellStyle name="Normální 80 2 2 5 4 2" xfId="34067" xr:uid="{00000000-0005-0000-0000-000063890000}"/>
    <cellStyle name="Normální 80 2 2 5 5" xfId="25080" xr:uid="{00000000-0005-0000-0000-000064890000}"/>
    <cellStyle name="Normální 80 2 2 6" xfId="8474" xr:uid="{00000000-0005-0000-0000-000065890000}"/>
    <cellStyle name="Normální 80 2 2 6 2" xfId="20238" xr:uid="{00000000-0005-0000-0000-000066890000}"/>
    <cellStyle name="Normální 80 2 2 6 3" xfId="25710" xr:uid="{00000000-0005-0000-0000-000067890000}"/>
    <cellStyle name="Normální 80 2 2 7" xfId="11527" xr:uid="{00000000-0005-0000-0000-000068890000}"/>
    <cellStyle name="Normální 80 2 2 7 2" xfId="20678" xr:uid="{00000000-0005-0000-0000-000069890000}"/>
    <cellStyle name="Normální 80 2 2 7 2 2" xfId="36303" xr:uid="{00000000-0005-0000-0000-00006A890000}"/>
    <cellStyle name="Normální 80 2 2 7 3" xfId="28702" xr:uid="{00000000-0005-0000-0000-00006B890000}"/>
    <cellStyle name="Normální 80 2 2 8" xfId="14592" xr:uid="{00000000-0005-0000-0000-00006C890000}"/>
    <cellStyle name="Normální 80 2 2 8 2" xfId="31695" xr:uid="{00000000-0005-0000-0000-00006D890000}"/>
    <cellStyle name="Normální 80 2 2 9" xfId="22626" xr:uid="{00000000-0005-0000-0000-00006E890000}"/>
    <cellStyle name="Normální 80 2 3" xfId="5408" xr:uid="{00000000-0005-0000-0000-00006F890000}"/>
    <cellStyle name="Normální 80 2 3 2" xfId="8714" xr:uid="{00000000-0005-0000-0000-000070890000}"/>
    <cellStyle name="Normální 80 2 3 2 2" xfId="20243" xr:uid="{00000000-0005-0000-0000-000071890000}"/>
    <cellStyle name="Normální 80 2 3 2 3" xfId="25943" xr:uid="{00000000-0005-0000-0000-000072890000}"/>
    <cellStyle name="Normální 80 2 3 3" xfId="11770" xr:uid="{00000000-0005-0000-0000-000073890000}"/>
    <cellStyle name="Normální 80 2 3 3 2" xfId="28936" xr:uid="{00000000-0005-0000-0000-000074890000}"/>
    <cellStyle name="Normální 80 2 3 4" xfId="14831" xr:uid="{00000000-0005-0000-0000-000075890000}"/>
    <cellStyle name="Normální 80 2 3 4 2" xfId="31929" xr:uid="{00000000-0005-0000-0000-000076890000}"/>
    <cellStyle name="Normální 80 2 3 5" xfId="22889" xr:uid="{00000000-0005-0000-0000-000077890000}"/>
    <cellStyle name="Normální 80 2 4" xfId="6428" xr:uid="{00000000-0005-0000-0000-000078890000}"/>
    <cellStyle name="Normální 80 2 4 2" xfId="9651" xr:uid="{00000000-0005-0000-0000-000079890000}"/>
    <cellStyle name="Normální 80 2 4 2 2" xfId="20244" xr:uid="{00000000-0005-0000-0000-00007A890000}"/>
    <cellStyle name="Normální 80 2 4 2 3" xfId="26880" xr:uid="{00000000-0005-0000-0000-00007B890000}"/>
    <cellStyle name="Normální 80 2 4 3" xfId="12709" xr:uid="{00000000-0005-0000-0000-00007C890000}"/>
    <cellStyle name="Normální 80 2 4 3 2" xfId="29873" xr:uid="{00000000-0005-0000-0000-00007D890000}"/>
    <cellStyle name="Normální 80 2 4 4" xfId="15768" xr:uid="{00000000-0005-0000-0000-00007E890000}"/>
    <cellStyle name="Normální 80 2 4 4 2" xfId="32866" xr:uid="{00000000-0005-0000-0000-00007F890000}"/>
    <cellStyle name="Normální 80 2 4 5" xfId="23879" xr:uid="{00000000-0005-0000-0000-000080890000}"/>
    <cellStyle name="Normální 80 2 5" xfId="7057" xr:uid="{00000000-0005-0000-0000-000081890000}"/>
    <cellStyle name="Normální 80 2 5 2" xfId="10253" xr:uid="{00000000-0005-0000-0000-000082890000}"/>
    <cellStyle name="Normální 80 2 5 2 2" xfId="20245" xr:uid="{00000000-0005-0000-0000-000083890000}"/>
    <cellStyle name="Normální 80 2 5 2 3" xfId="27481" xr:uid="{00000000-0005-0000-0000-000084890000}"/>
    <cellStyle name="Normální 80 2 5 3" xfId="13311" xr:uid="{00000000-0005-0000-0000-000085890000}"/>
    <cellStyle name="Normální 80 2 5 3 2" xfId="30475" xr:uid="{00000000-0005-0000-0000-000086890000}"/>
    <cellStyle name="Normální 80 2 5 4" xfId="16369" xr:uid="{00000000-0005-0000-0000-000087890000}"/>
    <cellStyle name="Normální 80 2 5 4 2" xfId="33467" xr:uid="{00000000-0005-0000-0000-000088890000}"/>
    <cellStyle name="Normální 80 2 5 5" xfId="24480" xr:uid="{00000000-0005-0000-0000-000089890000}"/>
    <cellStyle name="Normální 80 2 6" xfId="7663" xr:uid="{00000000-0005-0000-0000-00008A890000}"/>
    <cellStyle name="Normální 80 2 6 2" xfId="10852" xr:uid="{00000000-0005-0000-0000-00008B890000}"/>
    <cellStyle name="Normální 80 2 6 2 2" xfId="20246" xr:uid="{00000000-0005-0000-0000-00008C890000}"/>
    <cellStyle name="Normální 80 2 6 2 3" xfId="28080" xr:uid="{00000000-0005-0000-0000-00008D890000}"/>
    <cellStyle name="Normální 80 2 6 3" xfId="13910" xr:uid="{00000000-0005-0000-0000-00008E890000}"/>
    <cellStyle name="Normální 80 2 6 3 2" xfId="31074" xr:uid="{00000000-0005-0000-0000-00008F890000}"/>
    <cellStyle name="Normální 80 2 6 4" xfId="16968" xr:uid="{00000000-0005-0000-0000-000090890000}"/>
    <cellStyle name="Normální 80 2 6 4 2" xfId="34066" xr:uid="{00000000-0005-0000-0000-000091890000}"/>
    <cellStyle name="Normální 80 2 6 5" xfId="25079" xr:uid="{00000000-0005-0000-0000-000092890000}"/>
    <cellStyle name="Normální 80 2 7" xfId="8063" xr:uid="{00000000-0005-0000-0000-000093890000}"/>
    <cellStyle name="Normální 80 2 7 2" xfId="20247" xr:uid="{00000000-0005-0000-0000-000094890000}"/>
    <cellStyle name="Normální 80 2 7 3" xfId="25300" xr:uid="{00000000-0005-0000-0000-000095890000}"/>
    <cellStyle name="Normální 80 2 8" xfId="11107" xr:uid="{00000000-0005-0000-0000-000096890000}"/>
    <cellStyle name="Normální 80 2 8 2" xfId="20237" xr:uid="{00000000-0005-0000-0000-000097890000}"/>
    <cellStyle name="Normální 80 2 8 3" xfId="28292" xr:uid="{00000000-0005-0000-0000-000098890000}"/>
    <cellStyle name="Normální 80 2 9" xfId="14187" xr:uid="{00000000-0005-0000-0000-000099890000}"/>
    <cellStyle name="Normální 80 2 9 2" xfId="31290" xr:uid="{00000000-0005-0000-0000-00009A890000}"/>
    <cellStyle name="Normální 80 3" xfId="4980" xr:uid="{00000000-0005-0000-0000-00009B890000}"/>
    <cellStyle name="Normální 80 3 2" xfId="20249" xr:uid="{00000000-0005-0000-0000-00009C890000}"/>
    <cellStyle name="Normální 80 3 3" xfId="20248" xr:uid="{00000000-0005-0000-0000-00009D890000}"/>
    <cellStyle name="Normální 80 4" xfId="5407" xr:uid="{00000000-0005-0000-0000-00009E890000}"/>
    <cellStyle name="Normální 80 4 2" xfId="20250" xr:uid="{00000000-0005-0000-0000-00009F890000}"/>
    <cellStyle name="Normální 80 5" xfId="5183" xr:uid="{00000000-0005-0000-0000-0000A0890000}"/>
    <cellStyle name="Normální 80 5 2" xfId="8578" xr:uid="{00000000-0005-0000-0000-0000A1890000}"/>
    <cellStyle name="Normální 80 5 2 2" xfId="20251" xr:uid="{00000000-0005-0000-0000-0000A2890000}"/>
    <cellStyle name="Normální 80 5 2 3" xfId="25807" xr:uid="{00000000-0005-0000-0000-0000A3890000}"/>
    <cellStyle name="Normální 80 5 3" xfId="11634" xr:uid="{00000000-0005-0000-0000-0000A4890000}"/>
    <cellStyle name="Normální 80 5 3 2" xfId="28800" xr:uid="{00000000-0005-0000-0000-0000A5890000}"/>
    <cellStyle name="Normální 80 5 4" xfId="14695" xr:uid="{00000000-0005-0000-0000-0000A6890000}"/>
    <cellStyle name="Normální 80 5 4 2" xfId="31793" xr:uid="{00000000-0005-0000-0000-0000A7890000}"/>
    <cellStyle name="Normální 80 5 5" xfId="22742" xr:uid="{00000000-0005-0000-0000-0000A8890000}"/>
    <cellStyle name="Normální 80 6" xfId="20252" xr:uid="{00000000-0005-0000-0000-0000A9890000}"/>
    <cellStyle name="Normální 80 7" xfId="20236" xr:uid="{00000000-0005-0000-0000-0000AA890000}"/>
    <cellStyle name="Normální 81" xfId="3882" xr:uid="{00000000-0005-0000-0000-0000AB890000}"/>
    <cellStyle name="Normální 81 10" xfId="14188" xr:uid="{00000000-0005-0000-0000-0000AC890000}"/>
    <cellStyle name="Normální 81 10 2" xfId="31291" xr:uid="{00000000-0005-0000-0000-0000AD890000}"/>
    <cellStyle name="Normální 81 11" xfId="22182" xr:uid="{00000000-0005-0000-0000-0000AE890000}"/>
    <cellStyle name="Normální 81 2" xfId="4681" xr:uid="{00000000-0005-0000-0000-0000AF890000}"/>
    <cellStyle name="Normální 81 2 2" xfId="5807" xr:uid="{00000000-0005-0000-0000-0000B0890000}"/>
    <cellStyle name="Normální 81 2 2 2" xfId="9108" xr:uid="{00000000-0005-0000-0000-0000B1890000}"/>
    <cellStyle name="Normální 81 2 2 2 2" xfId="20255" xr:uid="{00000000-0005-0000-0000-0000B2890000}"/>
    <cellStyle name="Normální 81 2 2 2 3" xfId="26337" xr:uid="{00000000-0005-0000-0000-0000B3890000}"/>
    <cellStyle name="Normální 81 2 2 3" xfId="12164" xr:uid="{00000000-0005-0000-0000-0000B4890000}"/>
    <cellStyle name="Normální 81 2 2 3 2" xfId="29330" xr:uid="{00000000-0005-0000-0000-0000B5890000}"/>
    <cellStyle name="Normální 81 2 2 4" xfId="15225" xr:uid="{00000000-0005-0000-0000-0000B6890000}"/>
    <cellStyle name="Normální 81 2 2 4 2" xfId="32323" xr:uid="{00000000-0005-0000-0000-0000B7890000}"/>
    <cellStyle name="Normální 81 2 2 5" xfId="23286" xr:uid="{00000000-0005-0000-0000-0000B8890000}"/>
    <cellStyle name="Normální 81 2 3" xfId="6431" xr:uid="{00000000-0005-0000-0000-0000B9890000}"/>
    <cellStyle name="Normální 81 2 3 2" xfId="9654" xr:uid="{00000000-0005-0000-0000-0000BA890000}"/>
    <cellStyle name="Normální 81 2 3 2 2" xfId="20256" xr:uid="{00000000-0005-0000-0000-0000BB890000}"/>
    <cellStyle name="Normální 81 2 3 2 3" xfId="26883" xr:uid="{00000000-0005-0000-0000-0000BC890000}"/>
    <cellStyle name="Normální 81 2 3 3" xfId="12712" xr:uid="{00000000-0005-0000-0000-0000BD890000}"/>
    <cellStyle name="Normální 81 2 3 3 2" xfId="29876" xr:uid="{00000000-0005-0000-0000-0000BE890000}"/>
    <cellStyle name="Normální 81 2 3 4" xfId="15771" xr:uid="{00000000-0005-0000-0000-0000BF890000}"/>
    <cellStyle name="Normální 81 2 3 4 2" xfId="32869" xr:uid="{00000000-0005-0000-0000-0000C0890000}"/>
    <cellStyle name="Normální 81 2 3 5" xfId="23882" xr:uid="{00000000-0005-0000-0000-0000C1890000}"/>
    <cellStyle name="Normální 81 2 4" xfId="7060" xr:uid="{00000000-0005-0000-0000-0000C2890000}"/>
    <cellStyle name="Normální 81 2 4 2" xfId="10256" xr:uid="{00000000-0005-0000-0000-0000C3890000}"/>
    <cellStyle name="Normální 81 2 4 2 2" xfId="20257" xr:uid="{00000000-0005-0000-0000-0000C4890000}"/>
    <cellStyle name="Normální 81 2 4 2 3" xfId="27484" xr:uid="{00000000-0005-0000-0000-0000C5890000}"/>
    <cellStyle name="Normální 81 2 4 3" xfId="13314" xr:uid="{00000000-0005-0000-0000-0000C6890000}"/>
    <cellStyle name="Normální 81 2 4 3 2" xfId="30478" xr:uid="{00000000-0005-0000-0000-0000C7890000}"/>
    <cellStyle name="Normální 81 2 4 4" xfId="16372" xr:uid="{00000000-0005-0000-0000-0000C8890000}"/>
    <cellStyle name="Normální 81 2 4 4 2" xfId="33470" xr:uid="{00000000-0005-0000-0000-0000C9890000}"/>
    <cellStyle name="Normální 81 2 4 5" xfId="24483" xr:uid="{00000000-0005-0000-0000-0000CA890000}"/>
    <cellStyle name="Normální 81 2 5" xfId="7666" xr:uid="{00000000-0005-0000-0000-0000CB890000}"/>
    <cellStyle name="Normální 81 2 5 2" xfId="10855" xr:uid="{00000000-0005-0000-0000-0000CC890000}"/>
    <cellStyle name="Normální 81 2 5 2 2" xfId="20258" xr:uid="{00000000-0005-0000-0000-0000CD890000}"/>
    <cellStyle name="Normální 81 2 5 2 3" xfId="28083" xr:uid="{00000000-0005-0000-0000-0000CE890000}"/>
    <cellStyle name="Normální 81 2 5 3" xfId="13913" xr:uid="{00000000-0005-0000-0000-0000CF890000}"/>
    <cellStyle name="Normální 81 2 5 3 2" xfId="31077" xr:uid="{00000000-0005-0000-0000-0000D0890000}"/>
    <cellStyle name="Normální 81 2 5 4" xfId="16971" xr:uid="{00000000-0005-0000-0000-0000D1890000}"/>
    <cellStyle name="Normální 81 2 5 4 2" xfId="34069" xr:uid="{00000000-0005-0000-0000-0000D2890000}"/>
    <cellStyle name="Normální 81 2 5 5" xfId="25082" xr:uid="{00000000-0005-0000-0000-0000D3890000}"/>
    <cellStyle name="Normální 81 2 6" xfId="8475" xr:uid="{00000000-0005-0000-0000-0000D4890000}"/>
    <cellStyle name="Normální 81 2 6 2" xfId="20259" xr:uid="{00000000-0005-0000-0000-0000D5890000}"/>
    <cellStyle name="Normální 81 2 6 3" xfId="25711" xr:uid="{00000000-0005-0000-0000-0000D6890000}"/>
    <cellStyle name="Normální 81 2 7" xfId="11528" xr:uid="{00000000-0005-0000-0000-0000D7890000}"/>
    <cellStyle name="Normální 81 2 7 2" xfId="20254" xr:uid="{00000000-0005-0000-0000-0000D8890000}"/>
    <cellStyle name="Normální 81 2 7 3" xfId="28703" xr:uid="{00000000-0005-0000-0000-0000D9890000}"/>
    <cellStyle name="Normální 81 2 8" xfId="14593" xr:uid="{00000000-0005-0000-0000-0000DA890000}"/>
    <cellStyle name="Normální 81 2 8 2" xfId="31696" xr:uid="{00000000-0005-0000-0000-0000DB890000}"/>
    <cellStyle name="Normální 81 2 9" xfId="22627" xr:uid="{00000000-0005-0000-0000-0000DC890000}"/>
    <cellStyle name="Normální 81 3" xfId="4354" xr:uid="{00000000-0005-0000-0000-0000DD890000}"/>
    <cellStyle name="Normální 81 3 2" xfId="20260" xr:uid="{00000000-0005-0000-0000-0000DE890000}"/>
    <cellStyle name="Normální 81 4" xfId="5184" xr:uid="{00000000-0005-0000-0000-0000DF890000}"/>
    <cellStyle name="Normální 81 4 2" xfId="8579" xr:uid="{00000000-0005-0000-0000-0000E0890000}"/>
    <cellStyle name="Normální 81 4 2 2" xfId="20261" xr:uid="{00000000-0005-0000-0000-0000E1890000}"/>
    <cellStyle name="Normální 81 4 2 3" xfId="25808" xr:uid="{00000000-0005-0000-0000-0000E2890000}"/>
    <cellStyle name="Normální 81 4 3" xfId="11635" xr:uid="{00000000-0005-0000-0000-0000E3890000}"/>
    <cellStyle name="Normální 81 4 3 2" xfId="28801" xr:uid="{00000000-0005-0000-0000-0000E4890000}"/>
    <cellStyle name="Normální 81 4 4" xfId="14696" xr:uid="{00000000-0005-0000-0000-0000E5890000}"/>
    <cellStyle name="Normální 81 4 4 2" xfId="31794" xr:uid="{00000000-0005-0000-0000-0000E6890000}"/>
    <cellStyle name="Normální 81 4 5" xfId="22743" xr:uid="{00000000-0005-0000-0000-0000E7890000}"/>
    <cellStyle name="Normální 81 5" xfId="6430" xr:uid="{00000000-0005-0000-0000-0000E8890000}"/>
    <cellStyle name="Normální 81 5 2" xfId="9653" xr:uid="{00000000-0005-0000-0000-0000E9890000}"/>
    <cellStyle name="Normální 81 5 2 2" xfId="20262" xr:uid="{00000000-0005-0000-0000-0000EA890000}"/>
    <cellStyle name="Normální 81 5 2 3" xfId="26882" xr:uid="{00000000-0005-0000-0000-0000EB890000}"/>
    <cellStyle name="Normální 81 5 3" xfId="12711" xr:uid="{00000000-0005-0000-0000-0000EC890000}"/>
    <cellStyle name="Normální 81 5 3 2" xfId="29875" xr:uid="{00000000-0005-0000-0000-0000ED890000}"/>
    <cellStyle name="Normální 81 5 4" xfId="15770" xr:uid="{00000000-0005-0000-0000-0000EE890000}"/>
    <cellStyle name="Normální 81 5 4 2" xfId="32868" xr:uid="{00000000-0005-0000-0000-0000EF890000}"/>
    <cellStyle name="Normální 81 5 5" xfId="23881" xr:uid="{00000000-0005-0000-0000-0000F0890000}"/>
    <cellStyle name="Normální 81 6" xfId="7059" xr:uid="{00000000-0005-0000-0000-0000F1890000}"/>
    <cellStyle name="Normální 81 6 2" xfId="10255" xr:uid="{00000000-0005-0000-0000-0000F2890000}"/>
    <cellStyle name="Normální 81 6 2 2" xfId="20263" xr:uid="{00000000-0005-0000-0000-0000F3890000}"/>
    <cellStyle name="Normální 81 6 2 3" xfId="27483" xr:uid="{00000000-0005-0000-0000-0000F4890000}"/>
    <cellStyle name="Normální 81 6 3" xfId="13313" xr:uid="{00000000-0005-0000-0000-0000F5890000}"/>
    <cellStyle name="Normální 81 6 3 2" xfId="30477" xr:uid="{00000000-0005-0000-0000-0000F6890000}"/>
    <cellStyle name="Normální 81 6 4" xfId="16371" xr:uid="{00000000-0005-0000-0000-0000F7890000}"/>
    <cellStyle name="Normální 81 6 4 2" xfId="33469" xr:uid="{00000000-0005-0000-0000-0000F8890000}"/>
    <cellStyle name="Normální 81 6 5" xfId="24482" xr:uid="{00000000-0005-0000-0000-0000F9890000}"/>
    <cellStyle name="Normální 81 7" xfId="7665" xr:uid="{00000000-0005-0000-0000-0000FA890000}"/>
    <cellStyle name="Normální 81 7 2" xfId="10854" xr:uid="{00000000-0005-0000-0000-0000FB890000}"/>
    <cellStyle name="Normální 81 7 2 2" xfId="20264" xr:uid="{00000000-0005-0000-0000-0000FC890000}"/>
    <cellStyle name="Normální 81 7 2 3" xfId="28082" xr:uid="{00000000-0005-0000-0000-0000FD890000}"/>
    <cellStyle name="Normální 81 7 3" xfId="13912" xr:uid="{00000000-0005-0000-0000-0000FE890000}"/>
    <cellStyle name="Normální 81 7 3 2" xfId="31076" xr:uid="{00000000-0005-0000-0000-0000FF890000}"/>
    <cellStyle name="Normální 81 7 4" xfId="16970" xr:uid="{00000000-0005-0000-0000-0000008A0000}"/>
    <cellStyle name="Normální 81 7 4 2" xfId="34068" xr:uid="{00000000-0005-0000-0000-0000018A0000}"/>
    <cellStyle name="Normální 81 7 5" xfId="25081" xr:uid="{00000000-0005-0000-0000-0000028A0000}"/>
    <cellStyle name="Normální 81 8" xfId="8064" xr:uid="{00000000-0005-0000-0000-0000038A0000}"/>
    <cellStyle name="Normální 81 8 2" xfId="20265" xr:uid="{00000000-0005-0000-0000-0000048A0000}"/>
    <cellStyle name="Normální 81 8 3" xfId="25301" xr:uid="{00000000-0005-0000-0000-0000058A0000}"/>
    <cellStyle name="Normální 81 9" xfId="11108" xr:uid="{00000000-0005-0000-0000-0000068A0000}"/>
    <cellStyle name="Normální 81 9 2" xfId="20253" xr:uid="{00000000-0005-0000-0000-0000078A0000}"/>
    <cellStyle name="Normální 81 9 3" xfId="28293" xr:uid="{00000000-0005-0000-0000-0000088A0000}"/>
    <cellStyle name="Normální 82" xfId="3883" xr:uid="{00000000-0005-0000-0000-0000098A0000}"/>
    <cellStyle name="Normální 82 10" xfId="14189" xr:uid="{00000000-0005-0000-0000-00000A8A0000}"/>
    <cellStyle name="Normální 82 10 2" xfId="31292" xr:uid="{00000000-0005-0000-0000-00000B8A0000}"/>
    <cellStyle name="Normální 82 11" xfId="22183" xr:uid="{00000000-0005-0000-0000-00000C8A0000}"/>
    <cellStyle name="Normální 82 2" xfId="4682" xr:uid="{00000000-0005-0000-0000-00000D8A0000}"/>
    <cellStyle name="Normální 82 2 2" xfId="5808" xr:uid="{00000000-0005-0000-0000-00000E8A0000}"/>
    <cellStyle name="Normální 82 2 2 2" xfId="9109" xr:uid="{00000000-0005-0000-0000-00000F8A0000}"/>
    <cellStyle name="Normální 82 2 2 2 2" xfId="20268" xr:uid="{00000000-0005-0000-0000-0000108A0000}"/>
    <cellStyle name="Normální 82 2 2 2 3" xfId="26338" xr:uid="{00000000-0005-0000-0000-0000118A0000}"/>
    <cellStyle name="Normální 82 2 2 3" xfId="12165" xr:uid="{00000000-0005-0000-0000-0000128A0000}"/>
    <cellStyle name="Normální 82 2 2 3 2" xfId="29331" xr:uid="{00000000-0005-0000-0000-0000138A0000}"/>
    <cellStyle name="Normální 82 2 2 4" xfId="15226" xr:uid="{00000000-0005-0000-0000-0000148A0000}"/>
    <cellStyle name="Normální 82 2 2 4 2" xfId="32324" xr:uid="{00000000-0005-0000-0000-0000158A0000}"/>
    <cellStyle name="Normální 82 2 2 5" xfId="23287" xr:uid="{00000000-0005-0000-0000-0000168A0000}"/>
    <cellStyle name="Normální 82 2 3" xfId="6433" xr:uid="{00000000-0005-0000-0000-0000178A0000}"/>
    <cellStyle name="Normální 82 2 3 2" xfId="9656" xr:uid="{00000000-0005-0000-0000-0000188A0000}"/>
    <cellStyle name="Normální 82 2 3 2 2" xfId="20269" xr:uid="{00000000-0005-0000-0000-0000198A0000}"/>
    <cellStyle name="Normální 82 2 3 2 3" xfId="26885" xr:uid="{00000000-0005-0000-0000-00001A8A0000}"/>
    <cellStyle name="Normální 82 2 3 3" xfId="12714" xr:uid="{00000000-0005-0000-0000-00001B8A0000}"/>
    <cellStyle name="Normální 82 2 3 3 2" xfId="29878" xr:uid="{00000000-0005-0000-0000-00001C8A0000}"/>
    <cellStyle name="Normální 82 2 3 4" xfId="15773" xr:uid="{00000000-0005-0000-0000-00001D8A0000}"/>
    <cellStyle name="Normální 82 2 3 4 2" xfId="32871" xr:uid="{00000000-0005-0000-0000-00001E8A0000}"/>
    <cellStyle name="Normální 82 2 3 5" xfId="23884" xr:uid="{00000000-0005-0000-0000-00001F8A0000}"/>
    <cellStyle name="Normální 82 2 4" xfId="7062" xr:uid="{00000000-0005-0000-0000-0000208A0000}"/>
    <cellStyle name="Normální 82 2 4 2" xfId="10258" xr:uid="{00000000-0005-0000-0000-0000218A0000}"/>
    <cellStyle name="Normální 82 2 4 2 2" xfId="20270" xr:uid="{00000000-0005-0000-0000-0000228A0000}"/>
    <cellStyle name="Normální 82 2 4 2 3" xfId="27486" xr:uid="{00000000-0005-0000-0000-0000238A0000}"/>
    <cellStyle name="Normální 82 2 4 3" xfId="13316" xr:uid="{00000000-0005-0000-0000-0000248A0000}"/>
    <cellStyle name="Normální 82 2 4 3 2" xfId="30480" xr:uid="{00000000-0005-0000-0000-0000258A0000}"/>
    <cellStyle name="Normální 82 2 4 4" xfId="16374" xr:uid="{00000000-0005-0000-0000-0000268A0000}"/>
    <cellStyle name="Normální 82 2 4 4 2" xfId="33472" xr:uid="{00000000-0005-0000-0000-0000278A0000}"/>
    <cellStyle name="Normální 82 2 4 5" xfId="24485" xr:uid="{00000000-0005-0000-0000-0000288A0000}"/>
    <cellStyle name="Normální 82 2 5" xfId="7668" xr:uid="{00000000-0005-0000-0000-0000298A0000}"/>
    <cellStyle name="Normální 82 2 5 2" xfId="10857" xr:uid="{00000000-0005-0000-0000-00002A8A0000}"/>
    <cellStyle name="Normální 82 2 5 2 2" xfId="20271" xr:uid="{00000000-0005-0000-0000-00002B8A0000}"/>
    <cellStyle name="Normální 82 2 5 2 3" xfId="28085" xr:uid="{00000000-0005-0000-0000-00002C8A0000}"/>
    <cellStyle name="Normální 82 2 5 3" xfId="13915" xr:uid="{00000000-0005-0000-0000-00002D8A0000}"/>
    <cellStyle name="Normální 82 2 5 3 2" xfId="31079" xr:uid="{00000000-0005-0000-0000-00002E8A0000}"/>
    <cellStyle name="Normální 82 2 5 4" xfId="16973" xr:uid="{00000000-0005-0000-0000-00002F8A0000}"/>
    <cellStyle name="Normální 82 2 5 4 2" xfId="34071" xr:uid="{00000000-0005-0000-0000-0000308A0000}"/>
    <cellStyle name="Normální 82 2 5 5" xfId="25084" xr:uid="{00000000-0005-0000-0000-0000318A0000}"/>
    <cellStyle name="Normální 82 2 6" xfId="8476" xr:uid="{00000000-0005-0000-0000-0000328A0000}"/>
    <cellStyle name="Normální 82 2 6 2" xfId="20272" xr:uid="{00000000-0005-0000-0000-0000338A0000}"/>
    <cellStyle name="Normální 82 2 6 3" xfId="25712" xr:uid="{00000000-0005-0000-0000-0000348A0000}"/>
    <cellStyle name="Normální 82 2 7" xfId="11529" xr:uid="{00000000-0005-0000-0000-0000358A0000}"/>
    <cellStyle name="Normální 82 2 7 2" xfId="20267" xr:uid="{00000000-0005-0000-0000-0000368A0000}"/>
    <cellStyle name="Normální 82 2 7 3" xfId="28704" xr:uid="{00000000-0005-0000-0000-0000378A0000}"/>
    <cellStyle name="Normální 82 2 8" xfId="14594" xr:uid="{00000000-0005-0000-0000-0000388A0000}"/>
    <cellStyle name="Normální 82 2 8 2" xfId="31697" xr:uid="{00000000-0005-0000-0000-0000398A0000}"/>
    <cellStyle name="Normální 82 2 9" xfId="22628" xr:uid="{00000000-0005-0000-0000-00003A8A0000}"/>
    <cellStyle name="Normální 82 3" xfId="4348" xr:uid="{00000000-0005-0000-0000-00003B8A0000}"/>
    <cellStyle name="Normální 82 3 2" xfId="20273" xr:uid="{00000000-0005-0000-0000-00003C8A0000}"/>
    <cellStyle name="Normální 82 4" xfId="5185" xr:uid="{00000000-0005-0000-0000-00003D8A0000}"/>
    <cellStyle name="Normální 82 4 2" xfId="8580" xr:uid="{00000000-0005-0000-0000-00003E8A0000}"/>
    <cellStyle name="Normální 82 4 2 2" xfId="20274" xr:uid="{00000000-0005-0000-0000-00003F8A0000}"/>
    <cellStyle name="Normální 82 4 2 3" xfId="25809" xr:uid="{00000000-0005-0000-0000-0000408A0000}"/>
    <cellStyle name="Normální 82 4 3" xfId="11636" xr:uid="{00000000-0005-0000-0000-0000418A0000}"/>
    <cellStyle name="Normální 82 4 3 2" xfId="28802" xr:uid="{00000000-0005-0000-0000-0000428A0000}"/>
    <cellStyle name="Normální 82 4 4" xfId="14697" xr:uid="{00000000-0005-0000-0000-0000438A0000}"/>
    <cellStyle name="Normální 82 4 4 2" xfId="31795" xr:uid="{00000000-0005-0000-0000-0000448A0000}"/>
    <cellStyle name="Normální 82 4 5" xfId="22744" xr:uid="{00000000-0005-0000-0000-0000458A0000}"/>
    <cellStyle name="Normální 82 5" xfId="6432" xr:uid="{00000000-0005-0000-0000-0000468A0000}"/>
    <cellStyle name="Normální 82 5 2" xfId="9655" xr:uid="{00000000-0005-0000-0000-0000478A0000}"/>
    <cellStyle name="Normální 82 5 2 2" xfId="20275" xr:uid="{00000000-0005-0000-0000-0000488A0000}"/>
    <cellStyle name="Normální 82 5 2 3" xfId="26884" xr:uid="{00000000-0005-0000-0000-0000498A0000}"/>
    <cellStyle name="Normální 82 5 3" xfId="12713" xr:uid="{00000000-0005-0000-0000-00004A8A0000}"/>
    <cellStyle name="Normální 82 5 3 2" xfId="29877" xr:uid="{00000000-0005-0000-0000-00004B8A0000}"/>
    <cellStyle name="Normální 82 5 4" xfId="15772" xr:uid="{00000000-0005-0000-0000-00004C8A0000}"/>
    <cellStyle name="Normální 82 5 4 2" xfId="32870" xr:uid="{00000000-0005-0000-0000-00004D8A0000}"/>
    <cellStyle name="Normální 82 5 5" xfId="23883" xr:uid="{00000000-0005-0000-0000-00004E8A0000}"/>
    <cellStyle name="Normální 82 6" xfId="7061" xr:uid="{00000000-0005-0000-0000-00004F8A0000}"/>
    <cellStyle name="Normální 82 6 2" xfId="10257" xr:uid="{00000000-0005-0000-0000-0000508A0000}"/>
    <cellStyle name="Normální 82 6 2 2" xfId="20276" xr:uid="{00000000-0005-0000-0000-0000518A0000}"/>
    <cellStyle name="Normální 82 6 2 3" xfId="27485" xr:uid="{00000000-0005-0000-0000-0000528A0000}"/>
    <cellStyle name="Normální 82 6 3" xfId="13315" xr:uid="{00000000-0005-0000-0000-0000538A0000}"/>
    <cellStyle name="Normální 82 6 3 2" xfId="30479" xr:uid="{00000000-0005-0000-0000-0000548A0000}"/>
    <cellStyle name="Normální 82 6 4" xfId="16373" xr:uid="{00000000-0005-0000-0000-0000558A0000}"/>
    <cellStyle name="Normální 82 6 4 2" xfId="33471" xr:uid="{00000000-0005-0000-0000-0000568A0000}"/>
    <cellStyle name="Normální 82 6 5" xfId="24484" xr:uid="{00000000-0005-0000-0000-0000578A0000}"/>
    <cellStyle name="Normální 82 7" xfId="7667" xr:uid="{00000000-0005-0000-0000-0000588A0000}"/>
    <cellStyle name="Normální 82 7 2" xfId="10856" xr:uid="{00000000-0005-0000-0000-0000598A0000}"/>
    <cellStyle name="Normální 82 7 2 2" xfId="20277" xr:uid="{00000000-0005-0000-0000-00005A8A0000}"/>
    <cellStyle name="Normální 82 7 2 3" xfId="28084" xr:uid="{00000000-0005-0000-0000-00005B8A0000}"/>
    <cellStyle name="Normální 82 7 3" xfId="13914" xr:uid="{00000000-0005-0000-0000-00005C8A0000}"/>
    <cellStyle name="Normální 82 7 3 2" xfId="31078" xr:uid="{00000000-0005-0000-0000-00005D8A0000}"/>
    <cellStyle name="Normální 82 7 4" xfId="16972" xr:uid="{00000000-0005-0000-0000-00005E8A0000}"/>
    <cellStyle name="Normální 82 7 4 2" xfId="34070" xr:uid="{00000000-0005-0000-0000-00005F8A0000}"/>
    <cellStyle name="Normální 82 7 5" xfId="25083" xr:uid="{00000000-0005-0000-0000-0000608A0000}"/>
    <cellStyle name="Normální 82 8" xfId="8065" xr:uid="{00000000-0005-0000-0000-0000618A0000}"/>
    <cellStyle name="Normální 82 8 2" xfId="20278" xr:uid="{00000000-0005-0000-0000-0000628A0000}"/>
    <cellStyle name="Normální 82 8 3" xfId="25302" xr:uid="{00000000-0005-0000-0000-0000638A0000}"/>
    <cellStyle name="Normální 82 9" xfId="11109" xr:uid="{00000000-0005-0000-0000-0000648A0000}"/>
    <cellStyle name="Normální 82 9 2" xfId="20266" xr:uid="{00000000-0005-0000-0000-0000658A0000}"/>
    <cellStyle name="Normální 82 9 3" xfId="28294" xr:uid="{00000000-0005-0000-0000-0000668A0000}"/>
    <cellStyle name="Normální 83" xfId="3884" xr:uid="{00000000-0005-0000-0000-0000678A0000}"/>
    <cellStyle name="Normální 83 10" xfId="14190" xr:uid="{00000000-0005-0000-0000-0000688A0000}"/>
    <cellStyle name="Normální 83 10 2" xfId="31293" xr:uid="{00000000-0005-0000-0000-0000698A0000}"/>
    <cellStyle name="Normální 83 11" xfId="22184" xr:uid="{00000000-0005-0000-0000-00006A8A0000}"/>
    <cellStyle name="Normální 83 2" xfId="4683" xr:uid="{00000000-0005-0000-0000-00006B8A0000}"/>
    <cellStyle name="Normální 83 2 2" xfId="5809" xr:uid="{00000000-0005-0000-0000-00006C8A0000}"/>
    <cellStyle name="Normální 83 2 2 2" xfId="9110" xr:uid="{00000000-0005-0000-0000-00006D8A0000}"/>
    <cellStyle name="Normální 83 2 2 2 2" xfId="20281" xr:uid="{00000000-0005-0000-0000-00006E8A0000}"/>
    <cellStyle name="Normální 83 2 2 2 3" xfId="26339" xr:uid="{00000000-0005-0000-0000-00006F8A0000}"/>
    <cellStyle name="Normální 83 2 2 3" xfId="12166" xr:uid="{00000000-0005-0000-0000-0000708A0000}"/>
    <cellStyle name="Normální 83 2 2 3 2" xfId="29332" xr:uid="{00000000-0005-0000-0000-0000718A0000}"/>
    <cellStyle name="Normální 83 2 2 4" xfId="15227" xr:uid="{00000000-0005-0000-0000-0000728A0000}"/>
    <cellStyle name="Normální 83 2 2 4 2" xfId="32325" xr:uid="{00000000-0005-0000-0000-0000738A0000}"/>
    <cellStyle name="Normální 83 2 2 5" xfId="23288" xr:uid="{00000000-0005-0000-0000-0000748A0000}"/>
    <cellStyle name="Normální 83 2 3" xfId="6435" xr:uid="{00000000-0005-0000-0000-0000758A0000}"/>
    <cellStyle name="Normální 83 2 3 2" xfId="9658" xr:uid="{00000000-0005-0000-0000-0000768A0000}"/>
    <cellStyle name="Normální 83 2 3 2 2" xfId="20282" xr:uid="{00000000-0005-0000-0000-0000778A0000}"/>
    <cellStyle name="Normální 83 2 3 2 3" xfId="26887" xr:uid="{00000000-0005-0000-0000-0000788A0000}"/>
    <cellStyle name="Normální 83 2 3 3" xfId="12716" xr:uid="{00000000-0005-0000-0000-0000798A0000}"/>
    <cellStyle name="Normální 83 2 3 3 2" xfId="29880" xr:uid="{00000000-0005-0000-0000-00007A8A0000}"/>
    <cellStyle name="Normální 83 2 3 4" xfId="15775" xr:uid="{00000000-0005-0000-0000-00007B8A0000}"/>
    <cellStyle name="Normální 83 2 3 4 2" xfId="32873" xr:uid="{00000000-0005-0000-0000-00007C8A0000}"/>
    <cellStyle name="Normální 83 2 3 5" xfId="23886" xr:uid="{00000000-0005-0000-0000-00007D8A0000}"/>
    <cellStyle name="Normální 83 2 4" xfId="7064" xr:uid="{00000000-0005-0000-0000-00007E8A0000}"/>
    <cellStyle name="Normální 83 2 4 2" xfId="10260" xr:uid="{00000000-0005-0000-0000-00007F8A0000}"/>
    <cellStyle name="Normální 83 2 4 2 2" xfId="20283" xr:uid="{00000000-0005-0000-0000-0000808A0000}"/>
    <cellStyle name="Normální 83 2 4 2 3" xfId="27488" xr:uid="{00000000-0005-0000-0000-0000818A0000}"/>
    <cellStyle name="Normální 83 2 4 3" xfId="13318" xr:uid="{00000000-0005-0000-0000-0000828A0000}"/>
    <cellStyle name="Normální 83 2 4 3 2" xfId="30482" xr:uid="{00000000-0005-0000-0000-0000838A0000}"/>
    <cellStyle name="Normální 83 2 4 4" xfId="16376" xr:uid="{00000000-0005-0000-0000-0000848A0000}"/>
    <cellStyle name="Normální 83 2 4 4 2" xfId="33474" xr:uid="{00000000-0005-0000-0000-0000858A0000}"/>
    <cellStyle name="Normální 83 2 4 5" xfId="24487" xr:uid="{00000000-0005-0000-0000-0000868A0000}"/>
    <cellStyle name="Normální 83 2 5" xfId="7670" xr:uid="{00000000-0005-0000-0000-0000878A0000}"/>
    <cellStyle name="Normální 83 2 5 2" xfId="10859" xr:uid="{00000000-0005-0000-0000-0000888A0000}"/>
    <cellStyle name="Normální 83 2 5 2 2" xfId="20284" xr:uid="{00000000-0005-0000-0000-0000898A0000}"/>
    <cellStyle name="Normální 83 2 5 2 3" xfId="28087" xr:uid="{00000000-0005-0000-0000-00008A8A0000}"/>
    <cellStyle name="Normální 83 2 5 3" xfId="13917" xr:uid="{00000000-0005-0000-0000-00008B8A0000}"/>
    <cellStyle name="Normální 83 2 5 3 2" xfId="31081" xr:uid="{00000000-0005-0000-0000-00008C8A0000}"/>
    <cellStyle name="Normální 83 2 5 4" xfId="16975" xr:uid="{00000000-0005-0000-0000-00008D8A0000}"/>
    <cellStyle name="Normální 83 2 5 4 2" xfId="34073" xr:uid="{00000000-0005-0000-0000-00008E8A0000}"/>
    <cellStyle name="Normální 83 2 5 5" xfId="25086" xr:uid="{00000000-0005-0000-0000-00008F8A0000}"/>
    <cellStyle name="Normální 83 2 6" xfId="8477" xr:uid="{00000000-0005-0000-0000-0000908A0000}"/>
    <cellStyle name="Normální 83 2 6 2" xfId="20285" xr:uid="{00000000-0005-0000-0000-0000918A0000}"/>
    <cellStyle name="Normální 83 2 6 3" xfId="25713" xr:uid="{00000000-0005-0000-0000-0000928A0000}"/>
    <cellStyle name="Normální 83 2 7" xfId="11530" xr:uid="{00000000-0005-0000-0000-0000938A0000}"/>
    <cellStyle name="Normální 83 2 7 2" xfId="20280" xr:uid="{00000000-0005-0000-0000-0000948A0000}"/>
    <cellStyle name="Normální 83 2 7 3" xfId="28705" xr:uid="{00000000-0005-0000-0000-0000958A0000}"/>
    <cellStyle name="Normální 83 2 8" xfId="14595" xr:uid="{00000000-0005-0000-0000-0000968A0000}"/>
    <cellStyle name="Normální 83 2 8 2" xfId="31698" xr:uid="{00000000-0005-0000-0000-0000978A0000}"/>
    <cellStyle name="Normální 83 2 9" xfId="22629" xr:uid="{00000000-0005-0000-0000-0000988A0000}"/>
    <cellStyle name="Normální 83 3" xfId="4442" xr:uid="{00000000-0005-0000-0000-0000998A0000}"/>
    <cellStyle name="Normální 83 3 2" xfId="20286" xr:uid="{00000000-0005-0000-0000-00009A8A0000}"/>
    <cellStyle name="Normální 83 4" xfId="5186" xr:uid="{00000000-0005-0000-0000-00009B8A0000}"/>
    <cellStyle name="Normální 83 4 2" xfId="8581" xr:uid="{00000000-0005-0000-0000-00009C8A0000}"/>
    <cellStyle name="Normální 83 4 2 2" xfId="20287" xr:uid="{00000000-0005-0000-0000-00009D8A0000}"/>
    <cellStyle name="Normální 83 4 2 3" xfId="25810" xr:uid="{00000000-0005-0000-0000-00009E8A0000}"/>
    <cellStyle name="Normální 83 4 3" xfId="11637" xr:uid="{00000000-0005-0000-0000-00009F8A0000}"/>
    <cellStyle name="Normální 83 4 3 2" xfId="28803" xr:uid="{00000000-0005-0000-0000-0000A08A0000}"/>
    <cellStyle name="Normální 83 4 4" xfId="14698" xr:uid="{00000000-0005-0000-0000-0000A18A0000}"/>
    <cellStyle name="Normální 83 4 4 2" xfId="31796" xr:uid="{00000000-0005-0000-0000-0000A28A0000}"/>
    <cellStyle name="Normální 83 4 5" xfId="22745" xr:uid="{00000000-0005-0000-0000-0000A38A0000}"/>
    <cellStyle name="Normální 83 5" xfId="6434" xr:uid="{00000000-0005-0000-0000-0000A48A0000}"/>
    <cellStyle name="Normální 83 5 2" xfId="9657" xr:uid="{00000000-0005-0000-0000-0000A58A0000}"/>
    <cellStyle name="Normální 83 5 2 2" xfId="20288" xr:uid="{00000000-0005-0000-0000-0000A68A0000}"/>
    <cellStyle name="Normální 83 5 2 3" xfId="26886" xr:uid="{00000000-0005-0000-0000-0000A78A0000}"/>
    <cellStyle name="Normální 83 5 3" xfId="12715" xr:uid="{00000000-0005-0000-0000-0000A88A0000}"/>
    <cellStyle name="Normální 83 5 3 2" xfId="29879" xr:uid="{00000000-0005-0000-0000-0000A98A0000}"/>
    <cellStyle name="Normální 83 5 4" xfId="15774" xr:uid="{00000000-0005-0000-0000-0000AA8A0000}"/>
    <cellStyle name="Normální 83 5 4 2" xfId="32872" xr:uid="{00000000-0005-0000-0000-0000AB8A0000}"/>
    <cellStyle name="Normální 83 5 5" xfId="23885" xr:uid="{00000000-0005-0000-0000-0000AC8A0000}"/>
    <cellStyle name="Normální 83 6" xfId="7063" xr:uid="{00000000-0005-0000-0000-0000AD8A0000}"/>
    <cellStyle name="Normální 83 6 2" xfId="10259" xr:uid="{00000000-0005-0000-0000-0000AE8A0000}"/>
    <cellStyle name="Normální 83 6 2 2" xfId="20289" xr:uid="{00000000-0005-0000-0000-0000AF8A0000}"/>
    <cellStyle name="Normální 83 6 2 3" xfId="27487" xr:uid="{00000000-0005-0000-0000-0000B08A0000}"/>
    <cellStyle name="Normální 83 6 3" xfId="13317" xr:uid="{00000000-0005-0000-0000-0000B18A0000}"/>
    <cellStyle name="Normální 83 6 3 2" xfId="30481" xr:uid="{00000000-0005-0000-0000-0000B28A0000}"/>
    <cellStyle name="Normální 83 6 4" xfId="16375" xr:uid="{00000000-0005-0000-0000-0000B38A0000}"/>
    <cellStyle name="Normální 83 6 4 2" xfId="33473" xr:uid="{00000000-0005-0000-0000-0000B48A0000}"/>
    <cellStyle name="Normální 83 6 5" xfId="24486" xr:uid="{00000000-0005-0000-0000-0000B58A0000}"/>
    <cellStyle name="Normální 83 7" xfId="7669" xr:uid="{00000000-0005-0000-0000-0000B68A0000}"/>
    <cellStyle name="Normální 83 7 2" xfId="10858" xr:uid="{00000000-0005-0000-0000-0000B78A0000}"/>
    <cellStyle name="Normální 83 7 2 2" xfId="20290" xr:uid="{00000000-0005-0000-0000-0000B88A0000}"/>
    <cellStyle name="Normální 83 7 2 3" xfId="28086" xr:uid="{00000000-0005-0000-0000-0000B98A0000}"/>
    <cellStyle name="Normální 83 7 3" xfId="13916" xr:uid="{00000000-0005-0000-0000-0000BA8A0000}"/>
    <cellStyle name="Normální 83 7 3 2" xfId="31080" xr:uid="{00000000-0005-0000-0000-0000BB8A0000}"/>
    <cellStyle name="Normální 83 7 4" xfId="16974" xr:uid="{00000000-0005-0000-0000-0000BC8A0000}"/>
    <cellStyle name="Normální 83 7 4 2" xfId="34072" xr:uid="{00000000-0005-0000-0000-0000BD8A0000}"/>
    <cellStyle name="Normální 83 7 5" xfId="25085" xr:uid="{00000000-0005-0000-0000-0000BE8A0000}"/>
    <cellStyle name="Normální 83 8" xfId="8066" xr:uid="{00000000-0005-0000-0000-0000BF8A0000}"/>
    <cellStyle name="Normální 83 8 2" xfId="20291" xr:uid="{00000000-0005-0000-0000-0000C08A0000}"/>
    <cellStyle name="Normální 83 8 3" xfId="25303" xr:uid="{00000000-0005-0000-0000-0000C18A0000}"/>
    <cellStyle name="Normální 83 9" xfId="11110" xr:uid="{00000000-0005-0000-0000-0000C28A0000}"/>
    <cellStyle name="Normální 83 9 2" xfId="20279" xr:uid="{00000000-0005-0000-0000-0000C38A0000}"/>
    <cellStyle name="Normální 83 9 3" xfId="28295" xr:uid="{00000000-0005-0000-0000-0000C48A0000}"/>
    <cellStyle name="Normální 84" xfId="3885" xr:uid="{00000000-0005-0000-0000-0000C58A0000}"/>
    <cellStyle name="Normální 84 10" xfId="14191" xr:uid="{00000000-0005-0000-0000-0000C68A0000}"/>
    <cellStyle name="Normální 84 10 2" xfId="31294" xr:uid="{00000000-0005-0000-0000-0000C78A0000}"/>
    <cellStyle name="Normální 84 11" xfId="22185" xr:uid="{00000000-0005-0000-0000-0000C88A0000}"/>
    <cellStyle name="Normální 84 2" xfId="4684" xr:uid="{00000000-0005-0000-0000-0000C98A0000}"/>
    <cellStyle name="Normální 84 2 2" xfId="5810" xr:uid="{00000000-0005-0000-0000-0000CA8A0000}"/>
    <cellStyle name="Normální 84 2 2 2" xfId="9111" xr:uid="{00000000-0005-0000-0000-0000CB8A0000}"/>
    <cellStyle name="Normální 84 2 2 2 2" xfId="20294" xr:uid="{00000000-0005-0000-0000-0000CC8A0000}"/>
    <cellStyle name="Normální 84 2 2 2 3" xfId="26340" xr:uid="{00000000-0005-0000-0000-0000CD8A0000}"/>
    <cellStyle name="Normální 84 2 2 3" xfId="12167" xr:uid="{00000000-0005-0000-0000-0000CE8A0000}"/>
    <cellStyle name="Normální 84 2 2 3 2" xfId="29333" xr:uid="{00000000-0005-0000-0000-0000CF8A0000}"/>
    <cellStyle name="Normální 84 2 2 4" xfId="15228" xr:uid="{00000000-0005-0000-0000-0000D08A0000}"/>
    <cellStyle name="Normální 84 2 2 4 2" xfId="32326" xr:uid="{00000000-0005-0000-0000-0000D18A0000}"/>
    <cellStyle name="Normální 84 2 2 5" xfId="23289" xr:uid="{00000000-0005-0000-0000-0000D28A0000}"/>
    <cellStyle name="Normální 84 2 3" xfId="6437" xr:uid="{00000000-0005-0000-0000-0000D38A0000}"/>
    <cellStyle name="Normální 84 2 3 2" xfId="9660" xr:uid="{00000000-0005-0000-0000-0000D48A0000}"/>
    <cellStyle name="Normální 84 2 3 2 2" xfId="20295" xr:uid="{00000000-0005-0000-0000-0000D58A0000}"/>
    <cellStyle name="Normální 84 2 3 2 3" xfId="26889" xr:uid="{00000000-0005-0000-0000-0000D68A0000}"/>
    <cellStyle name="Normální 84 2 3 3" xfId="12718" xr:uid="{00000000-0005-0000-0000-0000D78A0000}"/>
    <cellStyle name="Normální 84 2 3 3 2" xfId="29882" xr:uid="{00000000-0005-0000-0000-0000D88A0000}"/>
    <cellStyle name="Normální 84 2 3 4" xfId="15777" xr:uid="{00000000-0005-0000-0000-0000D98A0000}"/>
    <cellStyle name="Normální 84 2 3 4 2" xfId="32875" xr:uid="{00000000-0005-0000-0000-0000DA8A0000}"/>
    <cellStyle name="Normální 84 2 3 5" xfId="23888" xr:uid="{00000000-0005-0000-0000-0000DB8A0000}"/>
    <cellStyle name="Normální 84 2 4" xfId="7066" xr:uid="{00000000-0005-0000-0000-0000DC8A0000}"/>
    <cellStyle name="Normální 84 2 4 2" xfId="10262" xr:uid="{00000000-0005-0000-0000-0000DD8A0000}"/>
    <cellStyle name="Normální 84 2 4 2 2" xfId="20296" xr:uid="{00000000-0005-0000-0000-0000DE8A0000}"/>
    <cellStyle name="Normální 84 2 4 2 3" xfId="27490" xr:uid="{00000000-0005-0000-0000-0000DF8A0000}"/>
    <cellStyle name="Normální 84 2 4 3" xfId="13320" xr:uid="{00000000-0005-0000-0000-0000E08A0000}"/>
    <cellStyle name="Normální 84 2 4 3 2" xfId="30484" xr:uid="{00000000-0005-0000-0000-0000E18A0000}"/>
    <cellStyle name="Normální 84 2 4 4" xfId="16378" xr:uid="{00000000-0005-0000-0000-0000E28A0000}"/>
    <cellStyle name="Normální 84 2 4 4 2" xfId="33476" xr:uid="{00000000-0005-0000-0000-0000E38A0000}"/>
    <cellStyle name="Normální 84 2 4 5" xfId="24489" xr:uid="{00000000-0005-0000-0000-0000E48A0000}"/>
    <cellStyle name="Normální 84 2 5" xfId="7672" xr:uid="{00000000-0005-0000-0000-0000E58A0000}"/>
    <cellStyle name="Normální 84 2 5 2" xfId="10861" xr:uid="{00000000-0005-0000-0000-0000E68A0000}"/>
    <cellStyle name="Normální 84 2 5 2 2" xfId="20297" xr:uid="{00000000-0005-0000-0000-0000E78A0000}"/>
    <cellStyle name="Normální 84 2 5 2 3" xfId="28089" xr:uid="{00000000-0005-0000-0000-0000E88A0000}"/>
    <cellStyle name="Normální 84 2 5 3" xfId="13919" xr:uid="{00000000-0005-0000-0000-0000E98A0000}"/>
    <cellStyle name="Normální 84 2 5 3 2" xfId="31083" xr:uid="{00000000-0005-0000-0000-0000EA8A0000}"/>
    <cellStyle name="Normální 84 2 5 4" xfId="16977" xr:uid="{00000000-0005-0000-0000-0000EB8A0000}"/>
    <cellStyle name="Normální 84 2 5 4 2" xfId="34075" xr:uid="{00000000-0005-0000-0000-0000EC8A0000}"/>
    <cellStyle name="Normální 84 2 5 5" xfId="25088" xr:uid="{00000000-0005-0000-0000-0000ED8A0000}"/>
    <cellStyle name="Normální 84 2 6" xfId="8478" xr:uid="{00000000-0005-0000-0000-0000EE8A0000}"/>
    <cellStyle name="Normální 84 2 6 2" xfId="20298" xr:uid="{00000000-0005-0000-0000-0000EF8A0000}"/>
    <cellStyle name="Normální 84 2 6 3" xfId="25714" xr:uid="{00000000-0005-0000-0000-0000F08A0000}"/>
    <cellStyle name="Normální 84 2 7" xfId="11531" xr:uid="{00000000-0005-0000-0000-0000F18A0000}"/>
    <cellStyle name="Normální 84 2 7 2" xfId="20293" xr:uid="{00000000-0005-0000-0000-0000F28A0000}"/>
    <cellStyle name="Normální 84 2 7 3" xfId="28706" xr:uid="{00000000-0005-0000-0000-0000F38A0000}"/>
    <cellStyle name="Normální 84 2 8" xfId="14596" xr:uid="{00000000-0005-0000-0000-0000F48A0000}"/>
    <cellStyle name="Normální 84 2 8 2" xfId="31699" xr:uid="{00000000-0005-0000-0000-0000F58A0000}"/>
    <cellStyle name="Normální 84 2 9" xfId="22630" xr:uid="{00000000-0005-0000-0000-0000F68A0000}"/>
    <cellStyle name="Normální 84 3" xfId="4347" xr:uid="{00000000-0005-0000-0000-0000F78A0000}"/>
    <cellStyle name="Normální 84 3 2" xfId="20299" xr:uid="{00000000-0005-0000-0000-0000F88A0000}"/>
    <cellStyle name="Normální 84 4" xfId="5187" xr:uid="{00000000-0005-0000-0000-0000F98A0000}"/>
    <cellStyle name="Normální 84 4 2" xfId="8582" xr:uid="{00000000-0005-0000-0000-0000FA8A0000}"/>
    <cellStyle name="Normální 84 4 2 2" xfId="20300" xr:uid="{00000000-0005-0000-0000-0000FB8A0000}"/>
    <cellStyle name="Normální 84 4 2 3" xfId="25811" xr:uid="{00000000-0005-0000-0000-0000FC8A0000}"/>
    <cellStyle name="Normální 84 4 3" xfId="11638" xr:uid="{00000000-0005-0000-0000-0000FD8A0000}"/>
    <cellStyle name="Normální 84 4 3 2" xfId="28804" xr:uid="{00000000-0005-0000-0000-0000FE8A0000}"/>
    <cellStyle name="Normální 84 4 4" xfId="14699" xr:uid="{00000000-0005-0000-0000-0000FF8A0000}"/>
    <cellStyle name="Normální 84 4 4 2" xfId="31797" xr:uid="{00000000-0005-0000-0000-0000008B0000}"/>
    <cellStyle name="Normální 84 4 5" xfId="22746" xr:uid="{00000000-0005-0000-0000-0000018B0000}"/>
    <cellStyle name="Normální 84 5" xfId="6436" xr:uid="{00000000-0005-0000-0000-0000028B0000}"/>
    <cellStyle name="Normální 84 5 2" xfId="9659" xr:uid="{00000000-0005-0000-0000-0000038B0000}"/>
    <cellStyle name="Normální 84 5 2 2" xfId="20301" xr:uid="{00000000-0005-0000-0000-0000048B0000}"/>
    <cellStyle name="Normální 84 5 2 3" xfId="26888" xr:uid="{00000000-0005-0000-0000-0000058B0000}"/>
    <cellStyle name="Normální 84 5 3" xfId="12717" xr:uid="{00000000-0005-0000-0000-0000068B0000}"/>
    <cellStyle name="Normální 84 5 3 2" xfId="29881" xr:uid="{00000000-0005-0000-0000-0000078B0000}"/>
    <cellStyle name="Normální 84 5 4" xfId="15776" xr:uid="{00000000-0005-0000-0000-0000088B0000}"/>
    <cellStyle name="Normální 84 5 4 2" xfId="32874" xr:uid="{00000000-0005-0000-0000-0000098B0000}"/>
    <cellStyle name="Normální 84 5 5" xfId="23887" xr:uid="{00000000-0005-0000-0000-00000A8B0000}"/>
    <cellStyle name="Normální 84 6" xfId="7065" xr:uid="{00000000-0005-0000-0000-00000B8B0000}"/>
    <cellStyle name="Normální 84 6 2" xfId="10261" xr:uid="{00000000-0005-0000-0000-00000C8B0000}"/>
    <cellStyle name="Normální 84 6 2 2" xfId="20302" xr:uid="{00000000-0005-0000-0000-00000D8B0000}"/>
    <cellStyle name="Normální 84 6 2 3" xfId="27489" xr:uid="{00000000-0005-0000-0000-00000E8B0000}"/>
    <cellStyle name="Normální 84 6 3" xfId="13319" xr:uid="{00000000-0005-0000-0000-00000F8B0000}"/>
    <cellStyle name="Normální 84 6 3 2" xfId="30483" xr:uid="{00000000-0005-0000-0000-0000108B0000}"/>
    <cellStyle name="Normální 84 6 4" xfId="16377" xr:uid="{00000000-0005-0000-0000-0000118B0000}"/>
    <cellStyle name="Normální 84 6 4 2" xfId="33475" xr:uid="{00000000-0005-0000-0000-0000128B0000}"/>
    <cellStyle name="Normální 84 6 5" xfId="24488" xr:uid="{00000000-0005-0000-0000-0000138B0000}"/>
    <cellStyle name="Normální 84 7" xfId="7671" xr:uid="{00000000-0005-0000-0000-0000148B0000}"/>
    <cellStyle name="Normální 84 7 2" xfId="10860" xr:uid="{00000000-0005-0000-0000-0000158B0000}"/>
    <cellStyle name="Normální 84 7 2 2" xfId="20303" xr:uid="{00000000-0005-0000-0000-0000168B0000}"/>
    <cellStyle name="Normální 84 7 2 3" xfId="28088" xr:uid="{00000000-0005-0000-0000-0000178B0000}"/>
    <cellStyle name="Normální 84 7 3" xfId="13918" xr:uid="{00000000-0005-0000-0000-0000188B0000}"/>
    <cellStyle name="Normální 84 7 3 2" xfId="31082" xr:uid="{00000000-0005-0000-0000-0000198B0000}"/>
    <cellStyle name="Normální 84 7 4" xfId="16976" xr:uid="{00000000-0005-0000-0000-00001A8B0000}"/>
    <cellStyle name="Normální 84 7 4 2" xfId="34074" xr:uid="{00000000-0005-0000-0000-00001B8B0000}"/>
    <cellStyle name="Normální 84 7 5" xfId="25087" xr:uid="{00000000-0005-0000-0000-00001C8B0000}"/>
    <cellStyle name="Normální 84 8" xfId="8067" xr:uid="{00000000-0005-0000-0000-00001D8B0000}"/>
    <cellStyle name="Normální 84 8 2" xfId="20304" xr:uid="{00000000-0005-0000-0000-00001E8B0000}"/>
    <cellStyle name="Normální 84 8 3" xfId="25304" xr:uid="{00000000-0005-0000-0000-00001F8B0000}"/>
    <cellStyle name="Normální 84 9" xfId="11111" xr:uid="{00000000-0005-0000-0000-0000208B0000}"/>
    <cellStyle name="Normální 84 9 2" xfId="20292" xr:uid="{00000000-0005-0000-0000-0000218B0000}"/>
    <cellStyle name="Normální 84 9 3" xfId="28296" xr:uid="{00000000-0005-0000-0000-0000228B0000}"/>
    <cellStyle name="Normální 85" xfId="3886" xr:uid="{00000000-0005-0000-0000-0000238B0000}"/>
    <cellStyle name="Normální 85 10" xfId="14192" xr:uid="{00000000-0005-0000-0000-0000248B0000}"/>
    <cellStyle name="Normální 85 10 2" xfId="31295" xr:uid="{00000000-0005-0000-0000-0000258B0000}"/>
    <cellStyle name="Normální 85 11" xfId="22186" xr:uid="{00000000-0005-0000-0000-0000268B0000}"/>
    <cellStyle name="Normální 85 2" xfId="4685" xr:uid="{00000000-0005-0000-0000-0000278B0000}"/>
    <cellStyle name="Normální 85 2 2" xfId="5811" xr:uid="{00000000-0005-0000-0000-0000288B0000}"/>
    <cellStyle name="Normální 85 2 2 2" xfId="9112" xr:uid="{00000000-0005-0000-0000-0000298B0000}"/>
    <cellStyle name="Normální 85 2 2 2 2" xfId="20307" xr:uid="{00000000-0005-0000-0000-00002A8B0000}"/>
    <cellStyle name="Normální 85 2 2 2 3" xfId="26341" xr:uid="{00000000-0005-0000-0000-00002B8B0000}"/>
    <cellStyle name="Normální 85 2 2 3" xfId="12168" xr:uid="{00000000-0005-0000-0000-00002C8B0000}"/>
    <cellStyle name="Normální 85 2 2 3 2" xfId="29334" xr:uid="{00000000-0005-0000-0000-00002D8B0000}"/>
    <cellStyle name="Normální 85 2 2 4" xfId="15229" xr:uid="{00000000-0005-0000-0000-00002E8B0000}"/>
    <cellStyle name="Normální 85 2 2 4 2" xfId="32327" xr:uid="{00000000-0005-0000-0000-00002F8B0000}"/>
    <cellStyle name="Normální 85 2 2 5" xfId="23290" xr:uid="{00000000-0005-0000-0000-0000308B0000}"/>
    <cellStyle name="Normální 85 2 3" xfId="6439" xr:uid="{00000000-0005-0000-0000-0000318B0000}"/>
    <cellStyle name="Normální 85 2 3 2" xfId="9662" xr:uid="{00000000-0005-0000-0000-0000328B0000}"/>
    <cellStyle name="Normální 85 2 3 2 2" xfId="20308" xr:uid="{00000000-0005-0000-0000-0000338B0000}"/>
    <cellStyle name="Normální 85 2 3 2 3" xfId="26891" xr:uid="{00000000-0005-0000-0000-0000348B0000}"/>
    <cellStyle name="Normální 85 2 3 3" xfId="12720" xr:uid="{00000000-0005-0000-0000-0000358B0000}"/>
    <cellStyle name="Normální 85 2 3 3 2" xfId="29884" xr:uid="{00000000-0005-0000-0000-0000368B0000}"/>
    <cellStyle name="Normální 85 2 3 4" xfId="15779" xr:uid="{00000000-0005-0000-0000-0000378B0000}"/>
    <cellStyle name="Normální 85 2 3 4 2" xfId="32877" xr:uid="{00000000-0005-0000-0000-0000388B0000}"/>
    <cellStyle name="Normální 85 2 3 5" xfId="23890" xr:uid="{00000000-0005-0000-0000-0000398B0000}"/>
    <cellStyle name="Normální 85 2 4" xfId="7068" xr:uid="{00000000-0005-0000-0000-00003A8B0000}"/>
    <cellStyle name="Normální 85 2 4 2" xfId="10264" xr:uid="{00000000-0005-0000-0000-00003B8B0000}"/>
    <cellStyle name="Normální 85 2 4 2 2" xfId="20309" xr:uid="{00000000-0005-0000-0000-00003C8B0000}"/>
    <cellStyle name="Normální 85 2 4 2 3" xfId="27492" xr:uid="{00000000-0005-0000-0000-00003D8B0000}"/>
    <cellStyle name="Normální 85 2 4 3" xfId="13322" xr:uid="{00000000-0005-0000-0000-00003E8B0000}"/>
    <cellStyle name="Normální 85 2 4 3 2" xfId="30486" xr:uid="{00000000-0005-0000-0000-00003F8B0000}"/>
    <cellStyle name="Normální 85 2 4 4" xfId="16380" xr:uid="{00000000-0005-0000-0000-0000408B0000}"/>
    <cellStyle name="Normální 85 2 4 4 2" xfId="33478" xr:uid="{00000000-0005-0000-0000-0000418B0000}"/>
    <cellStyle name="Normální 85 2 4 5" xfId="24491" xr:uid="{00000000-0005-0000-0000-0000428B0000}"/>
    <cellStyle name="Normální 85 2 5" xfId="7674" xr:uid="{00000000-0005-0000-0000-0000438B0000}"/>
    <cellStyle name="Normální 85 2 5 2" xfId="10863" xr:uid="{00000000-0005-0000-0000-0000448B0000}"/>
    <cellStyle name="Normální 85 2 5 2 2" xfId="20310" xr:uid="{00000000-0005-0000-0000-0000458B0000}"/>
    <cellStyle name="Normální 85 2 5 2 3" xfId="28091" xr:uid="{00000000-0005-0000-0000-0000468B0000}"/>
    <cellStyle name="Normální 85 2 5 3" xfId="13921" xr:uid="{00000000-0005-0000-0000-0000478B0000}"/>
    <cellStyle name="Normální 85 2 5 3 2" xfId="31085" xr:uid="{00000000-0005-0000-0000-0000488B0000}"/>
    <cellStyle name="Normální 85 2 5 4" xfId="16979" xr:uid="{00000000-0005-0000-0000-0000498B0000}"/>
    <cellStyle name="Normální 85 2 5 4 2" xfId="34077" xr:uid="{00000000-0005-0000-0000-00004A8B0000}"/>
    <cellStyle name="Normální 85 2 5 5" xfId="25090" xr:uid="{00000000-0005-0000-0000-00004B8B0000}"/>
    <cellStyle name="Normální 85 2 6" xfId="8479" xr:uid="{00000000-0005-0000-0000-00004C8B0000}"/>
    <cellStyle name="Normální 85 2 6 2" xfId="20311" xr:uid="{00000000-0005-0000-0000-00004D8B0000}"/>
    <cellStyle name="Normální 85 2 6 3" xfId="25715" xr:uid="{00000000-0005-0000-0000-00004E8B0000}"/>
    <cellStyle name="Normální 85 2 7" xfId="11532" xr:uid="{00000000-0005-0000-0000-00004F8B0000}"/>
    <cellStyle name="Normální 85 2 7 2" xfId="20306" xr:uid="{00000000-0005-0000-0000-0000508B0000}"/>
    <cellStyle name="Normální 85 2 7 3" xfId="28707" xr:uid="{00000000-0005-0000-0000-0000518B0000}"/>
    <cellStyle name="Normální 85 2 8" xfId="14597" xr:uid="{00000000-0005-0000-0000-0000528B0000}"/>
    <cellStyle name="Normální 85 2 8 2" xfId="31700" xr:uid="{00000000-0005-0000-0000-0000538B0000}"/>
    <cellStyle name="Normální 85 2 9" xfId="22631" xr:uid="{00000000-0005-0000-0000-0000548B0000}"/>
    <cellStyle name="Normální 85 3" xfId="4448" xr:uid="{00000000-0005-0000-0000-0000558B0000}"/>
    <cellStyle name="Normální 85 3 2" xfId="20312" xr:uid="{00000000-0005-0000-0000-0000568B0000}"/>
    <cellStyle name="Normální 85 4" xfId="5188" xr:uid="{00000000-0005-0000-0000-0000578B0000}"/>
    <cellStyle name="Normální 85 4 2" xfId="8583" xr:uid="{00000000-0005-0000-0000-0000588B0000}"/>
    <cellStyle name="Normální 85 4 2 2" xfId="20313" xr:uid="{00000000-0005-0000-0000-0000598B0000}"/>
    <cellStyle name="Normální 85 4 2 3" xfId="25812" xr:uid="{00000000-0005-0000-0000-00005A8B0000}"/>
    <cellStyle name="Normální 85 4 3" xfId="11639" xr:uid="{00000000-0005-0000-0000-00005B8B0000}"/>
    <cellStyle name="Normální 85 4 3 2" xfId="28805" xr:uid="{00000000-0005-0000-0000-00005C8B0000}"/>
    <cellStyle name="Normální 85 4 4" xfId="14700" xr:uid="{00000000-0005-0000-0000-00005D8B0000}"/>
    <cellStyle name="Normální 85 4 4 2" xfId="31798" xr:uid="{00000000-0005-0000-0000-00005E8B0000}"/>
    <cellStyle name="Normální 85 4 5" xfId="22747" xr:uid="{00000000-0005-0000-0000-00005F8B0000}"/>
    <cellStyle name="Normální 85 5" xfId="6438" xr:uid="{00000000-0005-0000-0000-0000608B0000}"/>
    <cellStyle name="Normální 85 5 2" xfId="9661" xr:uid="{00000000-0005-0000-0000-0000618B0000}"/>
    <cellStyle name="Normální 85 5 2 2" xfId="20314" xr:uid="{00000000-0005-0000-0000-0000628B0000}"/>
    <cellStyle name="Normální 85 5 2 3" xfId="26890" xr:uid="{00000000-0005-0000-0000-0000638B0000}"/>
    <cellStyle name="Normální 85 5 3" xfId="12719" xr:uid="{00000000-0005-0000-0000-0000648B0000}"/>
    <cellStyle name="Normální 85 5 3 2" xfId="29883" xr:uid="{00000000-0005-0000-0000-0000658B0000}"/>
    <cellStyle name="Normální 85 5 4" xfId="15778" xr:uid="{00000000-0005-0000-0000-0000668B0000}"/>
    <cellStyle name="Normální 85 5 4 2" xfId="32876" xr:uid="{00000000-0005-0000-0000-0000678B0000}"/>
    <cellStyle name="Normální 85 5 5" xfId="23889" xr:uid="{00000000-0005-0000-0000-0000688B0000}"/>
    <cellStyle name="Normální 85 6" xfId="7067" xr:uid="{00000000-0005-0000-0000-0000698B0000}"/>
    <cellStyle name="Normální 85 6 2" xfId="10263" xr:uid="{00000000-0005-0000-0000-00006A8B0000}"/>
    <cellStyle name="Normální 85 6 2 2" xfId="20315" xr:uid="{00000000-0005-0000-0000-00006B8B0000}"/>
    <cellStyle name="Normální 85 6 2 3" xfId="27491" xr:uid="{00000000-0005-0000-0000-00006C8B0000}"/>
    <cellStyle name="Normální 85 6 3" xfId="13321" xr:uid="{00000000-0005-0000-0000-00006D8B0000}"/>
    <cellStyle name="Normální 85 6 3 2" xfId="30485" xr:uid="{00000000-0005-0000-0000-00006E8B0000}"/>
    <cellStyle name="Normální 85 6 4" xfId="16379" xr:uid="{00000000-0005-0000-0000-00006F8B0000}"/>
    <cellStyle name="Normální 85 6 4 2" xfId="33477" xr:uid="{00000000-0005-0000-0000-0000708B0000}"/>
    <cellStyle name="Normální 85 6 5" xfId="24490" xr:uid="{00000000-0005-0000-0000-0000718B0000}"/>
    <cellStyle name="Normální 85 7" xfId="7673" xr:uid="{00000000-0005-0000-0000-0000728B0000}"/>
    <cellStyle name="Normální 85 7 2" xfId="10862" xr:uid="{00000000-0005-0000-0000-0000738B0000}"/>
    <cellStyle name="Normální 85 7 2 2" xfId="20316" xr:uid="{00000000-0005-0000-0000-0000748B0000}"/>
    <cellStyle name="Normální 85 7 2 3" xfId="28090" xr:uid="{00000000-0005-0000-0000-0000758B0000}"/>
    <cellStyle name="Normální 85 7 3" xfId="13920" xr:uid="{00000000-0005-0000-0000-0000768B0000}"/>
    <cellStyle name="Normální 85 7 3 2" xfId="31084" xr:uid="{00000000-0005-0000-0000-0000778B0000}"/>
    <cellStyle name="Normální 85 7 4" xfId="16978" xr:uid="{00000000-0005-0000-0000-0000788B0000}"/>
    <cellStyle name="Normální 85 7 4 2" xfId="34076" xr:uid="{00000000-0005-0000-0000-0000798B0000}"/>
    <cellStyle name="Normální 85 7 5" xfId="25089" xr:uid="{00000000-0005-0000-0000-00007A8B0000}"/>
    <cellStyle name="Normální 85 8" xfId="8068" xr:uid="{00000000-0005-0000-0000-00007B8B0000}"/>
    <cellStyle name="Normální 85 8 2" xfId="20317" xr:uid="{00000000-0005-0000-0000-00007C8B0000}"/>
    <cellStyle name="Normální 85 8 3" xfId="25305" xr:uid="{00000000-0005-0000-0000-00007D8B0000}"/>
    <cellStyle name="Normální 85 9" xfId="11112" xr:uid="{00000000-0005-0000-0000-00007E8B0000}"/>
    <cellStyle name="Normální 85 9 2" xfId="20305" xr:uid="{00000000-0005-0000-0000-00007F8B0000}"/>
    <cellStyle name="Normální 85 9 3" xfId="28297" xr:uid="{00000000-0005-0000-0000-0000808B0000}"/>
    <cellStyle name="Normální 86" xfId="3887" xr:uid="{00000000-0005-0000-0000-0000818B0000}"/>
    <cellStyle name="Normální 86 10" xfId="14193" xr:uid="{00000000-0005-0000-0000-0000828B0000}"/>
    <cellStyle name="Normální 86 10 2" xfId="31296" xr:uid="{00000000-0005-0000-0000-0000838B0000}"/>
    <cellStyle name="Normální 86 11" xfId="22187" xr:uid="{00000000-0005-0000-0000-0000848B0000}"/>
    <cellStyle name="Normální 86 2" xfId="4686" xr:uid="{00000000-0005-0000-0000-0000858B0000}"/>
    <cellStyle name="Normální 86 2 2" xfId="5812" xr:uid="{00000000-0005-0000-0000-0000868B0000}"/>
    <cellStyle name="Normální 86 2 2 2" xfId="9113" xr:uid="{00000000-0005-0000-0000-0000878B0000}"/>
    <cellStyle name="Normální 86 2 2 2 2" xfId="20320" xr:uid="{00000000-0005-0000-0000-0000888B0000}"/>
    <cellStyle name="Normální 86 2 2 2 3" xfId="26342" xr:uid="{00000000-0005-0000-0000-0000898B0000}"/>
    <cellStyle name="Normální 86 2 2 3" xfId="12169" xr:uid="{00000000-0005-0000-0000-00008A8B0000}"/>
    <cellStyle name="Normální 86 2 2 3 2" xfId="29335" xr:uid="{00000000-0005-0000-0000-00008B8B0000}"/>
    <cellStyle name="Normální 86 2 2 4" xfId="15230" xr:uid="{00000000-0005-0000-0000-00008C8B0000}"/>
    <cellStyle name="Normální 86 2 2 4 2" xfId="32328" xr:uid="{00000000-0005-0000-0000-00008D8B0000}"/>
    <cellStyle name="Normální 86 2 2 5" xfId="23291" xr:uid="{00000000-0005-0000-0000-00008E8B0000}"/>
    <cellStyle name="Normální 86 2 3" xfId="6441" xr:uid="{00000000-0005-0000-0000-00008F8B0000}"/>
    <cellStyle name="Normální 86 2 3 2" xfId="9664" xr:uid="{00000000-0005-0000-0000-0000908B0000}"/>
    <cellStyle name="Normální 86 2 3 2 2" xfId="20321" xr:uid="{00000000-0005-0000-0000-0000918B0000}"/>
    <cellStyle name="Normální 86 2 3 2 3" xfId="26893" xr:uid="{00000000-0005-0000-0000-0000928B0000}"/>
    <cellStyle name="Normální 86 2 3 3" xfId="12722" xr:uid="{00000000-0005-0000-0000-0000938B0000}"/>
    <cellStyle name="Normální 86 2 3 3 2" xfId="29886" xr:uid="{00000000-0005-0000-0000-0000948B0000}"/>
    <cellStyle name="Normální 86 2 3 4" xfId="15781" xr:uid="{00000000-0005-0000-0000-0000958B0000}"/>
    <cellStyle name="Normální 86 2 3 4 2" xfId="32879" xr:uid="{00000000-0005-0000-0000-0000968B0000}"/>
    <cellStyle name="Normální 86 2 3 5" xfId="23892" xr:uid="{00000000-0005-0000-0000-0000978B0000}"/>
    <cellStyle name="Normální 86 2 4" xfId="7070" xr:uid="{00000000-0005-0000-0000-0000988B0000}"/>
    <cellStyle name="Normální 86 2 4 2" xfId="10266" xr:uid="{00000000-0005-0000-0000-0000998B0000}"/>
    <cellStyle name="Normální 86 2 4 2 2" xfId="20322" xr:uid="{00000000-0005-0000-0000-00009A8B0000}"/>
    <cellStyle name="Normální 86 2 4 2 3" xfId="27494" xr:uid="{00000000-0005-0000-0000-00009B8B0000}"/>
    <cellStyle name="Normální 86 2 4 3" xfId="13324" xr:uid="{00000000-0005-0000-0000-00009C8B0000}"/>
    <cellStyle name="Normální 86 2 4 3 2" xfId="30488" xr:uid="{00000000-0005-0000-0000-00009D8B0000}"/>
    <cellStyle name="Normální 86 2 4 4" xfId="16382" xr:uid="{00000000-0005-0000-0000-00009E8B0000}"/>
    <cellStyle name="Normální 86 2 4 4 2" xfId="33480" xr:uid="{00000000-0005-0000-0000-00009F8B0000}"/>
    <cellStyle name="Normální 86 2 4 5" xfId="24493" xr:uid="{00000000-0005-0000-0000-0000A08B0000}"/>
    <cellStyle name="Normální 86 2 5" xfId="7676" xr:uid="{00000000-0005-0000-0000-0000A18B0000}"/>
    <cellStyle name="Normální 86 2 5 2" xfId="10865" xr:uid="{00000000-0005-0000-0000-0000A28B0000}"/>
    <cellStyle name="Normální 86 2 5 2 2" xfId="20323" xr:uid="{00000000-0005-0000-0000-0000A38B0000}"/>
    <cellStyle name="Normální 86 2 5 2 3" xfId="28093" xr:uid="{00000000-0005-0000-0000-0000A48B0000}"/>
    <cellStyle name="Normální 86 2 5 3" xfId="13923" xr:uid="{00000000-0005-0000-0000-0000A58B0000}"/>
    <cellStyle name="Normální 86 2 5 3 2" xfId="31087" xr:uid="{00000000-0005-0000-0000-0000A68B0000}"/>
    <cellStyle name="Normální 86 2 5 4" xfId="16981" xr:uid="{00000000-0005-0000-0000-0000A78B0000}"/>
    <cellStyle name="Normální 86 2 5 4 2" xfId="34079" xr:uid="{00000000-0005-0000-0000-0000A88B0000}"/>
    <cellStyle name="Normální 86 2 5 5" xfId="25092" xr:uid="{00000000-0005-0000-0000-0000A98B0000}"/>
    <cellStyle name="Normální 86 2 6" xfId="8480" xr:uid="{00000000-0005-0000-0000-0000AA8B0000}"/>
    <cellStyle name="Normální 86 2 6 2" xfId="20324" xr:uid="{00000000-0005-0000-0000-0000AB8B0000}"/>
    <cellStyle name="Normální 86 2 6 3" xfId="25716" xr:uid="{00000000-0005-0000-0000-0000AC8B0000}"/>
    <cellStyle name="Normální 86 2 7" xfId="11533" xr:uid="{00000000-0005-0000-0000-0000AD8B0000}"/>
    <cellStyle name="Normální 86 2 7 2" xfId="20319" xr:uid="{00000000-0005-0000-0000-0000AE8B0000}"/>
    <cellStyle name="Normální 86 2 7 3" xfId="28708" xr:uid="{00000000-0005-0000-0000-0000AF8B0000}"/>
    <cellStyle name="Normální 86 2 8" xfId="14598" xr:uid="{00000000-0005-0000-0000-0000B08B0000}"/>
    <cellStyle name="Normální 86 2 8 2" xfId="31701" xr:uid="{00000000-0005-0000-0000-0000B18B0000}"/>
    <cellStyle name="Normální 86 2 9" xfId="22632" xr:uid="{00000000-0005-0000-0000-0000B28B0000}"/>
    <cellStyle name="Normální 86 3" xfId="4453" xr:uid="{00000000-0005-0000-0000-0000B38B0000}"/>
    <cellStyle name="Normální 86 3 2" xfId="20325" xr:uid="{00000000-0005-0000-0000-0000B48B0000}"/>
    <cellStyle name="Normální 86 4" xfId="5189" xr:uid="{00000000-0005-0000-0000-0000B58B0000}"/>
    <cellStyle name="Normální 86 4 2" xfId="8584" xr:uid="{00000000-0005-0000-0000-0000B68B0000}"/>
    <cellStyle name="Normální 86 4 2 2" xfId="20326" xr:uid="{00000000-0005-0000-0000-0000B78B0000}"/>
    <cellStyle name="Normální 86 4 2 3" xfId="25813" xr:uid="{00000000-0005-0000-0000-0000B88B0000}"/>
    <cellStyle name="Normální 86 4 3" xfId="11640" xr:uid="{00000000-0005-0000-0000-0000B98B0000}"/>
    <cellStyle name="Normální 86 4 3 2" xfId="28806" xr:uid="{00000000-0005-0000-0000-0000BA8B0000}"/>
    <cellStyle name="Normální 86 4 4" xfId="14701" xr:uid="{00000000-0005-0000-0000-0000BB8B0000}"/>
    <cellStyle name="Normální 86 4 4 2" xfId="31799" xr:uid="{00000000-0005-0000-0000-0000BC8B0000}"/>
    <cellStyle name="Normální 86 4 5" xfId="22748" xr:uid="{00000000-0005-0000-0000-0000BD8B0000}"/>
    <cellStyle name="Normální 86 5" xfId="6440" xr:uid="{00000000-0005-0000-0000-0000BE8B0000}"/>
    <cellStyle name="Normální 86 5 2" xfId="9663" xr:uid="{00000000-0005-0000-0000-0000BF8B0000}"/>
    <cellStyle name="Normální 86 5 2 2" xfId="20327" xr:uid="{00000000-0005-0000-0000-0000C08B0000}"/>
    <cellStyle name="Normální 86 5 2 3" xfId="26892" xr:uid="{00000000-0005-0000-0000-0000C18B0000}"/>
    <cellStyle name="Normální 86 5 3" xfId="12721" xr:uid="{00000000-0005-0000-0000-0000C28B0000}"/>
    <cellStyle name="Normální 86 5 3 2" xfId="29885" xr:uid="{00000000-0005-0000-0000-0000C38B0000}"/>
    <cellStyle name="Normální 86 5 4" xfId="15780" xr:uid="{00000000-0005-0000-0000-0000C48B0000}"/>
    <cellStyle name="Normální 86 5 4 2" xfId="32878" xr:uid="{00000000-0005-0000-0000-0000C58B0000}"/>
    <cellStyle name="Normální 86 5 5" xfId="23891" xr:uid="{00000000-0005-0000-0000-0000C68B0000}"/>
    <cellStyle name="Normální 86 6" xfId="7069" xr:uid="{00000000-0005-0000-0000-0000C78B0000}"/>
    <cellStyle name="Normální 86 6 2" xfId="10265" xr:uid="{00000000-0005-0000-0000-0000C88B0000}"/>
    <cellStyle name="Normální 86 6 2 2" xfId="20328" xr:uid="{00000000-0005-0000-0000-0000C98B0000}"/>
    <cellStyle name="Normální 86 6 2 3" xfId="27493" xr:uid="{00000000-0005-0000-0000-0000CA8B0000}"/>
    <cellStyle name="Normální 86 6 3" xfId="13323" xr:uid="{00000000-0005-0000-0000-0000CB8B0000}"/>
    <cellStyle name="Normální 86 6 3 2" xfId="30487" xr:uid="{00000000-0005-0000-0000-0000CC8B0000}"/>
    <cellStyle name="Normální 86 6 4" xfId="16381" xr:uid="{00000000-0005-0000-0000-0000CD8B0000}"/>
    <cellStyle name="Normální 86 6 4 2" xfId="33479" xr:uid="{00000000-0005-0000-0000-0000CE8B0000}"/>
    <cellStyle name="Normální 86 6 5" xfId="24492" xr:uid="{00000000-0005-0000-0000-0000CF8B0000}"/>
    <cellStyle name="Normální 86 7" xfId="7675" xr:uid="{00000000-0005-0000-0000-0000D08B0000}"/>
    <cellStyle name="Normální 86 7 2" xfId="10864" xr:uid="{00000000-0005-0000-0000-0000D18B0000}"/>
    <cellStyle name="Normální 86 7 2 2" xfId="20329" xr:uid="{00000000-0005-0000-0000-0000D28B0000}"/>
    <cellStyle name="Normální 86 7 2 3" xfId="28092" xr:uid="{00000000-0005-0000-0000-0000D38B0000}"/>
    <cellStyle name="Normální 86 7 3" xfId="13922" xr:uid="{00000000-0005-0000-0000-0000D48B0000}"/>
    <cellStyle name="Normální 86 7 3 2" xfId="31086" xr:uid="{00000000-0005-0000-0000-0000D58B0000}"/>
    <cellStyle name="Normální 86 7 4" xfId="16980" xr:uid="{00000000-0005-0000-0000-0000D68B0000}"/>
    <cellStyle name="Normální 86 7 4 2" xfId="34078" xr:uid="{00000000-0005-0000-0000-0000D78B0000}"/>
    <cellStyle name="Normální 86 7 5" xfId="25091" xr:uid="{00000000-0005-0000-0000-0000D88B0000}"/>
    <cellStyle name="Normální 86 8" xfId="8069" xr:uid="{00000000-0005-0000-0000-0000D98B0000}"/>
    <cellStyle name="Normální 86 8 2" xfId="20330" xr:uid="{00000000-0005-0000-0000-0000DA8B0000}"/>
    <cellStyle name="Normální 86 8 3" xfId="25306" xr:uid="{00000000-0005-0000-0000-0000DB8B0000}"/>
    <cellStyle name="Normální 86 9" xfId="11113" xr:uid="{00000000-0005-0000-0000-0000DC8B0000}"/>
    <cellStyle name="Normální 86 9 2" xfId="20318" xr:uid="{00000000-0005-0000-0000-0000DD8B0000}"/>
    <cellStyle name="Normální 86 9 3" xfId="28298" xr:uid="{00000000-0005-0000-0000-0000DE8B0000}"/>
    <cellStyle name="Normální 87" xfId="3888" xr:uid="{00000000-0005-0000-0000-0000DF8B0000}"/>
    <cellStyle name="Normální 87 10" xfId="14194" xr:uid="{00000000-0005-0000-0000-0000E08B0000}"/>
    <cellStyle name="Normální 87 10 2" xfId="31297" xr:uid="{00000000-0005-0000-0000-0000E18B0000}"/>
    <cellStyle name="Normální 87 11" xfId="22188" xr:uid="{00000000-0005-0000-0000-0000E28B0000}"/>
    <cellStyle name="Normální 87 2" xfId="4687" xr:uid="{00000000-0005-0000-0000-0000E38B0000}"/>
    <cellStyle name="Normální 87 2 2" xfId="5813" xr:uid="{00000000-0005-0000-0000-0000E48B0000}"/>
    <cellStyle name="Normální 87 2 2 2" xfId="9114" xr:uid="{00000000-0005-0000-0000-0000E58B0000}"/>
    <cellStyle name="Normální 87 2 2 2 2" xfId="20333" xr:uid="{00000000-0005-0000-0000-0000E68B0000}"/>
    <cellStyle name="Normální 87 2 2 2 3" xfId="26343" xr:uid="{00000000-0005-0000-0000-0000E78B0000}"/>
    <cellStyle name="Normální 87 2 2 3" xfId="12170" xr:uid="{00000000-0005-0000-0000-0000E88B0000}"/>
    <cellStyle name="Normální 87 2 2 3 2" xfId="29336" xr:uid="{00000000-0005-0000-0000-0000E98B0000}"/>
    <cellStyle name="Normální 87 2 2 4" xfId="15231" xr:uid="{00000000-0005-0000-0000-0000EA8B0000}"/>
    <cellStyle name="Normální 87 2 2 4 2" xfId="32329" xr:uid="{00000000-0005-0000-0000-0000EB8B0000}"/>
    <cellStyle name="Normální 87 2 2 5" xfId="23292" xr:uid="{00000000-0005-0000-0000-0000EC8B0000}"/>
    <cellStyle name="Normální 87 2 3" xfId="6443" xr:uid="{00000000-0005-0000-0000-0000ED8B0000}"/>
    <cellStyle name="Normální 87 2 3 2" xfId="9666" xr:uid="{00000000-0005-0000-0000-0000EE8B0000}"/>
    <cellStyle name="Normální 87 2 3 2 2" xfId="20334" xr:uid="{00000000-0005-0000-0000-0000EF8B0000}"/>
    <cellStyle name="Normální 87 2 3 2 3" xfId="26895" xr:uid="{00000000-0005-0000-0000-0000F08B0000}"/>
    <cellStyle name="Normální 87 2 3 3" xfId="12724" xr:uid="{00000000-0005-0000-0000-0000F18B0000}"/>
    <cellStyle name="Normální 87 2 3 3 2" xfId="29888" xr:uid="{00000000-0005-0000-0000-0000F28B0000}"/>
    <cellStyle name="Normální 87 2 3 4" xfId="15783" xr:uid="{00000000-0005-0000-0000-0000F38B0000}"/>
    <cellStyle name="Normální 87 2 3 4 2" xfId="32881" xr:uid="{00000000-0005-0000-0000-0000F48B0000}"/>
    <cellStyle name="Normální 87 2 3 5" xfId="23894" xr:uid="{00000000-0005-0000-0000-0000F58B0000}"/>
    <cellStyle name="Normální 87 2 4" xfId="7072" xr:uid="{00000000-0005-0000-0000-0000F68B0000}"/>
    <cellStyle name="Normální 87 2 4 2" xfId="10268" xr:uid="{00000000-0005-0000-0000-0000F78B0000}"/>
    <cellStyle name="Normální 87 2 4 2 2" xfId="20335" xr:uid="{00000000-0005-0000-0000-0000F88B0000}"/>
    <cellStyle name="Normální 87 2 4 2 3" xfId="27496" xr:uid="{00000000-0005-0000-0000-0000F98B0000}"/>
    <cellStyle name="Normální 87 2 4 3" xfId="13326" xr:uid="{00000000-0005-0000-0000-0000FA8B0000}"/>
    <cellStyle name="Normální 87 2 4 3 2" xfId="30490" xr:uid="{00000000-0005-0000-0000-0000FB8B0000}"/>
    <cellStyle name="Normální 87 2 4 4" xfId="16384" xr:uid="{00000000-0005-0000-0000-0000FC8B0000}"/>
    <cellStyle name="Normální 87 2 4 4 2" xfId="33482" xr:uid="{00000000-0005-0000-0000-0000FD8B0000}"/>
    <cellStyle name="Normální 87 2 4 5" xfId="24495" xr:uid="{00000000-0005-0000-0000-0000FE8B0000}"/>
    <cellStyle name="Normální 87 2 5" xfId="7678" xr:uid="{00000000-0005-0000-0000-0000FF8B0000}"/>
    <cellStyle name="Normální 87 2 5 2" xfId="10867" xr:uid="{00000000-0005-0000-0000-0000008C0000}"/>
    <cellStyle name="Normální 87 2 5 2 2" xfId="20336" xr:uid="{00000000-0005-0000-0000-0000018C0000}"/>
    <cellStyle name="Normální 87 2 5 2 3" xfId="28095" xr:uid="{00000000-0005-0000-0000-0000028C0000}"/>
    <cellStyle name="Normální 87 2 5 3" xfId="13925" xr:uid="{00000000-0005-0000-0000-0000038C0000}"/>
    <cellStyle name="Normální 87 2 5 3 2" xfId="31089" xr:uid="{00000000-0005-0000-0000-0000048C0000}"/>
    <cellStyle name="Normální 87 2 5 4" xfId="16983" xr:uid="{00000000-0005-0000-0000-0000058C0000}"/>
    <cellStyle name="Normální 87 2 5 4 2" xfId="34081" xr:uid="{00000000-0005-0000-0000-0000068C0000}"/>
    <cellStyle name="Normální 87 2 5 5" xfId="25094" xr:uid="{00000000-0005-0000-0000-0000078C0000}"/>
    <cellStyle name="Normální 87 2 6" xfId="8481" xr:uid="{00000000-0005-0000-0000-0000088C0000}"/>
    <cellStyle name="Normální 87 2 6 2" xfId="20337" xr:uid="{00000000-0005-0000-0000-0000098C0000}"/>
    <cellStyle name="Normální 87 2 6 3" xfId="25717" xr:uid="{00000000-0005-0000-0000-00000A8C0000}"/>
    <cellStyle name="Normální 87 2 7" xfId="11534" xr:uid="{00000000-0005-0000-0000-00000B8C0000}"/>
    <cellStyle name="Normální 87 2 7 2" xfId="20332" xr:uid="{00000000-0005-0000-0000-00000C8C0000}"/>
    <cellStyle name="Normální 87 2 7 3" xfId="28709" xr:uid="{00000000-0005-0000-0000-00000D8C0000}"/>
    <cellStyle name="Normální 87 2 8" xfId="14599" xr:uid="{00000000-0005-0000-0000-00000E8C0000}"/>
    <cellStyle name="Normální 87 2 8 2" xfId="31702" xr:uid="{00000000-0005-0000-0000-00000F8C0000}"/>
    <cellStyle name="Normální 87 2 9" xfId="22633" xr:uid="{00000000-0005-0000-0000-0000108C0000}"/>
    <cellStyle name="Normální 87 3" xfId="4451" xr:uid="{00000000-0005-0000-0000-0000118C0000}"/>
    <cellStyle name="Normální 87 3 2" xfId="20338" xr:uid="{00000000-0005-0000-0000-0000128C0000}"/>
    <cellStyle name="Normální 87 4" xfId="5190" xr:uid="{00000000-0005-0000-0000-0000138C0000}"/>
    <cellStyle name="Normální 87 4 2" xfId="8585" xr:uid="{00000000-0005-0000-0000-0000148C0000}"/>
    <cellStyle name="Normální 87 4 2 2" xfId="20339" xr:uid="{00000000-0005-0000-0000-0000158C0000}"/>
    <cellStyle name="Normální 87 4 2 3" xfId="25814" xr:uid="{00000000-0005-0000-0000-0000168C0000}"/>
    <cellStyle name="Normální 87 4 3" xfId="11641" xr:uid="{00000000-0005-0000-0000-0000178C0000}"/>
    <cellStyle name="Normální 87 4 3 2" xfId="28807" xr:uid="{00000000-0005-0000-0000-0000188C0000}"/>
    <cellStyle name="Normální 87 4 4" xfId="14702" xr:uid="{00000000-0005-0000-0000-0000198C0000}"/>
    <cellStyle name="Normální 87 4 4 2" xfId="31800" xr:uid="{00000000-0005-0000-0000-00001A8C0000}"/>
    <cellStyle name="Normální 87 4 5" xfId="22749" xr:uid="{00000000-0005-0000-0000-00001B8C0000}"/>
    <cellStyle name="Normální 87 5" xfId="6442" xr:uid="{00000000-0005-0000-0000-00001C8C0000}"/>
    <cellStyle name="Normální 87 5 2" xfId="9665" xr:uid="{00000000-0005-0000-0000-00001D8C0000}"/>
    <cellStyle name="Normální 87 5 2 2" xfId="20340" xr:uid="{00000000-0005-0000-0000-00001E8C0000}"/>
    <cellStyle name="Normální 87 5 2 3" xfId="26894" xr:uid="{00000000-0005-0000-0000-00001F8C0000}"/>
    <cellStyle name="Normální 87 5 3" xfId="12723" xr:uid="{00000000-0005-0000-0000-0000208C0000}"/>
    <cellStyle name="Normální 87 5 3 2" xfId="29887" xr:uid="{00000000-0005-0000-0000-0000218C0000}"/>
    <cellStyle name="Normální 87 5 4" xfId="15782" xr:uid="{00000000-0005-0000-0000-0000228C0000}"/>
    <cellStyle name="Normální 87 5 4 2" xfId="32880" xr:uid="{00000000-0005-0000-0000-0000238C0000}"/>
    <cellStyle name="Normální 87 5 5" xfId="23893" xr:uid="{00000000-0005-0000-0000-0000248C0000}"/>
    <cellStyle name="Normální 87 6" xfId="7071" xr:uid="{00000000-0005-0000-0000-0000258C0000}"/>
    <cellStyle name="Normální 87 6 2" xfId="10267" xr:uid="{00000000-0005-0000-0000-0000268C0000}"/>
    <cellStyle name="Normální 87 6 2 2" xfId="20341" xr:uid="{00000000-0005-0000-0000-0000278C0000}"/>
    <cellStyle name="Normální 87 6 2 3" xfId="27495" xr:uid="{00000000-0005-0000-0000-0000288C0000}"/>
    <cellStyle name="Normální 87 6 3" xfId="13325" xr:uid="{00000000-0005-0000-0000-0000298C0000}"/>
    <cellStyle name="Normální 87 6 3 2" xfId="30489" xr:uid="{00000000-0005-0000-0000-00002A8C0000}"/>
    <cellStyle name="Normální 87 6 4" xfId="16383" xr:uid="{00000000-0005-0000-0000-00002B8C0000}"/>
    <cellStyle name="Normální 87 6 4 2" xfId="33481" xr:uid="{00000000-0005-0000-0000-00002C8C0000}"/>
    <cellStyle name="Normální 87 6 5" xfId="24494" xr:uid="{00000000-0005-0000-0000-00002D8C0000}"/>
    <cellStyle name="Normální 87 7" xfId="7677" xr:uid="{00000000-0005-0000-0000-00002E8C0000}"/>
    <cellStyle name="Normální 87 7 2" xfId="10866" xr:uid="{00000000-0005-0000-0000-00002F8C0000}"/>
    <cellStyle name="Normální 87 7 2 2" xfId="20342" xr:uid="{00000000-0005-0000-0000-0000308C0000}"/>
    <cellStyle name="Normální 87 7 2 3" xfId="28094" xr:uid="{00000000-0005-0000-0000-0000318C0000}"/>
    <cellStyle name="Normální 87 7 3" xfId="13924" xr:uid="{00000000-0005-0000-0000-0000328C0000}"/>
    <cellStyle name="Normální 87 7 3 2" xfId="31088" xr:uid="{00000000-0005-0000-0000-0000338C0000}"/>
    <cellStyle name="Normální 87 7 4" xfId="16982" xr:uid="{00000000-0005-0000-0000-0000348C0000}"/>
    <cellStyle name="Normální 87 7 4 2" xfId="34080" xr:uid="{00000000-0005-0000-0000-0000358C0000}"/>
    <cellStyle name="Normální 87 7 5" xfId="25093" xr:uid="{00000000-0005-0000-0000-0000368C0000}"/>
    <cellStyle name="Normální 87 8" xfId="8070" xr:uid="{00000000-0005-0000-0000-0000378C0000}"/>
    <cellStyle name="Normální 87 8 2" xfId="20343" xr:uid="{00000000-0005-0000-0000-0000388C0000}"/>
    <cellStyle name="Normální 87 8 3" xfId="25307" xr:uid="{00000000-0005-0000-0000-0000398C0000}"/>
    <cellStyle name="Normální 87 9" xfId="11114" xr:uid="{00000000-0005-0000-0000-00003A8C0000}"/>
    <cellStyle name="Normální 87 9 2" xfId="20331" xr:uid="{00000000-0005-0000-0000-00003B8C0000}"/>
    <cellStyle name="Normální 87 9 3" xfId="28299" xr:uid="{00000000-0005-0000-0000-00003C8C0000}"/>
    <cellStyle name="Normální 88" xfId="3889" xr:uid="{00000000-0005-0000-0000-00003D8C0000}"/>
    <cellStyle name="Normální 88 10" xfId="14195" xr:uid="{00000000-0005-0000-0000-00003E8C0000}"/>
    <cellStyle name="Normální 88 10 2" xfId="31298" xr:uid="{00000000-0005-0000-0000-00003F8C0000}"/>
    <cellStyle name="Normální 88 11" xfId="22189" xr:uid="{00000000-0005-0000-0000-0000408C0000}"/>
    <cellStyle name="Normální 88 2" xfId="4688" xr:uid="{00000000-0005-0000-0000-0000418C0000}"/>
    <cellStyle name="Normální 88 2 2" xfId="5814" xr:uid="{00000000-0005-0000-0000-0000428C0000}"/>
    <cellStyle name="Normální 88 2 2 2" xfId="9115" xr:uid="{00000000-0005-0000-0000-0000438C0000}"/>
    <cellStyle name="Normální 88 2 2 2 2" xfId="20346" xr:uid="{00000000-0005-0000-0000-0000448C0000}"/>
    <cellStyle name="Normální 88 2 2 2 3" xfId="26344" xr:uid="{00000000-0005-0000-0000-0000458C0000}"/>
    <cellStyle name="Normální 88 2 2 3" xfId="12171" xr:uid="{00000000-0005-0000-0000-0000468C0000}"/>
    <cellStyle name="Normální 88 2 2 3 2" xfId="29337" xr:uid="{00000000-0005-0000-0000-0000478C0000}"/>
    <cellStyle name="Normální 88 2 2 4" xfId="15232" xr:uid="{00000000-0005-0000-0000-0000488C0000}"/>
    <cellStyle name="Normální 88 2 2 4 2" xfId="32330" xr:uid="{00000000-0005-0000-0000-0000498C0000}"/>
    <cellStyle name="Normální 88 2 2 5" xfId="23293" xr:uid="{00000000-0005-0000-0000-00004A8C0000}"/>
    <cellStyle name="Normální 88 2 3" xfId="6445" xr:uid="{00000000-0005-0000-0000-00004B8C0000}"/>
    <cellStyle name="Normální 88 2 3 2" xfId="9668" xr:uid="{00000000-0005-0000-0000-00004C8C0000}"/>
    <cellStyle name="Normální 88 2 3 2 2" xfId="20347" xr:uid="{00000000-0005-0000-0000-00004D8C0000}"/>
    <cellStyle name="Normální 88 2 3 2 3" xfId="26897" xr:uid="{00000000-0005-0000-0000-00004E8C0000}"/>
    <cellStyle name="Normální 88 2 3 3" xfId="12726" xr:uid="{00000000-0005-0000-0000-00004F8C0000}"/>
    <cellStyle name="Normální 88 2 3 3 2" xfId="29890" xr:uid="{00000000-0005-0000-0000-0000508C0000}"/>
    <cellStyle name="Normální 88 2 3 4" xfId="15785" xr:uid="{00000000-0005-0000-0000-0000518C0000}"/>
    <cellStyle name="Normální 88 2 3 4 2" xfId="32883" xr:uid="{00000000-0005-0000-0000-0000528C0000}"/>
    <cellStyle name="Normální 88 2 3 5" xfId="23896" xr:uid="{00000000-0005-0000-0000-0000538C0000}"/>
    <cellStyle name="Normální 88 2 4" xfId="7074" xr:uid="{00000000-0005-0000-0000-0000548C0000}"/>
    <cellStyle name="Normální 88 2 4 2" xfId="10270" xr:uid="{00000000-0005-0000-0000-0000558C0000}"/>
    <cellStyle name="Normální 88 2 4 2 2" xfId="20348" xr:uid="{00000000-0005-0000-0000-0000568C0000}"/>
    <cellStyle name="Normální 88 2 4 2 3" xfId="27498" xr:uid="{00000000-0005-0000-0000-0000578C0000}"/>
    <cellStyle name="Normální 88 2 4 3" xfId="13328" xr:uid="{00000000-0005-0000-0000-0000588C0000}"/>
    <cellStyle name="Normální 88 2 4 3 2" xfId="30492" xr:uid="{00000000-0005-0000-0000-0000598C0000}"/>
    <cellStyle name="Normální 88 2 4 4" xfId="16386" xr:uid="{00000000-0005-0000-0000-00005A8C0000}"/>
    <cellStyle name="Normální 88 2 4 4 2" xfId="33484" xr:uid="{00000000-0005-0000-0000-00005B8C0000}"/>
    <cellStyle name="Normální 88 2 4 5" xfId="24497" xr:uid="{00000000-0005-0000-0000-00005C8C0000}"/>
    <cellStyle name="Normální 88 2 5" xfId="7680" xr:uid="{00000000-0005-0000-0000-00005D8C0000}"/>
    <cellStyle name="Normální 88 2 5 2" xfId="10869" xr:uid="{00000000-0005-0000-0000-00005E8C0000}"/>
    <cellStyle name="Normální 88 2 5 2 2" xfId="20349" xr:uid="{00000000-0005-0000-0000-00005F8C0000}"/>
    <cellStyle name="Normální 88 2 5 2 3" xfId="28097" xr:uid="{00000000-0005-0000-0000-0000608C0000}"/>
    <cellStyle name="Normální 88 2 5 3" xfId="13927" xr:uid="{00000000-0005-0000-0000-0000618C0000}"/>
    <cellStyle name="Normální 88 2 5 3 2" xfId="31091" xr:uid="{00000000-0005-0000-0000-0000628C0000}"/>
    <cellStyle name="Normální 88 2 5 4" xfId="16985" xr:uid="{00000000-0005-0000-0000-0000638C0000}"/>
    <cellStyle name="Normální 88 2 5 4 2" xfId="34083" xr:uid="{00000000-0005-0000-0000-0000648C0000}"/>
    <cellStyle name="Normální 88 2 5 5" xfId="25096" xr:uid="{00000000-0005-0000-0000-0000658C0000}"/>
    <cellStyle name="Normální 88 2 6" xfId="8482" xr:uid="{00000000-0005-0000-0000-0000668C0000}"/>
    <cellStyle name="Normální 88 2 6 2" xfId="20350" xr:uid="{00000000-0005-0000-0000-0000678C0000}"/>
    <cellStyle name="Normální 88 2 6 3" xfId="25718" xr:uid="{00000000-0005-0000-0000-0000688C0000}"/>
    <cellStyle name="Normální 88 2 7" xfId="11535" xr:uid="{00000000-0005-0000-0000-0000698C0000}"/>
    <cellStyle name="Normální 88 2 7 2" xfId="20345" xr:uid="{00000000-0005-0000-0000-00006A8C0000}"/>
    <cellStyle name="Normální 88 2 7 3" xfId="28710" xr:uid="{00000000-0005-0000-0000-00006B8C0000}"/>
    <cellStyle name="Normální 88 2 8" xfId="14600" xr:uid="{00000000-0005-0000-0000-00006C8C0000}"/>
    <cellStyle name="Normální 88 2 8 2" xfId="31703" xr:uid="{00000000-0005-0000-0000-00006D8C0000}"/>
    <cellStyle name="Normální 88 2 9" xfId="22634" xr:uid="{00000000-0005-0000-0000-00006E8C0000}"/>
    <cellStyle name="Normální 88 3" xfId="4452" xr:uid="{00000000-0005-0000-0000-00006F8C0000}"/>
    <cellStyle name="Normální 88 3 2" xfId="20351" xr:uid="{00000000-0005-0000-0000-0000708C0000}"/>
    <cellStyle name="Normální 88 4" xfId="5191" xr:uid="{00000000-0005-0000-0000-0000718C0000}"/>
    <cellStyle name="Normální 88 4 2" xfId="8586" xr:uid="{00000000-0005-0000-0000-0000728C0000}"/>
    <cellStyle name="Normální 88 4 2 2" xfId="20352" xr:uid="{00000000-0005-0000-0000-0000738C0000}"/>
    <cellStyle name="Normální 88 4 2 3" xfId="25815" xr:uid="{00000000-0005-0000-0000-0000748C0000}"/>
    <cellStyle name="Normální 88 4 3" xfId="11642" xr:uid="{00000000-0005-0000-0000-0000758C0000}"/>
    <cellStyle name="Normální 88 4 3 2" xfId="28808" xr:uid="{00000000-0005-0000-0000-0000768C0000}"/>
    <cellStyle name="Normální 88 4 4" xfId="14703" xr:uid="{00000000-0005-0000-0000-0000778C0000}"/>
    <cellStyle name="Normální 88 4 4 2" xfId="31801" xr:uid="{00000000-0005-0000-0000-0000788C0000}"/>
    <cellStyle name="Normální 88 4 5" xfId="22750" xr:uid="{00000000-0005-0000-0000-0000798C0000}"/>
    <cellStyle name="Normální 88 5" xfId="6444" xr:uid="{00000000-0005-0000-0000-00007A8C0000}"/>
    <cellStyle name="Normální 88 5 2" xfId="9667" xr:uid="{00000000-0005-0000-0000-00007B8C0000}"/>
    <cellStyle name="Normální 88 5 2 2" xfId="20353" xr:uid="{00000000-0005-0000-0000-00007C8C0000}"/>
    <cellStyle name="Normální 88 5 2 3" xfId="26896" xr:uid="{00000000-0005-0000-0000-00007D8C0000}"/>
    <cellStyle name="Normální 88 5 3" xfId="12725" xr:uid="{00000000-0005-0000-0000-00007E8C0000}"/>
    <cellStyle name="Normální 88 5 3 2" xfId="29889" xr:uid="{00000000-0005-0000-0000-00007F8C0000}"/>
    <cellStyle name="Normální 88 5 4" xfId="15784" xr:uid="{00000000-0005-0000-0000-0000808C0000}"/>
    <cellStyle name="Normální 88 5 4 2" xfId="32882" xr:uid="{00000000-0005-0000-0000-0000818C0000}"/>
    <cellStyle name="Normální 88 5 5" xfId="23895" xr:uid="{00000000-0005-0000-0000-0000828C0000}"/>
    <cellStyle name="Normální 88 6" xfId="7073" xr:uid="{00000000-0005-0000-0000-0000838C0000}"/>
    <cellStyle name="Normální 88 6 2" xfId="10269" xr:uid="{00000000-0005-0000-0000-0000848C0000}"/>
    <cellStyle name="Normální 88 6 2 2" xfId="20354" xr:uid="{00000000-0005-0000-0000-0000858C0000}"/>
    <cellStyle name="Normální 88 6 2 3" xfId="27497" xr:uid="{00000000-0005-0000-0000-0000868C0000}"/>
    <cellStyle name="Normální 88 6 3" xfId="13327" xr:uid="{00000000-0005-0000-0000-0000878C0000}"/>
    <cellStyle name="Normální 88 6 3 2" xfId="30491" xr:uid="{00000000-0005-0000-0000-0000888C0000}"/>
    <cellStyle name="Normální 88 6 4" xfId="16385" xr:uid="{00000000-0005-0000-0000-0000898C0000}"/>
    <cellStyle name="Normální 88 6 4 2" xfId="33483" xr:uid="{00000000-0005-0000-0000-00008A8C0000}"/>
    <cellStyle name="Normální 88 6 5" xfId="24496" xr:uid="{00000000-0005-0000-0000-00008B8C0000}"/>
    <cellStyle name="Normální 88 7" xfId="7679" xr:uid="{00000000-0005-0000-0000-00008C8C0000}"/>
    <cellStyle name="Normální 88 7 2" xfId="10868" xr:uid="{00000000-0005-0000-0000-00008D8C0000}"/>
    <cellStyle name="Normální 88 7 2 2" xfId="20355" xr:uid="{00000000-0005-0000-0000-00008E8C0000}"/>
    <cellStyle name="Normální 88 7 2 3" xfId="28096" xr:uid="{00000000-0005-0000-0000-00008F8C0000}"/>
    <cellStyle name="Normální 88 7 3" xfId="13926" xr:uid="{00000000-0005-0000-0000-0000908C0000}"/>
    <cellStyle name="Normální 88 7 3 2" xfId="31090" xr:uid="{00000000-0005-0000-0000-0000918C0000}"/>
    <cellStyle name="Normální 88 7 4" xfId="16984" xr:uid="{00000000-0005-0000-0000-0000928C0000}"/>
    <cellStyle name="Normální 88 7 4 2" xfId="34082" xr:uid="{00000000-0005-0000-0000-0000938C0000}"/>
    <cellStyle name="Normální 88 7 5" xfId="25095" xr:uid="{00000000-0005-0000-0000-0000948C0000}"/>
    <cellStyle name="Normální 88 8" xfId="8071" xr:uid="{00000000-0005-0000-0000-0000958C0000}"/>
    <cellStyle name="Normální 88 8 2" xfId="20356" xr:uid="{00000000-0005-0000-0000-0000968C0000}"/>
    <cellStyle name="Normální 88 8 3" xfId="25308" xr:uid="{00000000-0005-0000-0000-0000978C0000}"/>
    <cellStyle name="Normální 88 9" xfId="11115" xr:uid="{00000000-0005-0000-0000-0000988C0000}"/>
    <cellStyle name="Normální 88 9 2" xfId="20344" xr:uid="{00000000-0005-0000-0000-0000998C0000}"/>
    <cellStyle name="Normální 88 9 3" xfId="28300" xr:uid="{00000000-0005-0000-0000-00009A8C0000}"/>
    <cellStyle name="Normální 89" xfId="3890" xr:uid="{00000000-0005-0000-0000-00009B8C0000}"/>
    <cellStyle name="Normální 89 10" xfId="14196" xr:uid="{00000000-0005-0000-0000-00009C8C0000}"/>
    <cellStyle name="Normální 89 10 2" xfId="31299" xr:uid="{00000000-0005-0000-0000-00009D8C0000}"/>
    <cellStyle name="Normální 89 11" xfId="22190" xr:uid="{00000000-0005-0000-0000-00009E8C0000}"/>
    <cellStyle name="Normální 89 2" xfId="4689" xr:uid="{00000000-0005-0000-0000-00009F8C0000}"/>
    <cellStyle name="Normální 89 2 2" xfId="5815" xr:uid="{00000000-0005-0000-0000-0000A08C0000}"/>
    <cellStyle name="Normální 89 2 2 2" xfId="9116" xr:uid="{00000000-0005-0000-0000-0000A18C0000}"/>
    <cellStyle name="Normální 89 2 2 2 2" xfId="20359" xr:uid="{00000000-0005-0000-0000-0000A28C0000}"/>
    <cellStyle name="Normální 89 2 2 2 3" xfId="26345" xr:uid="{00000000-0005-0000-0000-0000A38C0000}"/>
    <cellStyle name="Normální 89 2 2 3" xfId="12172" xr:uid="{00000000-0005-0000-0000-0000A48C0000}"/>
    <cellStyle name="Normální 89 2 2 3 2" xfId="29338" xr:uid="{00000000-0005-0000-0000-0000A58C0000}"/>
    <cellStyle name="Normální 89 2 2 4" xfId="15233" xr:uid="{00000000-0005-0000-0000-0000A68C0000}"/>
    <cellStyle name="Normální 89 2 2 4 2" xfId="32331" xr:uid="{00000000-0005-0000-0000-0000A78C0000}"/>
    <cellStyle name="Normální 89 2 2 5" xfId="23294" xr:uid="{00000000-0005-0000-0000-0000A88C0000}"/>
    <cellStyle name="Normální 89 2 3" xfId="6447" xr:uid="{00000000-0005-0000-0000-0000A98C0000}"/>
    <cellStyle name="Normální 89 2 3 2" xfId="9670" xr:uid="{00000000-0005-0000-0000-0000AA8C0000}"/>
    <cellStyle name="Normální 89 2 3 2 2" xfId="20360" xr:uid="{00000000-0005-0000-0000-0000AB8C0000}"/>
    <cellStyle name="Normální 89 2 3 2 3" xfId="26899" xr:uid="{00000000-0005-0000-0000-0000AC8C0000}"/>
    <cellStyle name="Normální 89 2 3 3" xfId="12728" xr:uid="{00000000-0005-0000-0000-0000AD8C0000}"/>
    <cellStyle name="Normální 89 2 3 3 2" xfId="29892" xr:uid="{00000000-0005-0000-0000-0000AE8C0000}"/>
    <cellStyle name="Normální 89 2 3 4" xfId="15787" xr:uid="{00000000-0005-0000-0000-0000AF8C0000}"/>
    <cellStyle name="Normální 89 2 3 4 2" xfId="32885" xr:uid="{00000000-0005-0000-0000-0000B08C0000}"/>
    <cellStyle name="Normální 89 2 3 5" xfId="23898" xr:uid="{00000000-0005-0000-0000-0000B18C0000}"/>
    <cellStyle name="Normální 89 2 4" xfId="7076" xr:uid="{00000000-0005-0000-0000-0000B28C0000}"/>
    <cellStyle name="Normální 89 2 4 2" xfId="10272" xr:uid="{00000000-0005-0000-0000-0000B38C0000}"/>
    <cellStyle name="Normální 89 2 4 2 2" xfId="20361" xr:uid="{00000000-0005-0000-0000-0000B48C0000}"/>
    <cellStyle name="Normální 89 2 4 2 3" xfId="27500" xr:uid="{00000000-0005-0000-0000-0000B58C0000}"/>
    <cellStyle name="Normální 89 2 4 3" xfId="13330" xr:uid="{00000000-0005-0000-0000-0000B68C0000}"/>
    <cellStyle name="Normální 89 2 4 3 2" xfId="30494" xr:uid="{00000000-0005-0000-0000-0000B78C0000}"/>
    <cellStyle name="Normální 89 2 4 4" xfId="16388" xr:uid="{00000000-0005-0000-0000-0000B88C0000}"/>
    <cellStyle name="Normální 89 2 4 4 2" xfId="33486" xr:uid="{00000000-0005-0000-0000-0000B98C0000}"/>
    <cellStyle name="Normální 89 2 4 5" xfId="24499" xr:uid="{00000000-0005-0000-0000-0000BA8C0000}"/>
    <cellStyle name="Normální 89 2 5" xfId="7682" xr:uid="{00000000-0005-0000-0000-0000BB8C0000}"/>
    <cellStyle name="Normální 89 2 5 2" xfId="10871" xr:uid="{00000000-0005-0000-0000-0000BC8C0000}"/>
    <cellStyle name="Normální 89 2 5 2 2" xfId="20362" xr:uid="{00000000-0005-0000-0000-0000BD8C0000}"/>
    <cellStyle name="Normální 89 2 5 2 3" xfId="28099" xr:uid="{00000000-0005-0000-0000-0000BE8C0000}"/>
    <cellStyle name="Normální 89 2 5 3" xfId="13929" xr:uid="{00000000-0005-0000-0000-0000BF8C0000}"/>
    <cellStyle name="Normální 89 2 5 3 2" xfId="31093" xr:uid="{00000000-0005-0000-0000-0000C08C0000}"/>
    <cellStyle name="Normální 89 2 5 4" xfId="16987" xr:uid="{00000000-0005-0000-0000-0000C18C0000}"/>
    <cellStyle name="Normální 89 2 5 4 2" xfId="34085" xr:uid="{00000000-0005-0000-0000-0000C28C0000}"/>
    <cellStyle name="Normální 89 2 5 5" xfId="25098" xr:uid="{00000000-0005-0000-0000-0000C38C0000}"/>
    <cellStyle name="Normální 89 2 6" xfId="8483" xr:uid="{00000000-0005-0000-0000-0000C48C0000}"/>
    <cellStyle name="Normální 89 2 6 2" xfId="20363" xr:uid="{00000000-0005-0000-0000-0000C58C0000}"/>
    <cellStyle name="Normální 89 2 6 3" xfId="25719" xr:uid="{00000000-0005-0000-0000-0000C68C0000}"/>
    <cellStyle name="Normální 89 2 7" xfId="11536" xr:uid="{00000000-0005-0000-0000-0000C78C0000}"/>
    <cellStyle name="Normální 89 2 7 2" xfId="20358" xr:uid="{00000000-0005-0000-0000-0000C88C0000}"/>
    <cellStyle name="Normální 89 2 7 3" xfId="28711" xr:uid="{00000000-0005-0000-0000-0000C98C0000}"/>
    <cellStyle name="Normální 89 2 8" xfId="14601" xr:uid="{00000000-0005-0000-0000-0000CA8C0000}"/>
    <cellStyle name="Normální 89 2 8 2" xfId="31704" xr:uid="{00000000-0005-0000-0000-0000CB8C0000}"/>
    <cellStyle name="Normální 89 2 9" xfId="22635" xr:uid="{00000000-0005-0000-0000-0000CC8C0000}"/>
    <cellStyle name="Normální 89 3" xfId="4455" xr:uid="{00000000-0005-0000-0000-0000CD8C0000}"/>
    <cellStyle name="Normální 89 3 2" xfId="20364" xr:uid="{00000000-0005-0000-0000-0000CE8C0000}"/>
    <cellStyle name="Normální 89 4" xfId="5192" xr:uid="{00000000-0005-0000-0000-0000CF8C0000}"/>
    <cellStyle name="Normální 89 4 2" xfId="8587" xr:uid="{00000000-0005-0000-0000-0000D08C0000}"/>
    <cellStyle name="Normální 89 4 2 2" xfId="20365" xr:uid="{00000000-0005-0000-0000-0000D18C0000}"/>
    <cellStyle name="Normální 89 4 2 3" xfId="25816" xr:uid="{00000000-0005-0000-0000-0000D28C0000}"/>
    <cellStyle name="Normální 89 4 3" xfId="11643" xr:uid="{00000000-0005-0000-0000-0000D38C0000}"/>
    <cellStyle name="Normální 89 4 3 2" xfId="28809" xr:uid="{00000000-0005-0000-0000-0000D48C0000}"/>
    <cellStyle name="Normální 89 4 4" xfId="14704" xr:uid="{00000000-0005-0000-0000-0000D58C0000}"/>
    <cellStyle name="Normální 89 4 4 2" xfId="31802" xr:uid="{00000000-0005-0000-0000-0000D68C0000}"/>
    <cellStyle name="Normální 89 4 5" xfId="22751" xr:uid="{00000000-0005-0000-0000-0000D78C0000}"/>
    <cellStyle name="Normální 89 5" xfId="6446" xr:uid="{00000000-0005-0000-0000-0000D88C0000}"/>
    <cellStyle name="Normální 89 5 2" xfId="9669" xr:uid="{00000000-0005-0000-0000-0000D98C0000}"/>
    <cellStyle name="Normální 89 5 2 2" xfId="20366" xr:uid="{00000000-0005-0000-0000-0000DA8C0000}"/>
    <cellStyle name="Normální 89 5 2 3" xfId="26898" xr:uid="{00000000-0005-0000-0000-0000DB8C0000}"/>
    <cellStyle name="Normální 89 5 3" xfId="12727" xr:uid="{00000000-0005-0000-0000-0000DC8C0000}"/>
    <cellStyle name="Normální 89 5 3 2" xfId="29891" xr:uid="{00000000-0005-0000-0000-0000DD8C0000}"/>
    <cellStyle name="Normální 89 5 4" xfId="15786" xr:uid="{00000000-0005-0000-0000-0000DE8C0000}"/>
    <cellStyle name="Normální 89 5 4 2" xfId="32884" xr:uid="{00000000-0005-0000-0000-0000DF8C0000}"/>
    <cellStyle name="Normální 89 5 5" xfId="23897" xr:uid="{00000000-0005-0000-0000-0000E08C0000}"/>
    <cellStyle name="Normální 89 6" xfId="7075" xr:uid="{00000000-0005-0000-0000-0000E18C0000}"/>
    <cellStyle name="Normální 89 6 2" xfId="10271" xr:uid="{00000000-0005-0000-0000-0000E28C0000}"/>
    <cellStyle name="Normální 89 6 2 2" xfId="20367" xr:uid="{00000000-0005-0000-0000-0000E38C0000}"/>
    <cellStyle name="Normální 89 6 2 3" xfId="27499" xr:uid="{00000000-0005-0000-0000-0000E48C0000}"/>
    <cellStyle name="Normální 89 6 3" xfId="13329" xr:uid="{00000000-0005-0000-0000-0000E58C0000}"/>
    <cellStyle name="Normální 89 6 3 2" xfId="30493" xr:uid="{00000000-0005-0000-0000-0000E68C0000}"/>
    <cellStyle name="Normální 89 6 4" xfId="16387" xr:uid="{00000000-0005-0000-0000-0000E78C0000}"/>
    <cellStyle name="Normální 89 6 4 2" xfId="33485" xr:uid="{00000000-0005-0000-0000-0000E88C0000}"/>
    <cellStyle name="Normální 89 6 5" xfId="24498" xr:uid="{00000000-0005-0000-0000-0000E98C0000}"/>
    <cellStyle name="Normální 89 7" xfId="7681" xr:uid="{00000000-0005-0000-0000-0000EA8C0000}"/>
    <cellStyle name="Normální 89 7 2" xfId="10870" xr:uid="{00000000-0005-0000-0000-0000EB8C0000}"/>
    <cellStyle name="Normální 89 7 2 2" xfId="20368" xr:uid="{00000000-0005-0000-0000-0000EC8C0000}"/>
    <cellStyle name="Normální 89 7 2 3" xfId="28098" xr:uid="{00000000-0005-0000-0000-0000ED8C0000}"/>
    <cellStyle name="Normální 89 7 3" xfId="13928" xr:uid="{00000000-0005-0000-0000-0000EE8C0000}"/>
    <cellStyle name="Normální 89 7 3 2" xfId="31092" xr:uid="{00000000-0005-0000-0000-0000EF8C0000}"/>
    <cellStyle name="Normální 89 7 4" xfId="16986" xr:uid="{00000000-0005-0000-0000-0000F08C0000}"/>
    <cellStyle name="Normální 89 7 4 2" xfId="34084" xr:uid="{00000000-0005-0000-0000-0000F18C0000}"/>
    <cellStyle name="Normální 89 7 5" xfId="25097" xr:uid="{00000000-0005-0000-0000-0000F28C0000}"/>
    <cellStyle name="Normální 89 8" xfId="8072" xr:uid="{00000000-0005-0000-0000-0000F38C0000}"/>
    <cellStyle name="Normální 89 8 2" xfId="20369" xr:uid="{00000000-0005-0000-0000-0000F48C0000}"/>
    <cellStyle name="Normální 89 8 3" xfId="25309" xr:uid="{00000000-0005-0000-0000-0000F58C0000}"/>
    <cellStyle name="Normální 89 9" xfId="11116" xr:uid="{00000000-0005-0000-0000-0000F68C0000}"/>
    <cellStyle name="Normální 89 9 2" xfId="20357" xr:uid="{00000000-0005-0000-0000-0000F78C0000}"/>
    <cellStyle name="Normální 89 9 3" xfId="28301" xr:uid="{00000000-0005-0000-0000-0000F88C0000}"/>
    <cellStyle name="Normální 9" xfId="190" xr:uid="{00000000-0005-0000-0000-0000F98C0000}"/>
    <cellStyle name="Normální 9 2" xfId="191" xr:uid="{00000000-0005-0000-0000-0000FA8C0000}"/>
    <cellStyle name="Normální 9 2 2" xfId="281" xr:uid="{00000000-0005-0000-0000-0000FB8C0000}"/>
    <cellStyle name="Normální 9 2 3" xfId="1788" xr:uid="{00000000-0005-0000-0000-0000FC8C0000}"/>
    <cellStyle name="Normální 9 2 4" xfId="4750" xr:uid="{00000000-0005-0000-0000-0000FD8C0000}"/>
    <cellStyle name="Normální 9 2 5" xfId="20563" xr:uid="{00000000-0005-0000-0000-0000FE8C0000}"/>
    <cellStyle name="Normální 9 3" xfId="192" xr:uid="{00000000-0005-0000-0000-0000FF8C0000}"/>
    <cellStyle name="Normální 9 3 2" xfId="20371" xr:uid="{00000000-0005-0000-0000-0000008D0000}"/>
    <cellStyle name="Normální 9 3 3" xfId="20370" xr:uid="{00000000-0005-0000-0000-0000018D0000}"/>
    <cellStyle name="Normální 9 4" xfId="280" xr:uid="{00000000-0005-0000-0000-0000028D0000}"/>
    <cellStyle name="Normální 9 5" xfId="1787" xr:uid="{00000000-0005-0000-0000-0000038D0000}"/>
    <cellStyle name="Normální 9 6" xfId="4744" xr:uid="{00000000-0005-0000-0000-0000048D0000}"/>
    <cellStyle name="Normální 9 7" xfId="20562" xr:uid="{00000000-0005-0000-0000-0000058D0000}"/>
    <cellStyle name="Normální 9 8" xfId="20762" xr:uid="{00000000-0005-0000-0000-0000068D0000}"/>
    <cellStyle name="Normální 90" xfId="3891" xr:uid="{00000000-0005-0000-0000-0000078D0000}"/>
    <cellStyle name="Normální 90 10" xfId="14197" xr:uid="{00000000-0005-0000-0000-0000088D0000}"/>
    <cellStyle name="Normální 90 10 2" xfId="31300" xr:uid="{00000000-0005-0000-0000-0000098D0000}"/>
    <cellStyle name="Normální 90 11" xfId="22191" xr:uid="{00000000-0005-0000-0000-00000A8D0000}"/>
    <cellStyle name="Normální 90 2" xfId="4693" xr:uid="{00000000-0005-0000-0000-00000B8D0000}"/>
    <cellStyle name="Normální 90 2 2" xfId="5816" xr:uid="{00000000-0005-0000-0000-00000C8D0000}"/>
    <cellStyle name="Normální 90 2 2 2" xfId="9117" xr:uid="{00000000-0005-0000-0000-00000D8D0000}"/>
    <cellStyle name="Normální 90 2 2 2 2" xfId="20373" xr:uid="{00000000-0005-0000-0000-00000E8D0000}"/>
    <cellStyle name="Normální 90 2 2 2 3" xfId="26346" xr:uid="{00000000-0005-0000-0000-00000F8D0000}"/>
    <cellStyle name="Normální 90 2 2 3" xfId="12173" xr:uid="{00000000-0005-0000-0000-0000108D0000}"/>
    <cellStyle name="Normální 90 2 2 3 2" xfId="29339" xr:uid="{00000000-0005-0000-0000-0000118D0000}"/>
    <cellStyle name="Normální 90 2 2 4" xfId="15234" xr:uid="{00000000-0005-0000-0000-0000128D0000}"/>
    <cellStyle name="Normální 90 2 2 4 2" xfId="32332" xr:uid="{00000000-0005-0000-0000-0000138D0000}"/>
    <cellStyle name="Normální 90 2 2 5" xfId="23295" xr:uid="{00000000-0005-0000-0000-0000148D0000}"/>
    <cellStyle name="Normální 90 2 3" xfId="6449" xr:uid="{00000000-0005-0000-0000-0000158D0000}"/>
    <cellStyle name="Normální 90 2 3 2" xfId="9672" xr:uid="{00000000-0005-0000-0000-0000168D0000}"/>
    <cellStyle name="Normální 90 2 3 2 2" xfId="20374" xr:uid="{00000000-0005-0000-0000-0000178D0000}"/>
    <cellStyle name="Normální 90 2 3 2 3" xfId="26901" xr:uid="{00000000-0005-0000-0000-0000188D0000}"/>
    <cellStyle name="Normální 90 2 3 3" xfId="12730" xr:uid="{00000000-0005-0000-0000-0000198D0000}"/>
    <cellStyle name="Normální 90 2 3 3 2" xfId="29894" xr:uid="{00000000-0005-0000-0000-00001A8D0000}"/>
    <cellStyle name="Normální 90 2 3 4" xfId="15789" xr:uid="{00000000-0005-0000-0000-00001B8D0000}"/>
    <cellStyle name="Normální 90 2 3 4 2" xfId="32887" xr:uid="{00000000-0005-0000-0000-00001C8D0000}"/>
    <cellStyle name="Normální 90 2 3 5" xfId="23900" xr:uid="{00000000-0005-0000-0000-00001D8D0000}"/>
    <cellStyle name="Normální 90 2 4" xfId="7078" xr:uid="{00000000-0005-0000-0000-00001E8D0000}"/>
    <cellStyle name="Normální 90 2 4 2" xfId="10274" xr:uid="{00000000-0005-0000-0000-00001F8D0000}"/>
    <cellStyle name="Normální 90 2 4 2 2" xfId="20375" xr:uid="{00000000-0005-0000-0000-0000208D0000}"/>
    <cellStyle name="Normální 90 2 4 2 3" xfId="27502" xr:uid="{00000000-0005-0000-0000-0000218D0000}"/>
    <cellStyle name="Normální 90 2 4 3" xfId="13332" xr:uid="{00000000-0005-0000-0000-0000228D0000}"/>
    <cellStyle name="Normální 90 2 4 3 2" xfId="30496" xr:uid="{00000000-0005-0000-0000-0000238D0000}"/>
    <cellStyle name="Normální 90 2 4 4" xfId="16390" xr:uid="{00000000-0005-0000-0000-0000248D0000}"/>
    <cellStyle name="Normální 90 2 4 4 2" xfId="33488" xr:uid="{00000000-0005-0000-0000-0000258D0000}"/>
    <cellStyle name="Normální 90 2 4 5" xfId="24501" xr:uid="{00000000-0005-0000-0000-0000268D0000}"/>
    <cellStyle name="Normální 90 2 5" xfId="7684" xr:uid="{00000000-0005-0000-0000-0000278D0000}"/>
    <cellStyle name="Normální 90 2 5 2" xfId="10873" xr:uid="{00000000-0005-0000-0000-0000288D0000}"/>
    <cellStyle name="Normální 90 2 5 2 2" xfId="20376" xr:uid="{00000000-0005-0000-0000-0000298D0000}"/>
    <cellStyle name="Normální 90 2 5 2 3" xfId="28101" xr:uid="{00000000-0005-0000-0000-00002A8D0000}"/>
    <cellStyle name="Normální 90 2 5 3" xfId="13931" xr:uid="{00000000-0005-0000-0000-00002B8D0000}"/>
    <cellStyle name="Normální 90 2 5 3 2" xfId="31095" xr:uid="{00000000-0005-0000-0000-00002C8D0000}"/>
    <cellStyle name="Normální 90 2 5 4" xfId="16989" xr:uid="{00000000-0005-0000-0000-00002D8D0000}"/>
    <cellStyle name="Normální 90 2 5 4 2" xfId="34087" xr:uid="{00000000-0005-0000-0000-00002E8D0000}"/>
    <cellStyle name="Normální 90 2 5 5" xfId="25100" xr:uid="{00000000-0005-0000-0000-00002F8D0000}"/>
    <cellStyle name="Normální 90 2 6" xfId="8484" xr:uid="{00000000-0005-0000-0000-0000308D0000}"/>
    <cellStyle name="Normální 90 2 6 2" xfId="20377" xr:uid="{00000000-0005-0000-0000-0000318D0000}"/>
    <cellStyle name="Normální 90 2 6 3" xfId="25720" xr:uid="{00000000-0005-0000-0000-0000328D0000}"/>
    <cellStyle name="Normální 90 2 7" xfId="11537" xr:uid="{00000000-0005-0000-0000-0000338D0000}"/>
    <cellStyle name="Normální 90 2 7 2" xfId="20372" xr:uid="{00000000-0005-0000-0000-0000348D0000}"/>
    <cellStyle name="Normální 90 2 7 3" xfId="28712" xr:uid="{00000000-0005-0000-0000-0000358D0000}"/>
    <cellStyle name="Normální 90 2 8" xfId="14602" xr:uid="{00000000-0005-0000-0000-0000368D0000}"/>
    <cellStyle name="Normální 90 2 8 2" xfId="31705" xr:uid="{00000000-0005-0000-0000-0000378D0000}"/>
    <cellStyle name="Normální 90 2 9" xfId="22636" xr:uid="{00000000-0005-0000-0000-0000388D0000}"/>
    <cellStyle name="Normální 90 3" xfId="4459" xr:uid="{00000000-0005-0000-0000-0000398D0000}"/>
    <cellStyle name="Normální 90 4" xfId="5193" xr:uid="{00000000-0005-0000-0000-00003A8D0000}"/>
    <cellStyle name="Normální 90 4 2" xfId="8588" xr:uid="{00000000-0005-0000-0000-00003B8D0000}"/>
    <cellStyle name="Normální 90 4 2 2" xfId="20378" xr:uid="{00000000-0005-0000-0000-00003C8D0000}"/>
    <cellStyle name="Normální 90 4 2 3" xfId="25817" xr:uid="{00000000-0005-0000-0000-00003D8D0000}"/>
    <cellStyle name="Normální 90 4 3" xfId="11644" xr:uid="{00000000-0005-0000-0000-00003E8D0000}"/>
    <cellStyle name="Normální 90 4 3 2" xfId="28810" xr:uid="{00000000-0005-0000-0000-00003F8D0000}"/>
    <cellStyle name="Normální 90 4 4" xfId="14705" xr:uid="{00000000-0005-0000-0000-0000408D0000}"/>
    <cellStyle name="Normální 90 4 4 2" xfId="31803" xr:uid="{00000000-0005-0000-0000-0000418D0000}"/>
    <cellStyle name="Normální 90 4 5" xfId="22752" xr:uid="{00000000-0005-0000-0000-0000428D0000}"/>
    <cellStyle name="Normální 90 5" xfId="6448" xr:uid="{00000000-0005-0000-0000-0000438D0000}"/>
    <cellStyle name="Normální 90 5 2" xfId="9671" xr:uid="{00000000-0005-0000-0000-0000448D0000}"/>
    <cellStyle name="Normální 90 5 2 2" xfId="20379" xr:uid="{00000000-0005-0000-0000-0000458D0000}"/>
    <cellStyle name="Normální 90 5 2 3" xfId="26900" xr:uid="{00000000-0005-0000-0000-0000468D0000}"/>
    <cellStyle name="Normální 90 5 3" xfId="12729" xr:uid="{00000000-0005-0000-0000-0000478D0000}"/>
    <cellStyle name="Normální 90 5 3 2" xfId="29893" xr:uid="{00000000-0005-0000-0000-0000488D0000}"/>
    <cellStyle name="Normální 90 5 4" xfId="15788" xr:uid="{00000000-0005-0000-0000-0000498D0000}"/>
    <cellStyle name="Normální 90 5 4 2" xfId="32886" xr:uid="{00000000-0005-0000-0000-00004A8D0000}"/>
    <cellStyle name="Normální 90 5 5" xfId="23899" xr:uid="{00000000-0005-0000-0000-00004B8D0000}"/>
    <cellStyle name="Normální 90 6" xfId="7077" xr:uid="{00000000-0005-0000-0000-00004C8D0000}"/>
    <cellStyle name="Normální 90 6 2" xfId="10273" xr:uid="{00000000-0005-0000-0000-00004D8D0000}"/>
    <cellStyle name="Normální 90 6 2 2" xfId="20380" xr:uid="{00000000-0005-0000-0000-00004E8D0000}"/>
    <cellStyle name="Normální 90 6 2 3" xfId="27501" xr:uid="{00000000-0005-0000-0000-00004F8D0000}"/>
    <cellStyle name="Normální 90 6 3" xfId="13331" xr:uid="{00000000-0005-0000-0000-0000508D0000}"/>
    <cellStyle name="Normální 90 6 3 2" xfId="30495" xr:uid="{00000000-0005-0000-0000-0000518D0000}"/>
    <cellStyle name="Normální 90 6 4" xfId="16389" xr:uid="{00000000-0005-0000-0000-0000528D0000}"/>
    <cellStyle name="Normální 90 6 4 2" xfId="33487" xr:uid="{00000000-0005-0000-0000-0000538D0000}"/>
    <cellStyle name="Normální 90 6 5" xfId="24500" xr:uid="{00000000-0005-0000-0000-0000548D0000}"/>
    <cellStyle name="Normální 90 7" xfId="7683" xr:uid="{00000000-0005-0000-0000-0000558D0000}"/>
    <cellStyle name="Normální 90 7 2" xfId="10872" xr:uid="{00000000-0005-0000-0000-0000568D0000}"/>
    <cellStyle name="Normální 90 7 2 2" xfId="20381" xr:uid="{00000000-0005-0000-0000-0000578D0000}"/>
    <cellStyle name="Normální 90 7 2 3" xfId="28100" xr:uid="{00000000-0005-0000-0000-0000588D0000}"/>
    <cellStyle name="Normální 90 7 3" xfId="13930" xr:uid="{00000000-0005-0000-0000-0000598D0000}"/>
    <cellStyle name="Normální 90 7 3 2" xfId="31094" xr:uid="{00000000-0005-0000-0000-00005A8D0000}"/>
    <cellStyle name="Normální 90 7 4" xfId="16988" xr:uid="{00000000-0005-0000-0000-00005B8D0000}"/>
    <cellStyle name="Normální 90 7 4 2" xfId="34086" xr:uid="{00000000-0005-0000-0000-00005C8D0000}"/>
    <cellStyle name="Normální 90 7 5" xfId="25099" xr:uid="{00000000-0005-0000-0000-00005D8D0000}"/>
    <cellStyle name="Normální 90 8" xfId="8073" xr:uid="{00000000-0005-0000-0000-00005E8D0000}"/>
    <cellStyle name="Normální 90 8 2" xfId="20679" xr:uid="{00000000-0005-0000-0000-00005F8D0000}"/>
    <cellStyle name="Normální 90 8 2 2" xfId="36304" xr:uid="{00000000-0005-0000-0000-0000608D0000}"/>
    <cellStyle name="Normální 90 8 3" xfId="25310" xr:uid="{00000000-0005-0000-0000-0000618D0000}"/>
    <cellStyle name="Normální 90 9" xfId="11117" xr:uid="{00000000-0005-0000-0000-0000628D0000}"/>
    <cellStyle name="Normální 90 9 2" xfId="28302" xr:uid="{00000000-0005-0000-0000-0000638D0000}"/>
    <cellStyle name="Normální 91" xfId="3892" xr:uid="{00000000-0005-0000-0000-0000648D0000}"/>
    <cellStyle name="Normální 91 10" xfId="14198" xr:uid="{00000000-0005-0000-0000-0000658D0000}"/>
    <cellStyle name="Normální 91 10 2" xfId="31301" xr:uid="{00000000-0005-0000-0000-0000668D0000}"/>
    <cellStyle name="Normální 91 11" xfId="22192" xr:uid="{00000000-0005-0000-0000-0000678D0000}"/>
    <cellStyle name="Normální 91 2" xfId="4694" xr:uid="{00000000-0005-0000-0000-0000688D0000}"/>
    <cellStyle name="Normální 91 2 2" xfId="5817" xr:uid="{00000000-0005-0000-0000-0000698D0000}"/>
    <cellStyle name="Normální 91 2 2 2" xfId="9118" xr:uid="{00000000-0005-0000-0000-00006A8D0000}"/>
    <cellStyle name="Normální 91 2 2 2 2" xfId="20383" xr:uid="{00000000-0005-0000-0000-00006B8D0000}"/>
    <cellStyle name="Normální 91 2 2 2 3" xfId="26347" xr:uid="{00000000-0005-0000-0000-00006C8D0000}"/>
    <cellStyle name="Normální 91 2 2 3" xfId="12174" xr:uid="{00000000-0005-0000-0000-00006D8D0000}"/>
    <cellStyle name="Normální 91 2 2 3 2" xfId="29340" xr:uid="{00000000-0005-0000-0000-00006E8D0000}"/>
    <cellStyle name="Normální 91 2 2 4" xfId="15235" xr:uid="{00000000-0005-0000-0000-00006F8D0000}"/>
    <cellStyle name="Normální 91 2 2 4 2" xfId="32333" xr:uid="{00000000-0005-0000-0000-0000708D0000}"/>
    <cellStyle name="Normální 91 2 2 5" xfId="23296" xr:uid="{00000000-0005-0000-0000-0000718D0000}"/>
    <cellStyle name="Normální 91 2 3" xfId="6451" xr:uid="{00000000-0005-0000-0000-0000728D0000}"/>
    <cellStyle name="Normální 91 2 3 2" xfId="9674" xr:uid="{00000000-0005-0000-0000-0000738D0000}"/>
    <cellStyle name="Normální 91 2 3 2 2" xfId="20384" xr:uid="{00000000-0005-0000-0000-0000748D0000}"/>
    <cellStyle name="Normální 91 2 3 2 3" xfId="26903" xr:uid="{00000000-0005-0000-0000-0000758D0000}"/>
    <cellStyle name="Normální 91 2 3 3" xfId="12732" xr:uid="{00000000-0005-0000-0000-0000768D0000}"/>
    <cellStyle name="Normální 91 2 3 3 2" xfId="29896" xr:uid="{00000000-0005-0000-0000-0000778D0000}"/>
    <cellStyle name="Normální 91 2 3 4" xfId="15791" xr:uid="{00000000-0005-0000-0000-0000788D0000}"/>
    <cellStyle name="Normální 91 2 3 4 2" xfId="32889" xr:uid="{00000000-0005-0000-0000-0000798D0000}"/>
    <cellStyle name="Normální 91 2 3 5" xfId="23902" xr:uid="{00000000-0005-0000-0000-00007A8D0000}"/>
    <cellStyle name="Normální 91 2 4" xfId="7080" xr:uid="{00000000-0005-0000-0000-00007B8D0000}"/>
    <cellStyle name="Normální 91 2 4 2" xfId="10276" xr:uid="{00000000-0005-0000-0000-00007C8D0000}"/>
    <cellStyle name="Normální 91 2 4 2 2" xfId="20385" xr:uid="{00000000-0005-0000-0000-00007D8D0000}"/>
    <cellStyle name="Normální 91 2 4 2 3" xfId="27504" xr:uid="{00000000-0005-0000-0000-00007E8D0000}"/>
    <cellStyle name="Normální 91 2 4 3" xfId="13334" xr:uid="{00000000-0005-0000-0000-00007F8D0000}"/>
    <cellStyle name="Normální 91 2 4 3 2" xfId="30498" xr:uid="{00000000-0005-0000-0000-0000808D0000}"/>
    <cellStyle name="Normální 91 2 4 4" xfId="16392" xr:uid="{00000000-0005-0000-0000-0000818D0000}"/>
    <cellStyle name="Normální 91 2 4 4 2" xfId="33490" xr:uid="{00000000-0005-0000-0000-0000828D0000}"/>
    <cellStyle name="Normální 91 2 4 5" xfId="24503" xr:uid="{00000000-0005-0000-0000-0000838D0000}"/>
    <cellStyle name="Normální 91 2 5" xfId="7686" xr:uid="{00000000-0005-0000-0000-0000848D0000}"/>
    <cellStyle name="Normální 91 2 5 2" xfId="10875" xr:uid="{00000000-0005-0000-0000-0000858D0000}"/>
    <cellStyle name="Normální 91 2 5 2 2" xfId="20386" xr:uid="{00000000-0005-0000-0000-0000868D0000}"/>
    <cellStyle name="Normální 91 2 5 2 3" xfId="28103" xr:uid="{00000000-0005-0000-0000-0000878D0000}"/>
    <cellStyle name="Normální 91 2 5 3" xfId="13933" xr:uid="{00000000-0005-0000-0000-0000888D0000}"/>
    <cellStyle name="Normální 91 2 5 3 2" xfId="31097" xr:uid="{00000000-0005-0000-0000-0000898D0000}"/>
    <cellStyle name="Normální 91 2 5 4" xfId="16991" xr:uid="{00000000-0005-0000-0000-00008A8D0000}"/>
    <cellStyle name="Normální 91 2 5 4 2" xfId="34089" xr:uid="{00000000-0005-0000-0000-00008B8D0000}"/>
    <cellStyle name="Normální 91 2 5 5" xfId="25102" xr:uid="{00000000-0005-0000-0000-00008C8D0000}"/>
    <cellStyle name="Normální 91 2 6" xfId="8485" xr:uid="{00000000-0005-0000-0000-00008D8D0000}"/>
    <cellStyle name="Normální 91 2 6 2" xfId="20387" xr:uid="{00000000-0005-0000-0000-00008E8D0000}"/>
    <cellStyle name="Normální 91 2 6 3" xfId="25721" xr:uid="{00000000-0005-0000-0000-00008F8D0000}"/>
    <cellStyle name="Normální 91 2 7" xfId="11538" xr:uid="{00000000-0005-0000-0000-0000908D0000}"/>
    <cellStyle name="Normální 91 2 7 2" xfId="20382" xr:uid="{00000000-0005-0000-0000-0000918D0000}"/>
    <cellStyle name="Normální 91 2 7 3" xfId="28713" xr:uid="{00000000-0005-0000-0000-0000928D0000}"/>
    <cellStyle name="Normální 91 2 8" xfId="14603" xr:uid="{00000000-0005-0000-0000-0000938D0000}"/>
    <cellStyle name="Normální 91 2 8 2" xfId="31706" xr:uid="{00000000-0005-0000-0000-0000948D0000}"/>
    <cellStyle name="Normální 91 2 9" xfId="22637" xr:uid="{00000000-0005-0000-0000-0000958D0000}"/>
    <cellStyle name="Normální 91 3" xfId="4460" xr:uid="{00000000-0005-0000-0000-0000968D0000}"/>
    <cellStyle name="Normální 91 4" xfId="5194" xr:uid="{00000000-0005-0000-0000-0000978D0000}"/>
    <cellStyle name="Normální 91 4 2" xfId="8589" xr:uid="{00000000-0005-0000-0000-0000988D0000}"/>
    <cellStyle name="Normální 91 4 2 2" xfId="20388" xr:uid="{00000000-0005-0000-0000-0000998D0000}"/>
    <cellStyle name="Normální 91 4 2 3" xfId="25818" xr:uid="{00000000-0005-0000-0000-00009A8D0000}"/>
    <cellStyle name="Normální 91 4 3" xfId="11645" xr:uid="{00000000-0005-0000-0000-00009B8D0000}"/>
    <cellStyle name="Normální 91 4 3 2" xfId="28811" xr:uid="{00000000-0005-0000-0000-00009C8D0000}"/>
    <cellStyle name="Normální 91 4 4" xfId="14706" xr:uid="{00000000-0005-0000-0000-00009D8D0000}"/>
    <cellStyle name="Normální 91 4 4 2" xfId="31804" xr:uid="{00000000-0005-0000-0000-00009E8D0000}"/>
    <cellStyle name="Normální 91 4 5" xfId="22753" xr:uid="{00000000-0005-0000-0000-00009F8D0000}"/>
    <cellStyle name="Normální 91 5" xfId="6450" xr:uid="{00000000-0005-0000-0000-0000A08D0000}"/>
    <cellStyle name="Normální 91 5 2" xfId="9673" xr:uid="{00000000-0005-0000-0000-0000A18D0000}"/>
    <cellStyle name="Normální 91 5 2 2" xfId="20389" xr:uid="{00000000-0005-0000-0000-0000A28D0000}"/>
    <cellStyle name="Normální 91 5 2 3" xfId="26902" xr:uid="{00000000-0005-0000-0000-0000A38D0000}"/>
    <cellStyle name="Normální 91 5 3" xfId="12731" xr:uid="{00000000-0005-0000-0000-0000A48D0000}"/>
    <cellStyle name="Normální 91 5 3 2" xfId="29895" xr:uid="{00000000-0005-0000-0000-0000A58D0000}"/>
    <cellStyle name="Normální 91 5 4" xfId="15790" xr:uid="{00000000-0005-0000-0000-0000A68D0000}"/>
    <cellStyle name="Normální 91 5 4 2" xfId="32888" xr:uid="{00000000-0005-0000-0000-0000A78D0000}"/>
    <cellStyle name="Normální 91 5 5" xfId="23901" xr:uid="{00000000-0005-0000-0000-0000A88D0000}"/>
    <cellStyle name="Normální 91 6" xfId="7079" xr:uid="{00000000-0005-0000-0000-0000A98D0000}"/>
    <cellStyle name="Normální 91 6 2" xfId="10275" xr:uid="{00000000-0005-0000-0000-0000AA8D0000}"/>
    <cellStyle name="Normální 91 6 2 2" xfId="20390" xr:uid="{00000000-0005-0000-0000-0000AB8D0000}"/>
    <cellStyle name="Normální 91 6 2 3" xfId="27503" xr:uid="{00000000-0005-0000-0000-0000AC8D0000}"/>
    <cellStyle name="Normální 91 6 3" xfId="13333" xr:uid="{00000000-0005-0000-0000-0000AD8D0000}"/>
    <cellStyle name="Normální 91 6 3 2" xfId="30497" xr:uid="{00000000-0005-0000-0000-0000AE8D0000}"/>
    <cellStyle name="Normální 91 6 4" xfId="16391" xr:uid="{00000000-0005-0000-0000-0000AF8D0000}"/>
    <cellStyle name="Normální 91 6 4 2" xfId="33489" xr:uid="{00000000-0005-0000-0000-0000B08D0000}"/>
    <cellStyle name="Normální 91 6 5" xfId="24502" xr:uid="{00000000-0005-0000-0000-0000B18D0000}"/>
    <cellStyle name="Normální 91 7" xfId="7685" xr:uid="{00000000-0005-0000-0000-0000B28D0000}"/>
    <cellStyle name="Normální 91 7 2" xfId="10874" xr:uid="{00000000-0005-0000-0000-0000B38D0000}"/>
    <cellStyle name="Normální 91 7 2 2" xfId="20391" xr:uid="{00000000-0005-0000-0000-0000B48D0000}"/>
    <cellStyle name="Normální 91 7 2 3" xfId="28102" xr:uid="{00000000-0005-0000-0000-0000B58D0000}"/>
    <cellStyle name="Normální 91 7 3" xfId="13932" xr:uid="{00000000-0005-0000-0000-0000B68D0000}"/>
    <cellStyle name="Normální 91 7 3 2" xfId="31096" xr:uid="{00000000-0005-0000-0000-0000B78D0000}"/>
    <cellStyle name="Normální 91 7 4" xfId="16990" xr:uid="{00000000-0005-0000-0000-0000B88D0000}"/>
    <cellStyle name="Normální 91 7 4 2" xfId="34088" xr:uid="{00000000-0005-0000-0000-0000B98D0000}"/>
    <cellStyle name="Normální 91 7 5" xfId="25101" xr:uid="{00000000-0005-0000-0000-0000BA8D0000}"/>
    <cellStyle name="Normální 91 8" xfId="8074" xr:uid="{00000000-0005-0000-0000-0000BB8D0000}"/>
    <cellStyle name="Normální 91 8 2" xfId="20680" xr:uid="{00000000-0005-0000-0000-0000BC8D0000}"/>
    <cellStyle name="Normální 91 8 2 2" xfId="36305" xr:uid="{00000000-0005-0000-0000-0000BD8D0000}"/>
    <cellStyle name="Normální 91 8 3" xfId="25311" xr:uid="{00000000-0005-0000-0000-0000BE8D0000}"/>
    <cellStyle name="Normální 91 9" xfId="11118" xr:uid="{00000000-0005-0000-0000-0000BF8D0000}"/>
    <cellStyle name="Normální 91 9 2" xfId="28303" xr:uid="{00000000-0005-0000-0000-0000C08D0000}"/>
    <cellStyle name="Normální 92" xfId="3893" xr:uid="{00000000-0005-0000-0000-0000C18D0000}"/>
    <cellStyle name="Normální 92 10" xfId="14199" xr:uid="{00000000-0005-0000-0000-0000C28D0000}"/>
    <cellStyle name="Normální 92 10 2" xfId="31302" xr:uid="{00000000-0005-0000-0000-0000C38D0000}"/>
    <cellStyle name="Normální 92 11" xfId="22193" xr:uid="{00000000-0005-0000-0000-0000C48D0000}"/>
    <cellStyle name="Normální 92 2" xfId="4695" xr:uid="{00000000-0005-0000-0000-0000C58D0000}"/>
    <cellStyle name="Normální 92 2 2" xfId="5818" xr:uid="{00000000-0005-0000-0000-0000C68D0000}"/>
    <cellStyle name="Normální 92 2 2 2" xfId="9119" xr:uid="{00000000-0005-0000-0000-0000C78D0000}"/>
    <cellStyle name="Normální 92 2 2 2 2" xfId="20393" xr:uid="{00000000-0005-0000-0000-0000C88D0000}"/>
    <cellStyle name="Normální 92 2 2 2 3" xfId="26348" xr:uid="{00000000-0005-0000-0000-0000C98D0000}"/>
    <cellStyle name="Normální 92 2 2 3" xfId="12175" xr:uid="{00000000-0005-0000-0000-0000CA8D0000}"/>
    <cellStyle name="Normální 92 2 2 3 2" xfId="29341" xr:uid="{00000000-0005-0000-0000-0000CB8D0000}"/>
    <cellStyle name="Normální 92 2 2 4" xfId="15236" xr:uid="{00000000-0005-0000-0000-0000CC8D0000}"/>
    <cellStyle name="Normální 92 2 2 4 2" xfId="32334" xr:uid="{00000000-0005-0000-0000-0000CD8D0000}"/>
    <cellStyle name="Normální 92 2 2 5" xfId="23297" xr:uid="{00000000-0005-0000-0000-0000CE8D0000}"/>
    <cellStyle name="Normální 92 2 3" xfId="6453" xr:uid="{00000000-0005-0000-0000-0000CF8D0000}"/>
    <cellStyle name="Normální 92 2 3 2" xfId="9676" xr:uid="{00000000-0005-0000-0000-0000D08D0000}"/>
    <cellStyle name="Normální 92 2 3 2 2" xfId="20394" xr:uid="{00000000-0005-0000-0000-0000D18D0000}"/>
    <cellStyle name="Normální 92 2 3 2 3" xfId="26905" xr:uid="{00000000-0005-0000-0000-0000D28D0000}"/>
    <cellStyle name="Normální 92 2 3 3" xfId="12734" xr:uid="{00000000-0005-0000-0000-0000D38D0000}"/>
    <cellStyle name="Normální 92 2 3 3 2" xfId="29898" xr:uid="{00000000-0005-0000-0000-0000D48D0000}"/>
    <cellStyle name="Normální 92 2 3 4" xfId="15793" xr:uid="{00000000-0005-0000-0000-0000D58D0000}"/>
    <cellStyle name="Normální 92 2 3 4 2" xfId="32891" xr:uid="{00000000-0005-0000-0000-0000D68D0000}"/>
    <cellStyle name="Normální 92 2 3 5" xfId="23904" xr:uid="{00000000-0005-0000-0000-0000D78D0000}"/>
    <cellStyle name="Normální 92 2 4" xfId="7082" xr:uid="{00000000-0005-0000-0000-0000D88D0000}"/>
    <cellStyle name="Normální 92 2 4 2" xfId="10278" xr:uid="{00000000-0005-0000-0000-0000D98D0000}"/>
    <cellStyle name="Normální 92 2 4 2 2" xfId="20395" xr:uid="{00000000-0005-0000-0000-0000DA8D0000}"/>
    <cellStyle name="Normální 92 2 4 2 3" xfId="27506" xr:uid="{00000000-0005-0000-0000-0000DB8D0000}"/>
    <cellStyle name="Normální 92 2 4 3" xfId="13336" xr:uid="{00000000-0005-0000-0000-0000DC8D0000}"/>
    <cellStyle name="Normální 92 2 4 3 2" xfId="30500" xr:uid="{00000000-0005-0000-0000-0000DD8D0000}"/>
    <cellStyle name="Normální 92 2 4 4" xfId="16394" xr:uid="{00000000-0005-0000-0000-0000DE8D0000}"/>
    <cellStyle name="Normální 92 2 4 4 2" xfId="33492" xr:uid="{00000000-0005-0000-0000-0000DF8D0000}"/>
    <cellStyle name="Normální 92 2 4 5" xfId="24505" xr:uid="{00000000-0005-0000-0000-0000E08D0000}"/>
    <cellStyle name="Normální 92 2 5" xfId="7688" xr:uid="{00000000-0005-0000-0000-0000E18D0000}"/>
    <cellStyle name="Normální 92 2 5 2" xfId="10877" xr:uid="{00000000-0005-0000-0000-0000E28D0000}"/>
    <cellStyle name="Normální 92 2 5 2 2" xfId="20396" xr:uid="{00000000-0005-0000-0000-0000E38D0000}"/>
    <cellStyle name="Normální 92 2 5 2 3" xfId="28105" xr:uid="{00000000-0005-0000-0000-0000E48D0000}"/>
    <cellStyle name="Normální 92 2 5 3" xfId="13935" xr:uid="{00000000-0005-0000-0000-0000E58D0000}"/>
    <cellStyle name="Normální 92 2 5 3 2" xfId="31099" xr:uid="{00000000-0005-0000-0000-0000E68D0000}"/>
    <cellStyle name="Normální 92 2 5 4" xfId="16993" xr:uid="{00000000-0005-0000-0000-0000E78D0000}"/>
    <cellStyle name="Normální 92 2 5 4 2" xfId="34091" xr:uid="{00000000-0005-0000-0000-0000E88D0000}"/>
    <cellStyle name="Normální 92 2 5 5" xfId="25104" xr:uid="{00000000-0005-0000-0000-0000E98D0000}"/>
    <cellStyle name="Normální 92 2 6" xfId="8486" xr:uid="{00000000-0005-0000-0000-0000EA8D0000}"/>
    <cellStyle name="Normální 92 2 6 2" xfId="20397" xr:uid="{00000000-0005-0000-0000-0000EB8D0000}"/>
    <cellStyle name="Normální 92 2 6 3" xfId="25722" xr:uid="{00000000-0005-0000-0000-0000EC8D0000}"/>
    <cellStyle name="Normální 92 2 7" xfId="11539" xr:uid="{00000000-0005-0000-0000-0000ED8D0000}"/>
    <cellStyle name="Normální 92 2 7 2" xfId="20392" xr:uid="{00000000-0005-0000-0000-0000EE8D0000}"/>
    <cellStyle name="Normální 92 2 7 3" xfId="28714" xr:uid="{00000000-0005-0000-0000-0000EF8D0000}"/>
    <cellStyle name="Normální 92 2 8" xfId="14604" xr:uid="{00000000-0005-0000-0000-0000F08D0000}"/>
    <cellStyle name="Normální 92 2 8 2" xfId="31707" xr:uid="{00000000-0005-0000-0000-0000F18D0000}"/>
    <cellStyle name="Normální 92 2 9" xfId="22638" xr:uid="{00000000-0005-0000-0000-0000F28D0000}"/>
    <cellStyle name="Normální 92 3" xfId="4461" xr:uid="{00000000-0005-0000-0000-0000F38D0000}"/>
    <cellStyle name="Normální 92 4" xfId="5195" xr:uid="{00000000-0005-0000-0000-0000F48D0000}"/>
    <cellStyle name="Normální 92 4 2" xfId="8590" xr:uid="{00000000-0005-0000-0000-0000F58D0000}"/>
    <cellStyle name="Normální 92 4 2 2" xfId="20398" xr:uid="{00000000-0005-0000-0000-0000F68D0000}"/>
    <cellStyle name="Normální 92 4 2 3" xfId="25819" xr:uid="{00000000-0005-0000-0000-0000F78D0000}"/>
    <cellStyle name="Normální 92 4 3" xfId="11646" xr:uid="{00000000-0005-0000-0000-0000F88D0000}"/>
    <cellStyle name="Normální 92 4 3 2" xfId="28812" xr:uid="{00000000-0005-0000-0000-0000F98D0000}"/>
    <cellStyle name="Normální 92 4 4" xfId="14707" xr:uid="{00000000-0005-0000-0000-0000FA8D0000}"/>
    <cellStyle name="Normální 92 4 4 2" xfId="31805" xr:uid="{00000000-0005-0000-0000-0000FB8D0000}"/>
    <cellStyle name="Normální 92 4 5" xfId="22754" xr:uid="{00000000-0005-0000-0000-0000FC8D0000}"/>
    <cellStyle name="Normální 92 5" xfId="6452" xr:uid="{00000000-0005-0000-0000-0000FD8D0000}"/>
    <cellStyle name="Normální 92 5 2" xfId="9675" xr:uid="{00000000-0005-0000-0000-0000FE8D0000}"/>
    <cellStyle name="Normální 92 5 2 2" xfId="20399" xr:uid="{00000000-0005-0000-0000-0000FF8D0000}"/>
    <cellStyle name="Normální 92 5 2 3" xfId="26904" xr:uid="{00000000-0005-0000-0000-0000008E0000}"/>
    <cellStyle name="Normální 92 5 3" xfId="12733" xr:uid="{00000000-0005-0000-0000-0000018E0000}"/>
    <cellStyle name="Normální 92 5 3 2" xfId="29897" xr:uid="{00000000-0005-0000-0000-0000028E0000}"/>
    <cellStyle name="Normální 92 5 4" xfId="15792" xr:uid="{00000000-0005-0000-0000-0000038E0000}"/>
    <cellStyle name="Normální 92 5 4 2" xfId="32890" xr:uid="{00000000-0005-0000-0000-0000048E0000}"/>
    <cellStyle name="Normální 92 5 5" xfId="23903" xr:uid="{00000000-0005-0000-0000-0000058E0000}"/>
    <cellStyle name="Normální 92 6" xfId="7081" xr:uid="{00000000-0005-0000-0000-0000068E0000}"/>
    <cellStyle name="Normální 92 6 2" xfId="10277" xr:uid="{00000000-0005-0000-0000-0000078E0000}"/>
    <cellStyle name="Normální 92 6 2 2" xfId="20400" xr:uid="{00000000-0005-0000-0000-0000088E0000}"/>
    <cellStyle name="Normální 92 6 2 3" xfId="27505" xr:uid="{00000000-0005-0000-0000-0000098E0000}"/>
    <cellStyle name="Normální 92 6 3" xfId="13335" xr:uid="{00000000-0005-0000-0000-00000A8E0000}"/>
    <cellStyle name="Normální 92 6 3 2" xfId="30499" xr:uid="{00000000-0005-0000-0000-00000B8E0000}"/>
    <cellStyle name="Normální 92 6 4" xfId="16393" xr:uid="{00000000-0005-0000-0000-00000C8E0000}"/>
    <cellStyle name="Normální 92 6 4 2" xfId="33491" xr:uid="{00000000-0005-0000-0000-00000D8E0000}"/>
    <cellStyle name="Normální 92 6 5" xfId="24504" xr:uid="{00000000-0005-0000-0000-00000E8E0000}"/>
    <cellStyle name="Normální 92 7" xfId="7687" xr:uid="{00000000-0005-0000-0000-00000F8E0000}"/>
    <cellStyle name="Normální 92 7 2" xfId="10876" xr:uid="{00000000-0005-0000-0000-0000108E0000}"/>
    <cellStyle name="Normální 92 7 2 2" xfId="20401" xr:uid="{00000000-0005-0000-0000-0000118E0000}"/>
    <cellStyle name="Normální 92 7 2 3" xfId="28104" xr:uid="{00000000-0005-0000-0000-0000128E0000}"/>
    <cellStyle name="Normální 92 7 3" xfId="13934" xr:uid="{00000000-0005-0000-0000-0000138E0000}"/>
    <cellStyle name="Normální 92 7 3 2" xfId="31098" xr:uid="{00000000-0005-0000-0000-0000148E0000}"/>
    <cellStyle name="Normální 92 7 4" xfId="16992" xr:uid="{00000000-0005-0000-0000-0000158E0000}"/>
    <cellStyle name="Normální 92 7 4 2" xfId="34090" xr:uid="{00000000-0005-0000-0000-0000168E0000}"/>
    <cellStyle name="Normální 92 7 5" xfId="25103" xr:uid="{00000000-0005-0000-0000-0000178E0000}"/>
    <cellStyle name="Normální 92 8" xfId="8075" xr:uid="{00000000-0005-0000-0000-0000188E0000}"/>
    <cellStyle name="Normální 92 8 2" xfId="20681" xr:uid="{00000000-0005-0000-0000-0000198E0000}"/>
    <cellStyle name="Normální 92 8 2 2" xfId="36306" xr:uid="{00000000-0005-0000-0000-00001A8E0000}"/>
    <cellStyle name="Normální 92 8 3" xfId="25312" xr:uid="{00000000-0005-0000-0000-00001B8E0000}"/>
    <cellStyle name="Normální 92 9" xfId="11119" xr:uid="{00000000-0005-0000-0000-00001C8E0000}"/>
    <cellStyle name="Normální 92 9 2" xfId="28304" xr:uid="{00000000-0005-0000-0000-00001D8E0000}"/>
    <cellStyle name="Normální 93" xfId="3894" xr:uid="{00000000-0005-0000-0000-00001E8E0000}"/>
    <cellStyle name="Normální 93 10" xfId="11120" xr:uid="{00000000-0005-0000-0000-00001F8E0000}"/>
    <cellStyle name="Normální 93 10 2" xfId="28305" xr:uid="{00000000-0005-0000-0000-0000208E0000}"/>
    <cellStyle name="Normální 93 11" xfId="14200" xr:uid="{00000000-0005-0000-0000-0000218E0000}"/>
    <cellStyle name="Normální 93 11 2" xfId="31303" xr:uid="{00000000-0005-0000-0000-0000228E0000}"/>
    <cellStyle name="Normální 93 12" xfId="22194" xr:uid="{00000000-0005-0000-0000-0000238E0000}"/>
    <cellStyle name="Normální 93 2" xfId="3895" xr:uid="{00000000-0005-0000-0000-0000248E0000}"/>
    <cellStyle name="Normální 93 3" xfId="3896" xr:uid="{00000000-0005-0000-0000-0000258E0000}"/>
    <cellStyle name="Normální 93 4" xfId="4696" xr:uid="{00000000-0005-0000-0000-0000268E0000}"/>
    <cellStyle name="Normální 93 4 2" xfId="5819" xr:uid="{00000000-0005-0000-0000-0000278E0000}"/>
    <cellStyle name="Normální 93 4 2 2" xfId="9120" xr:uid="{00000000-0005-0000-0000-0000288E0000}"/>
    <cellStyle name="Normální 93 4 2 2 2" xfId="20403" xr:uid="{00000000-0005-0000-0000-0000298E0000}"/>
    <cellStyle name="Normální 93 4 2 2 3" xfId="26349" xr:uid="{00000000-0005-0000-0000-00002A8E0000}"/>
    <cellStyle name="Normální 93 4 2 3" xfId="12176" xr:uid="{00000000-0005-0000-0000-00002B8E0000}"/>
    <cellStyle name="Normální 93 4 2 3 2" xfId="29342" xr:uid="{00000000-0005-0000-0000-00002C8E0000}"/>
    <cellStyle name="Normální 93 4 2 4" xfId="15237" xr:uid="{00000000-0005-0000-0000-00002D8E0000}"/>
    <cellStyle name="Normální 93 4 2 4 2" xfId="32335" xr:uid="{00000000-0005-0000-0000-00002E8E0000}"/>
    <cellStyle name="Normální 93 4 2 5" xfId="23298" xr:uid="{00000000-0005-0000-0000-00002F8E0000}"/>
    <cellStyle name="Normální 93 4 3" xfId="6455" xr:uid="{00000000-0005-0000-0000-0000308E0000}"/>
    <cellStyle name="Normální 93 4 3 2" xfId="9678" xr:uid="{00000000-0005-0000-0000-0000318E0000}"/>
    <cellStyle name="Normální 93 4 3 2 2" xfId="20404" xr:uid="{00000000-0005-0000-0000-0000328E0000}"/>
    <cellStyle name="Normální 93 4 3 2 3" xfId="26907" xr:uid="{00000000-0005-0000-0000-0000338E0000}"/>
    <cellStyle name="Normální 93 4 3 3" xfId="12736" xr:uid="{00000000-0005-0000-0000-0000348E0000}"/>
    <cellStyle name="Normální 93 4 3 3 2" xfId="29900" xr:uid="{00000000-0005-0000-0000-0000358E0000}"/>
    <cellStyle name="Normální 93 4 3 4" xfId="15795" xr:uid="{00000000-0005-0000-0000-0000368E0000}"/>
    <cellStyle name="Normální 93 4 3 4 2" xfId="32893" xr:uid="{00000000-0005-0000-0000-0000378E0000}"/>
    <cellStyle name="Normální 93 4 3 5" xfId="23906" xr:uid="{00000000-0005-0000-0000-0000388E0000}"/>
    <cellStyle name="Normální 93 4 4" xfId="7084" xr:uid="{00000000-0005-0000-0000-0000398E0000}"/>
    <cellStyle name="Normální 93 4 4 2" xfId="10280" xr:uid="{00000000-0005-0000-0000-00003A8E0000}"/>
    <cellStyle name="Normální 93 4 4 2 2" xfId="20405" xr:uid="{00000000-0005-0000-0000-00003B8E0000}"/>
    <cellStyle name="Normální 93 4 4 2 3" xfId="27508" xr:uid="{00000000-0005-0000-0000-00003C8E0000}"/>
    <cellStyle name="Normální 93 4 4 3" xfId="13338" xr:uid="{00000000-0005-0000-0000-00003D8E0000}"/>
    <cellStyle name="Normální 93 4 4 3 2" xfId="30502" xr:uid="{00000000-0005-0000-0000-00003E8E0000}"/>
    <cellStyle name="Normální 93 4 4 4" xfId="16396" xr:uid="{00000000-0005-0000-0000-00003F8E0000}"/>
    <cellStyle name="Normální 93 4 4 4 2" xfId="33494" xr:uid="{00000000-0005-0000-0000-0000408E0000}"/>
    <cellStyle name="Normální 93 4 4 5" xfId="24507" xr:uid="{00000000-0005-0000-0000-0000418E0000}"/>
    <cellStyle name="Normální 93 4 5" xfId="7690" xr:uid="{00000000-0005-0000-0000-0000428E0000}"/>
    <cellStyle name="Normální 93 4 5 2" xfId="10879" xr:uid="{00000000-0005-0000-0000-0000438E0000}"/>
    <cellStyle name="Normální 93 4 5 2 2" xfId="20406" xr:uid="{00000000-0005-0000-0000-0000448E0000}"/>
    <cellStyle name="Normální 93 4 5 2 3" xfId="28107" xr:uid="{00000000-0005-0000-0000-0000458E0000}"/>
    <cellStyle name="Normální 93 4 5 3" xfId="13937" xr:uid="{00000000-0005-0000-0000-0000468E0000}"/>
    <cellStyle name="Normální 93 4 5 3 2" xfId="31101" xr:uid="{00000000-0005-0000-0000-0000478E0000}"/>
    <cellStyle name="Normální 93 4 5 4" xfId="16995" xr:uid="{00000000-0005-0000-0000-0000488E0000}"/>
    <cellStyle name="Normální 93 4 5 4 2" xfId="34093" xr:uid="{00000000-0005-0000-0000-0000498E0000}"/>
    <cellStyle name="Normální 93 4 5 5" xfId="25106" xr:uid="{00000000-0005-0000-0000-00004A8E0000}"/>
    <cellStyle name="Normální 93 4 6" xfId="8487" xr:uid="{00000000-0005-0000-0000-00004B8E0000}"/>
    <cellStyle name="Normální 93 4 6 2" xfId="20407" xr:uid="{00000000-0005-0000-0000-00004C8E0000}"/>
    <cellStyle name="Normální 93 4 6 3" xfId="25723" xr:uid="{00000000-0005-0000-0000-00004D8E0000}"/>
    <cellStyle name="Normální 93 4 7" xfId="11540" xr:uid="{00000000-0005-0000-0000-00004E8E0000}"/>
    <cellStyle name="Normální 93 4 7 2" xfId="20402" xr:uid="{00000000-0005-0000-0000-00004F8E0000}"/>
    <cellStyle name="Normální 93 4 7 3" xfId="28715" xr:uid="{00000000-0005-0000-0000-0000508E0000}"/>
    <cellStyle name="Normální 93 4 8" xfId="14605" xr:uid="{00000000-0005-0000-0000-0000518E0000}"/>
    <cellStyle name="Normální 93 4 8 2" xfId="31708" xr:uid="{00000000-0005-0000-0000-0000528E0000}"/>
    <cellStyle name="Normální 93 4 9" xfId="22639" xr:uid="{00000000-0005-0000-0000-0000538E0000}"/>
    <cellStyle name="Normální 93 5" xfId="5409" xr:uid="{00000000-0005-0000-0000-0000548E0000}"/>
    <cellStyle name="Normální 93 5 2" xfId="8715" xr:uid="{00000000-0005-0000-0000-0000558E0000}"/>
    <cellStyle name="Normální 93 5 2 2" xfId="20408" xr:uid="{00000000-0005-0000-0000-0000568E0000}"/>
    <cellStyle name="Normální 93 5 2 3" xfId="25944" xr:uid="{00000000-0005-0000-0000-0000578E0000}"/>
    <cellStyle name="Normální 93 5 3" xfId="11771" xr:uid="{00000000-0005-0000-0000-0000588E0000}"/>
    <cellStyle name="Normální 93 5 3 2" xfId="28937" xr:uid="{00000000-0005-0000-0000-0000598E0000}"/>
    <cellStyle name="Normální 93 5 4" xfId="14832" xr:uid="{00000000-0005-0000-0000-00005A8E0000}"/>
    <cellStyle name="Normální 93 5 4 2" xfId="31930" xr:uid="{00000000-0005-0000-0000-00005B8E0000}"/>
    <cellStyle name="Normální 93 5 5" xfId="22890" xr:uid="{00000000-0005-0000-0000-00005C8E0000}"/>
    <cellStyle name="Normální 93 6" xfId="6454" xr:uid="{00000000-0005-0000-0000-00005D8E0000}"/>
    <cellStyle name="Normální 93 6 2" xfId="9677" xr:uid="{00000000-0005-0000-0000-00005E8E0000}"/>
    <cellStyle name="Normální 93 6 2 2" xfId="20409" xr:uid="{00000000-0005-0000-0000-00005F8E0000}"/>
    <cellStyle name="Normální 93 6 2 3" xfId="26906" xr:uid="{00000000-0005-0000-0000-0000608E0000}"/>
    <cellStyle name="Normální 93 6 3" xfId="12735" xr:uid="{00000000-0005-0000-0000-0000618E0000}"/>
    <cellStyle name="Normální 93 6 3 2" xfId="29899" xr:uid="{00000000-0005-0000-0000-0000628E0000}"/>
    <cellStyle name="Normální 93 6 4" xfId="15794" xr:uid="{00000000-0005-0000-0000-0000638E0000}"/>
    <cellStyle name="Normální 93 6 4 2" xfId="32892" xr:uid="{00000000-0005-0000-0000-0000648E0000}"/>
    <cellStyle name="Normální 93 6 5" xfId="23905" xr:uid="{00000000-0005-0000-0000-0000658E0000}"/>
    <cellStyle name="Normální 93 7" xfId="7083" xr:uid="{00000000-0005-0000-0000-0000668E0000}"/>
    <cellStyle name="Normální 93 7 2" xfId="10279" xr:uid="{00000000-0005-0000-0000-0000678E0000}"/>
    <cellStyle name="Normální 93 7 2 2" xfId="20410" xr:uid="{00000000-0005-0000-0000-0000688E0000}"/>
    <cellStyle name="Normální 93 7 2 3" xfId="27507" xr:uid="{00000000-0005-0000-0000-0000698E0000}"/>
    <cellStyle name="Normální 93 7 3" xfId="13337" xr:uid="{00000000-0005-0000-0000-00006A8E0000}"/>
    <cellStyle name="Normální 93 7 3 2" xfId="30501" xr:uid="{00000000-0005-0000-0000-00006B8E0000}"/>
    <cellStyle name="Normální 93 7 4" xfId="16395" xr:uid="{00000000-0005-0000-0000-00006C8E0000}"/>
    <cellStyle name="Normální 93 7 4 2" xfId="33493" xr:uid="{00000000-0005-0000-0000-00006D8E0000}"/>
    <cellStyle name="Normální 93 7 5" xfId="24506" xr:uid="{00000000-0005-0000-0000-00006E8E0000}"/>
    <cellStyle name="Normální 93 8" xfId="7689" xr:uid="{00000000-0005-0000-0000-00006F8E0000}"/>
    <cellStyle name="Normální 93 8 2" xfId="10878" xr:uid="{00000000-0005-0000-0000-0000708E0000}"/>
    <cellStyle name="Normální 93 8 2 2" xfId="20411" xr:uid="{00000000-0005-0000-0000-0000718E0000}"/>
    <cellStyle name="Normální 93 8 2 3" xfId="28106" xr:uid="{00000000-0005-0000-0000-0000728E0000}"/>
    <cellStyle name="Normální 93 8 3" xfId="13936" xr:uid="{00000000-0005-0000-0000-0000738E0000}"/>
    <cellStyle name="Normální 93 8 3 2" xfId="31100" xr:uid="{00000000-0005-0000-0000-0000748E0000}"/>
    <cellStyle name="Normální 93 8 4" xfId="16994" xr:uid="{00000000-0005-0000-0000-0000758E0000}"/>
    <cellStyle name="Normální 93 8 4 2" xfId="34092" xr:uid="{00000000-0005-0000-0000-0000768E0000}"/>
    <cellStyle name="Normální 93 8 5" xfId="25105" xr:uid="{00000000-0005-0000-0000-0000778E0000}"/>
    <cellStyle name="Normální 93 9" xfId="8076" xr:uid="{00000000-0005-0000-0000-0000788E0000}"/>
    <cellStyle name="Normální 93 9 2" xfId="20682" xr:uid="{00000000-0005-0000-0000-0000798E0000}"/>
    <cellStyle name="Normální 93 9 2 2" xfId="36307" xr:uid="{00000000-0005-0000-0000-00007A8E0000}"/>
    <cellStyle name="Normální 93 9 3" xfId="25313" xr:uid="{00000000-0005-0000-0000-00007B8E0000}"/>
    <cellStyle name="Normální 94" xfId="3897" xr:uid="{00000000-0005-0000-0000-00007C8E0000}"/>
    <cellStyle name="Normální 94 10" xfId="11121" xr:uid="{00000000-0005-0000-0000-00007D8E0000}"/>
    <cellStyle name="Normální 94 10 2" xfId="28306" xr:uid="{00000000-0005-0000-0000-00007E8E0000}"/>
    <cellStyle name="Normální 94 11" xfId="14201" xr:uid="{00000000-0005-0000-0000-00007F8E0000}"/>
    <cellStyle name="Normální 94 11 2" xfId="31304" xr:uid="{00000000-0005-0000-0000-0000808E0000}"/>
    <cellStyle name="Normální 94 12" xfId="22195" xr:uid="{00000000-0005-0000-0000-0000818E0000}"/>
    <cellStyle name="Normální 94 2" xfId="3898" xr:uid="{00000000-0005-0000-0000-0000828E0000}"/>
    <cellStyle name="Normální 94 3" xfId="3899" xr:uid="{00000000-0005-0000-0000-0000838E0000}"/>
    <cellStyle name="Normální 94 4" xfId="4699" xr:uid="{00000000-0005-0000-0000-0000848E0000}"/>
    <cellStyle name="Normální 94 4 2" xfId="5820" xr:uid="{00000000-0005-0000-0000-0000858E0000}"/>
    <cellStyle name="Normální 94 4 2 2" xfId="9121" xr:uid="{00000000-0005-0000-0000-0000868E0000}"/>
    <cellStyle name="Normální 94 4 2 2 2" xfId="20413" xr:uid="{00000000-0005-0000-0000-0000878E0000}"/>
    <cellStyle name="Normální 94 4 2 2 3" xfId="26350" xr:uid="{00000000-0005-0000-0000-0000888E0000}"/>
    <cellStyle name="Normální 94 4 2 3" xfId="12177" xr:uid="{00000000-0005-0000-0000-0000898E0000}"/>
    <cellStyle name="Normální 94 4 2 3 2" xfId="29343" xr:uid="{00000000-0005-0000-0000-00008A8E0000}"/>
    <cellStyle name="Normální 94 4 2 4" xfId="15238" xr:uid="{00000000-0005-0000-0000-00008B8E0000}"/>
    <cellStyle name="Normální 94 4 2 4 2" xfId="32336" xr:uid="{00000000-0005-0000-0000-00008C8E0000}"/>
    <cellStyle name="Normální 94 4 2 5" xfId="23299" xr:uid="{00000000-0005-0000-0000-00008D8E0000}"/>
    <cellStyle name="Normální 94 4 3" xfId="6457" xr:uid="{00000000-0005-0000-0000-00008E8E0000}"/>
    <cellStyle name="Normální 94 4 3 2" xfId="9680" xr:uid="{00000000-0005-0000-0000-00008F8E0000}"/>
    <cellStyle name="Normální 94 4 3 2 2" xfId="20414" xr:uid="{00000000-0005-0000-0000-0000908E0000}"/>
    <cellStyle name="Normální 94 4 3 2 3" xfId="26909" xr:uid="{00000000-0005-0000-0000-0000918E0000}"/>
    <cellStyle name="Normální 94 4 3 3" xfId="12738" xr:uid="{00000000-0005-0000-0000-0000928E0000}"/>
    <cellStyle name="Normální 94 4 3 3 2" xfId="29902" xr:uid="{00000000-0005-0000-0000-0000938E0000}"/>
    <cellStyle name="Normální 94 4 3 4" xfId="15797" xr:uid="{00000000-0005-0000-0000-0000948E0000}"/>
    <cellStyle name="Normální 94 4 3 4 2" xfId="32895" xr:uid="{00000000-0005-0000-0000-0000958E0000}"/>
    <cellStyle name="Normální 94 4 3 5" xfId="23908" xr:uid="{00000000-0005-0000-0000-0000968E0000}"/>
    <cellStyle name="Normální 94 4 4" xfId="7086" xr:uid="{00000000-0005-0000-0000-0000978E0000}"/>
    <cellStyle name="Normální 94 4 4 2" xfId="10282" xr:uid="{00000000-0005-0000-0000-0000988E0000}"/>
    <cellStyle name="Normální 94 4 4 2 2" xfId="20415" xr:uid="{00000000-0005-0000-0000-0000998E0000}"/>
    <cellStyle name="Normální 94 4 4 2 3" xfId="27510" xr:uid="{00000000-0005-0000-0000-00009A8E0000}"/>
    <cellStyle name="Normální 94 4 4 3" xfId="13340" xr:uid="{00000000-0005-0000-0000-00009B8E0000}"/>
    <cellStyle name="Normální 94 4 4 3 2" xfId="30504" xr:uid="{00000000-0005-0000-0000-00009C8E0000}"/>
    <cellStyle name="Normální 94 4 4 4" xfId="16398" xr:uid="{00000000-0005-0000-0000-00009D8E0000}"/>
    <cellStyle name="Normální 94 4 4 4 2" xfId="33496" xr:uid="{00000000-0005-0000-0000-00009E8E0000}"/>
    <cellStyle name="Normální 94 4 4 5" xfId="24509" xr:uid="{00000000-0005-0000-0000-00009F8E0000}"/>
    <cellStyle name="Normální 94 4 5" xfId="7692" xr:uid="{00000000-0005-0000-0000-0000A08E0000}"/>
    <cellStyle name="Normální 94 4 5 2" xfId="10881" xr:uid="{00000000-0005-0000-0000-0000A18E0000}"/>
    <cellStyle name="Normální 94 4 5 2 2" xfId="20416" xr:uid="{00000000-0005-0000-0000-0000A28E0000}"/>
    <cellStyle name="Normální 94 4 5 2 3" xfId="28109" xr:uid="{00000000-0005-0000-0000-0000A38E0000}"/>
    <cellStyle name="Normální 94 4 5 3" xfId="13939" xr:uid="{00000000-0005-0000-0000-0000A48E0000}"/>
    <cellStyle name="Normální 94 4 5 3 2" xfId="31103" xr:uid="{00000000-0005-0000-0000-0000A58E0000}"/>
    <cellStyle name="Normální 94 4 5 4" xfId="16997" xr:uid="{00000000-0005-0000-0000-0000A68E0000}"/>
    <cellStyle name="Normální 94 4 5 4 2" xfId="34095" xr:uid="{00000000-0005-0000-0000-0000A78E0000}"/>
    <cellStyle name="Normální 94 4 5 5" xfId="25108" xr:uid="{00000000-0005-0000-0000-0000A88E0000}"/>
    <cellStyle name="Normální 94 4 6" xfId="8488" xr:uid="{00000000-0005-0000-0000-0000A98E0000}"/>
    <cellStyle name="Normální 94 4 6 2" xfId="20417" xr:uid="{00000000-0005-0000-0000-0000AA8E0000}"/>
    <cellStyle name="Normální 94 4 6 3" xfId="25724" xr:uid="{00000000-0005-0000-0000-0000AB8E0000}"/>
    <cellStyle name="Normální 94 4 7" xfId="11541" xr:uid="{00000000-0005-0000-0000-0000AC8E0000}"/>
    <cellStyle name="Normální 94 4 7 2" xfId="20412" xr:uid="{00000000-0005-0000-0000-0000AD8E0000}"/>
    <cellStyle name="Normální 94 4 7 3" xfId="28716" xr:uid="{00000000-0005-0000-0000-0000AE8E0000}"/>
    <cellStyle name="Normální 94 4 8" xfId="14606" xr:uid="{00000000-0005-0000-0000-0000AF8E0000}"/>
    <cellStyle name="Normální 94 4 8 2" xfId="31709" xr:uid="{00000000-0005-0000-0000-0000B08E0000}"/>
    <cellStyle name="Normální 94 4 9" xfId="22640" xr:uid="{00000000-0005-0000-0000-0000B18E0000}"/>
    <cellStyle name="Normální 94 5" xfId="5410" xr:uid="{00000000-0005-0000-0000-0000B28E0000}"/>
    <cellStyle name="Normální 94 5 2" xfId="8716" xr:uid="{00000000-0005-0000-0000-0000B38E0000}"/>
    <cellStyle name="Normální 94 5 2 2" xfId="20418" xr:uid="{00000000-0005-0000-0000-0000B48E0000}"/>
    <cellStyle name="Normální 94 5 2 3" xfId="25945" xr:uid="{00000000-0005-0000-0000-0000B58E0000}"/>
    <cellStyle name="Normální 94 5 3" xfId="11772" xr:uid="{00000000-0005-0000-0000-0000B68E0000}"/>
    <cellStyle name="Normální 94 5 3 2" xfId="28938" xr:uid="{00000000-0005-0000-0000-0000B78E0000}"/>
    <cellStyle name="Normální 94 5 4" xfId="14833" xr:uid="{00000000-0005-0000-0000-0000B88E0000}"/>
    <cellStyle name="Normální 94 5 4 2" xfId="31931" xr:uid="{00000000-0005-0000-0000-0000B98E0000}"/>
    <cellStyle name="Normální 94 5 5" xfId="22891" xr:uid="{00000000-0005-0000-0000-0000BA8E0000}"/>
    <cellStyle name="Normální 94 6" xfId="6456" xr:uid="{00000000-0005-0000-0000-0000BB8E0000}"/>
    <cellStyle name="Normální 94 6 2" xfId="9679" xr:uid="{00000000-0005-0000-0000-0000BC8E0000}"/>
    <cellStyle name="Normální 94 6 2 2" xfId="20419" xr:uid="{00000000-0005-0000-0000-0000BD8E0000}"/>
    <cellStyle name="Normální 94 6 2 3" xfId="26908" xr:uid="{00000000-0005-0000-0000-0000BE8E0000}"/>
    <cellStyle name="Normální 94 6 3" xfId="12737" xr:uid="{00000000-0005-0000-0000-0000BF8E0000}"/>
    <cellStyle name="Normální 94 6 3 2" xfId="29901" xr:uid="{00000000-0005-0000-0000-0000C08E0000}"/>
    <cellStyle name="Normální 94 6 4" xfId="15796" xr:uid="{00000000-0005-0000-0000-0000C18E0000}"/>
    <cellStyle name="Normální 94 6 4 2" xfId="32894" xr:uid="{00000000-0005-0000-0000-0000C28E0000}"/>
    <cellStyle name="Normální 94 6 5" xfId="23907" xr:uid="{00000000-0005-0000-0000-0000C38E0000}"/>
    <cellStyle name="Normální 94 7" xfId="7085" xr:uid="{00000000-0005-0000-0000-0000C48E0000}"/>
    <cellStyle name="Normální 94 7 2" xfId="10281" xr:uid="{00000000-0005-0000-0000-0000C58E0000}"/>
    <cellStyle name="Normální 94 7 2 2" xfId="20420" xr:uid="{00000000-0005-0000-0000-0000C68E0000}"/>
    <cellStyle name="Normální 94 7 2 3" xfId="27509" xr:uid="{00000000-0005-0000-0000-0000C78E0000}"/>
    <cellStyle name="Normální 94 7 3" xfId="13339" xr:uid="{00000000-0005-0000-0000-0000C88E0000}"/>
    <cellStyle name="Normální 94 7 3 2" xfId="30503" xr:uid="{00000000-0005-0000-0000-0000C98E0000}"/>
    <cellStyle name="Normální 94 7 4" xfId="16397" xr:uid="{00000000-0005-0000-0000-0000CA8E0000}"/>
    <cellStyle name="Normální 94 7 4 2" xfId="33495" xr:uid="{00000000-0005-0000-0000-0000CB8E0000}"/>
    <cellStyle name="Normální 94 7 5" xfId="24508" xr:uid="{00000000-0005-0000-0000-0000CC8E0000}"/>
    <cellStyle name="Normální 94 8" xfId="7691" xr:uid="{00000000-0005-0000-0000-0000CD8E0000}"/>
    <cellStyle name="Normální 94 8 2" xfId="10880" xr:uid="{00000000-0005-0000-0000-0000CE8E0000}"/>
    <cellStyle name="Normální 94 8 2 2" xfId="20421" xr:uid="{00000000-0005-0000-0000-0000CF8E0000}"/>
    <cellStyle name="Normální 94 8 2 3" xfId="28108" xr:uid="{00000000-0005-0000-0000-0000D08E0000}"/>
    <cellStyle name="Normální 94 8 3" xfId="13938" xr:uid="{00000000-0005-0000-0000-0000D18E0000}"/>
    <cellStyle name="Normální 94 8 3 2" xfId="31102" xr:uid="{00000000-0005-0000-0000-0000D28E0000}"/>
    <cellStyle name="Normální 94 8 4" xfId="16996" xr:uid="{00000000-0005-0000-0000-0000D38E0000}"/>
    <cellStyle name="Normální 94 8 4 2" xfId="34094" xr:uid="{00000000-0005-0000-0000-0000D48E0000}"/>
    <cellStyle name="Normální 94 8 5" xfId="25107" xr:uid="{00000000-0005-0000-0000-0000D58E0000}"/>
    <cellStyle name="Normální 94 9" xfId="8077" xr:uid="{00000000-0005-0000-0000-0000D68E0000}"/>
    <cellStyle name="Normální 94 9 2" xfId="20683" xr:uid="{00000000-0005-0000-0000-0000D78E0000}"/>
    <cellStyle name="Normální 94 9 2 2" xfId="36308" xr:uid="{00000000-0005-0000-0000-0000D88E0000}"/>
    <cellStyle name="Normální 94 9 3" xfId="25314" xr:uid="{00000000-0005-0000-0000-0000D98E0000}"/>
    <cellStyle name="Normální 95" xfId="3900" xr:uid="{00000000-0005-0000-0000-0000DA8E0000}"/>
    <cellStyle name="Normální 95 10" xfId="11122" xr:uid="{00000000-0005-0000-0000-0000DB8E0000}"/>
    <cellStyle name="Normální 95 10 2" xfId="20684" xr:uid="{00000000-0005-0000-0000-0000DC8E0000}"/>
    <cellStyle name="Normální 95 10 2 2" xfId="36309" xr:uid="{00000000-0005-0000-0000-0000DD8E0000}"/>
    <cellStyle name="Normální 95 10 3" xfId="28307" xr:uid="{00000000-0005-0000-0000-0000DE8E0000}"/>
    <cellStyle name="Normální 95 11" xfId="14202" xr:uid="{00000000-0005-0000-0000-0000DF8E0000}"/>
    <cellStyle name="Normální 95 11 2" xfId="31305" xr:uid="{00000000-0005-0000-0000-0000E08E0000}"/>
    <cellStyle name="Normální 95 12" xfId="22196" xr:uid="{00000000-0005-0000-0000-0000E18E0000}"/>
    <cellStyle name="Normální 95 2" xfId="3901" xr:uid="{00000000-0005-0000-0000-0000E28E0000}"/>
    <cellStyle name="Normální 95 3" xfId="3902" xr:uid="{00000000-0005-0000-0000-0000E38E0000}"/>
    <cellStyle name="Normální 95 4" xfId="4702" xr:uid="{00000000-0005-0000-0000-0000E48E0000}"/>
    <cellStyle name="Normální 95 4 2" xfId="5821" xr:uid="{00000000-0005-0000-0000-0000E58E0000}"/>
    <cellStyle name="Normální 95 4 2 2" xfId="9122" xr:uid="{00000000-0005-0000-0000-0000E68E0000}"/>
    <cellStyle name="Normální 95 4 2 2 2" xfId="20423" xr:uid="{00000000-0005-0000-0000-0000E78E0000}"/>
    <cellStyle name="Normální 95 4 2 2 3" xfId="26351" xr:uid="{00000000-0005-0000-0000-0000E88E0000}"/>
    <cellStyle name="Normální 95 4 2 3" xfId="12178" xr:uid="{00000000-0005-0000-0000-0000E98E0000}"/>
    <cellStyle name="Normální 95 4 2 3 2" xfId="29344" xr:uid="{00000000-0005-0000-0000-0000EA8E0000}"/>
    <cellStyle name="Normální 95 4 2 4" xfId="15239" xr:uid="{00000000-0005-0000-0000-0000EB8E0000}"/>
    <cellStyle name="Normální 95 4 2 4 2" xfId="32337" xr:uid="{00000000-0005-0000-0000-0000EC8E0000}"/>
    <cellStyle name="Normální 95 4 2 5" xfId="23300" xr:uid="{00000000-0005-0000-0000-0000ED8E0000}"/>
    <cellStyle name="Normální 95 4 3" xfId="6459" xr:uid="{00000000-0005-0000-0000-0000EE8E0000}"/>
    <cellStyle name="Normální 95 4 3 2" xfId="9682" xr:uid="{00000000-0005-0000-0000-0000EF8E0000}"/>
    <cellStyle name="Normální 95 4 3 2 2" xfId="20424" xr:uid="{00000000-0005-0000-0000-0000F08E0000}"/>
    <cellStyle name="Normální 95 4 3 2 3" xfId="26911" xr:uid="{00000000-0005-0000-0000-0000F18E0000}"/>
    <cellStyle name="Normální 95 4 3 3" xfId="12740" xr:uid="{00000000-0005-0000-0000-0000F28E0000}"/>
    <cellStyle name="Normální 95 4 3 3 2" xfId="29904" xr:uid="{00000000-0005-0000-0000-0000F38E0000}"/>
    <cellStyle name="Normální 95 4 3 4" xfId="15799" xr:uid="{00000000-0005-0000-0000-0000F48E0000}"/>
    <cellStyle name="Normální 95 4 3 4 2" xfId="32897" xr:uid="{00000000-0005-0000-0000-0000F58E0000}"/>
    <cellStyle name="Normální 95 4 3 5" xfId="23910" xr:uid="{00000000-0005-0000-0000-0000F68E0000}"/>
    <cellStyle name="Normální 95 4 4" xfId="7088" xr:uid="{00000000-0005-0000-0000-0000F78E0000}"/>
    <cellStyle name="Normální 95 4 4 2" xfId="10284" xr:uid="{00000000-0005-0000-0000-0000F88E0000}"/>
    <cellStyle name="Normální 95 4 4 2 2" xfId="20425" xr:uid="{00000000-0005-0000-0000-0000F98E0000}"/>
    <cellStyle name="Normální 95 4 4 2 3" xfId="27512" xr:uid="{00000000-0005-0000-0000-0000FA8E0000}"/>
    <cellStyle name="Normální 95 4 4 3" xfId="13342" xr:uid="{00000000-0005-0000-0000-0000FB8E0000}"/>
    <cellStyle name="Normální 95 4 4 3 2" xfId="30506" xr:uid="{00000000-0005-0000-0000-0000FC8E0000}"/>
    <cellStyle name="Normální 95 4 4 4" xfId="16400" xr:uid="{00000000-0005-0000-0000-0000FD8E0000}"/>
    <cellStyle name="Normální 95 4 4 4 2" xfId="33498" xr:uid="{00000000-0005-0000-0000-0000FE8E0000}"/>
    <cellStyle name="Normální 95 4 4 5" xfId="24511" xr:uid="{00000000-0005-0000-0000-0000FF8E0000}"/>
    <cellStyle name="Normální 95 4 5" xfId="7694" xr:uid="{00000000-0005-0000-0000-0000008F0000}"/>
    <cellStyle name="Normální 95 4 5 2" xfId="10883" xr:uid="{00000000-0005-0000-0000-0000018F0000}"/>
    <cellStyle name="Normální 95 4 5 2 2" xfId="20426" xr:uid="{00000000-0005-0000-0000-0000028F0000}"/>
    <cellStyle name="Normální 95 4 5 2 3" xfId="28111" xr:uid="{00000000-0005-0000-0000-0000038F0000}"/>
    <cellStyle name="Normální 95 4 5 3" xfId="13941" xr:uid="{00000000-0005-0000-0000-0000048F0000}"/>
    <cellStyle name="Normální 95 4 5 3 2" xfId="31105" xr:uid="{00000000-0005-0000-0000-0000058F0000}"/>
    <cellStyle name="Normální 95 4 5 4" xfId="16999" xr:uid="{00000000-0005-0000-0000-0000068F0000}"/>
    <cellStyle name="Normální 95 4 5 4 2" xfId="34097" xr:uid="{00000000-0005-0000-0000-0000078F0000}"/>
    <cellStyle name="Normální 95 4 5 5" xfId="25110" xr:uid="{00000000-0005-0000-0000-0000088F0000}"/>
    <cellStyle name="Normální 95 4 6" xfId="8489" xr:uid="{00000000-0005-0000-0000-0000098F0000}"/>
    <cellStyle name="Normální 95 4 6 2" xfId="20422" xr:uid="{00000000-0005-0000-0000-00000A8F0000}"/>
    <cellStyle name="Normální 95 4 6 3" xfId="25725" xr:uid="{00000000-0005-0000-0000-00000B8F0000}"/>
    <cellStyle name="Normální 95 4 7" xfId="11542" xr:uid="{00000000-0005-0000-0000-00000C8F0000}"/>
    <cellStyle name="Normální 95 4 7 2" xfId="20685" xr:uid="{00000000-0005-0000-0000-00000D8F0000}"/>
    <cellStyle name="Normální 95 4 7 2 2" xfId="36310" xr:uid="{00000000-0005-0000-0000-00000E8F0000}"/>
    <cellStyle name="Normální 95 4 7 3" xfId="28717" xr:uid="{00000000-0005-0000-0000-00000F8F0000}"/>
    <cellStyle name="Normální 95 4 8" xfId="14607" xr:uid="{00000000-0005-0000-0000-0000108F0000}"/>
    <cellStyle name="Normální 95 4 8 2" xfId="31710" xr:uid="{00000000-0005-0000-0000-0000118F0000}"/>
    <cellStyle name="Normální 95 4 9" xfId="22641" xr:uid="{00000000-0005-0000-0000-0000128F0000}"/>
    <cellStyle name="Normální 95 5" xfId="5411" xr:uid="{00000000-0005-0000-0000-0000138F0000}"/>
    <cellStyle name="Normální 95 5 2" xfId="8717" xr:uid="{00000000-0005-0000-0000-0000148F0000}"/>
    <cellStyle name="Normální 95 5 2 2" xfId="20427" xr:uid="{00000000-0005-0000-0000-0000158F0000}"/>
    <cellStyle name="Normální 95 5 2 3" xfId="25946" xr:uid="{00000000-0005-0000-0000-0000168F0000}"/>
    <cellStyle name="Normální 95 5 3" xfId="11773" xr:uid="{00000000-0005-0000-0000-0000178F0000}"/>
    <cellStyle name="Normální 95 5 3 2" xfId="28939" xr:uid="{00000000-0005-0000-0000-0000188F0000}"/>
    <cellStyle name="Normální 95 5 4" xfId="14834" xr:uid="{00000000-0005-0000-0000-0000198F0000}"/>
    <cellStyle name="Normální 95 5 4 2" xfId="31932" xr:uid="{00000000-0005-0000-0000-00001A8F0000}"/>
    <cellStyle name="Normální 95 5 5" xfId="22892" xr:uid="{00000000-0005-0000-0000-00001B8F0000}"/>
    <cellStyle name="Normální 95 6" xfId="6458" xr:uid="{00000000-0005-0000-0000-00001C8F0000}"/>
    <cellStyle name="Normální 95 6 2" xfId="9681" xr:uid="{00000000-0005-0000-0000-00001D8F0000}"/>
    <cellStyle name="Normální 95 6 2 2" xfId="20428" xr:uid="{00000000-0005-0000-0000-00001E8F0000}"/>
    <cellStyle name="Normální 95 6 2 3" xfId="26910" xr:uid="{00000000-0005-0000-0000-00001F8F0000}"/>
    <cellStyle name="Normální 95 6 3" xfId="12739" xr:uid="{00000000-0005-0000-0000-0000208F0000}"/>
    <cellStyle name="Normální 95 6 3 2" xfId="29903" xr:uid="{00000000-0005-0000-0000-0000218F0000}"/>
    <cellStyle name="Normální 95 6 4" xfId="15798" xr:uid="{00000000-0005-0000-0000-0000228F0000}"/>
    <cellStyle name="Normální 95 6 4 2" xfId="32896" xr:uid="{00000000-0005-0000-0000-0000238F0000}"/>
    <cellStyle name="Normální 95 6 5" xfId="23909" xr:uid="{00000000-0005-0000-0000-0000248F0000}"/>
    <cellStyle name="Normální 95 7" xfId="7087" xr:uid="{00000000-0005-0000-0000-0000258F0000}"/>
    <cellStyle name="Normální 95 7 2" xfId="10283" xr:uid="{00000000-0005-0000-0000-0000268F0000}"/>
    <cellStyle name="Normální 95 7 2 2" xfId="20429" xr:uid="{00000000-0005-0000-0000-0000278F0000}"/>
    <cellStyle name="Normální 95 7 2 3" xfId="27511" xr:uid="{00000000-0005-0000-0000-0000288F0000}"/>
    <cellStyle name="Normální 95 7 3" xfId="13341" xr:uid="{00000000-0005-0000-0000-0000298F0000}"/>
    <cellStyle name="Normální 95 7 3 2" xfId="30505" xr:uid="{00000000-0005-0000-0000-00002A8F0000}"/>
    <cellStyle name="Normální 95 7 4" xfId="16399" xr:uid="{00000000-0005-0000-0000-00002B8F0000}"/>
    <cellStyle name="Normální 95 7 4 2" xfId="33497" xr:uid="{00000000-0005-0000-0000-00002C8F0000}"/>
    <cellStyle name="Normální 95 7 5" xfId="24510" xr:uid="{00000000-0005-0000-0000-00002D8F0000}"/>
    <cellStyle name="Normální 95 8" xfId="7693" xr:uid="{00000000-0005-0000-0000-00002E8F0000}"/>
    <cellStyle name="Normální 95 8 2" xfId="10882" xr:uid="{00000000-0005-0000-0000-00002F8F0000}"/>
    <cellStyle name="Normální 95 8 2 2" xfId="20430" xr:uid="{00000000-0005-0000-0000-0000308F0000}"/>
    <cellStyle name="Normální 95 8 2 3" xfId="28110" xr:uid="{00000000-0005-0000-0000-0000318F0000}"/>
    <cellStyle name="Normální 95 8 3" xfId="13940" xr:uid="{00000000-0005-0000-0000-0000328F0000}"/>
    <cellStyle name="Normální 95 8 3 2" xfId="31104" xr:uid="{00000000-0005-0000-0000-0000338F0000}"/>
    <cellStyle name="Normální 95 8 4" xfId="16998" xr:uid="{00000000-0005-0000-0000-0000348F0000}"/>
    <cellStyle name="Normální 95 8 4 2" xfId="34096" xr:uid="{00000000-0005-0000-0000-0000358F0000}"/>
    <cellStyle name="Normální 95 8 5" xfId="25109" xr:uid="{00000000-0005-0000-0000-0000368F0000}"/>
    <cellStyle name="Normální 95 9" xfId="8078" xr:uid="{00000000-0005-0000-0000-0000378F0000}"/>
    <cellStyle name="Normální 95 9 2" xfId="20431" xr:uid="{00000000-0005-0000-0000-0000388F0000}"/>
    <cellStyle name="Normální 95 9 3" xfId="25315" xr:uid="{00000000-0005-0000-0000-0000398F0000}"/>
    <cellStyle name="Normální 96" xfId="3903" xr:uid="{00000000-0005-0000-0000-00003A8F0000}"/>
    <cellStyle name="Normální 96 10" xfId="11123" xr:uid="{00000000-0005-0000-0000-00003B8F0000}"/>
    <cellStyle name="Normální 96 10 2" xfId="20686" xr:uid="{00000000-0005-0000-0000-00003C8F0000}"/>
    <cellStyle name="Normální 96 10 2 2" xfId="36311" xr:uid="{00000000-0005-0000-0000-00003D8F0000}"/>
    <cellStyle name="Normální 96 10 3" xfId="28308" xr:uid="{00000000-0005-0000-0000-00003E8F0000}"/>
    <cellStyle name="Normální 96 11" xfId="14203" xr:uid="{00000000-0005-0000-0000-00003F8F0000}"/>
    <cellStyle name="Normální 96 11 2" xfId="31306" xr:uid="{00000000-0005-0000-0000-0000408F0000}"/>
    <cellStyle name="Normální 96 12" xfId="22197" xr:uid="{00000000-0005-0000-0000-0000418F0000}"/>
    <cellStyle name="Normální 96 2" xfId="3904" xr:uid="{00000000-0005-0000-0000-0000428F0000}"/>
    <cellStyle name="Normální 96 3" xfId="3905" xr:uid="{00000000-0005-0000-0000-0000438F0000}"/>
    <cellStyle name="Normální 96 4" xfId="4705" xr:uid="{00000000-0005-0000-0000-0000448F0000}"/>
    <cellStyle name="Normální 96 4 2" xfId="5822" xr:uid="{00000000-0005-0000-0000-0000458F0000}"/>
    <cellStyle name="Normální 96 4 2 2" xfId="9123" xr:uid="{00000000-0005-0000-0000-0000468F0000}"/>
    <cellStyle name="Normální 96 4 2 2 2" xfId="20433" xr:uid="{00000000-0005-0000-0000-0000478F0000}"/>
    <cellStyle name="Normální 96 4 2 2 3" xfId="26352" xr:uid="{00000000-0005-0000-0000-0000488F0000}"/>
    <cellStyle name="Normální 96 4 2 3" xfId="12179" xr:uid="{00000000-0005-0000-0000-0000498F0000}"/>
    <cellStyle name="Normální 96 4 2 3 2" xfId="29345" xr:uid="{00000000-0005-0000-0000-00004A8F0000}"/>
    <cellStyle name="Normální 96 4 2 4" xfId="15240" xr:uid="{00000000-0005-0000-0000-00004B8F0000}"/>
    <cellStyle name="Normální 96 4 2 4 2" xfId="32338" xr:uid="{00000000-0005-0000-0000-00004C8F0000}"/>
    <cellStyle name="Normální 96 4 2 5" xfId="23301" xr:uid="{00000000-0005-0000-0000-00004D8F0000}"/>
    <cellStyle name="Normální 96 4 3" xfId="6461" xr:uid="{00000000-0005-0000-0000-00004E8F0000}"/>
    <cellStyle name="Normální 96 4 3 2" xfId="9684" xr:uid="{00000000-0005-0000-0000-00004F8F0000}"/>
    <cellStyle name="Normální 96 4 3 2 2" xfId="20434" xr:uid="{00000000-0005-0000-0000-0000508F0000}"/>
    <cellStyle name="Normální 96 4 3 2 3" xfId="26913" xr:uid="{00000000-0005-0000-0000-0000518F0000}"/>
    <cellStyle name="Normální 96 4 3 3" xfId="12742" xr:uid="{00000000-0005-0000-0000-0000528F0000}"/>
    <cellStyle name="Normální 96 4 3 3 2" xfId="29906" xr:uid="{00000000-0005-0000-0000-0000538F0000}"/>
    <cellStyle name="Normální 96 4 3 4" xfId="15801" xr:uid="{00000000-0005-0000-0000-0000548F0000}"/>
    <cellStyle name="Normální 96 4 3 4 2" xfId="32899" xr:uid="{00000000-0005-0000-0000-0000558F0000}"/>
    <cellStyle name="Normální 96 4 3 5" xfId="23912" xr:uid="{00000000-0005-0000-0000-0000568F0000}"/>
    <cellStyle name="Normální 96 4 4" xfId="7090" xr:uid="{00000000-0005-0000-0000-0000578F0000}"/>
    <cellStyle name="Normální 96 4 4 2" xfId="10286" xr:uid="{00000000-0005-0000-0000-0000588F0000}"/>
    <cellStyle name="Normální 96 4 4 2 2" xfId="20435" xr:uid="{00000000-0005-0000-0000-0000598F0000}"/>
    <cellStyle name="Normální 96 4 4 2 3" xfId="27514" xr:uid="{00000000-0005-0000-0000-00005A8F0000}"/>
    <cellStyle name="Normální 96 4 4 3" xfId="13344" xr:uid="{00000000-0005-0000-0000-00005B8F0000}"/>
    <cellStyle name="Normální 96 4 4 3 2" xfId="30508" xr:uid="{00000000-0005-0000-0000-00005C8F0000}"/>
    <cellStyle name="Normální 96 4 4 4" xfId="16402" xr:uid="{00000000-0005-0000-0000-00005D8F0000}"/>
    <cellStyle name="Normální 96 4 4 4 2" xfId="33500" xr:uid="{00000000-0005-0000-0000-00005E8F0000}"/>
    <cellStyle name="Normální 96 4 4 5" xfId="24513" xr:uid="{00000000-0005-0000-0000-00005F8F0000}"/>
    <cellStyle name="Normální 96 4 5" xfId="7696" xr:uid="{00000000-0005-0000-0000-0000608F0000}"/>
    <cellStyle name="Normální 96 4 5 2" xfId="10885" xr:uid="{00000000-0005-0000-0000-0000618F0000}"/>
    <cellStyle name="Normální 96 4 5 2 2" xfId="20436" xr:uid="{00000000-0005-0000-0000-0000628F0000}"/>
    <cellStyle name="Normální 96 4 5 2 3" xfId="28113" xr:uid="{00000000-0005-0000-0000-0000638F0000}"/>
    <cellStyle name="Normální 96 4 5 3" xfId="13943" xr:uid="{00000000-0005-0000-0000-0000648F0000}"/>
    <cellStyle name="Normální 96 4 5 3 2" xfId="31107" xr:uid="{00000000-0005-0000-0000-0000658F0000}"/>
    <cellStyle name="Normální 96 4 5 4" xfId="17001" xr:uid="{00000000-0005-0000-0000-0000668F0000}"/>
    <cellStyle name="Normální 96 4 5 4 2" xfId="34099" xr:uid="{00000000-0005-0000-0000-0000678F0000}"/>
    <cellStyle name="Normální 96 4 5 5" xfId="25112" xr:uid="{00000000-0005-0000-0000-0000688F0000}"/>
    <cellStyle name="Normální 96 4 6" xfId="8490" xr:uid="{00000000-0005-0000-0000-0000698F0000}"/>
    <cellStyle name="Normální 96 4 6 2" xfId="20432" xr:uid="{00000000-0005-0000-0000-00006A8F0000}"/>
    <cellStyle name="Normální 96 4 6 3" xfId="25726" xr:uid="{00000000-0005-0000-0000-00006B8F0000}"/>
    <cellStyle name="Normální 96 4 7" xfId="11543" xr:uid="{00000000-0005-0000-0000-00006C8F0000}"/>
    <cellStyle name="Normální 96 4 7 2" xfId="20687" xr:uid="{00000000-0005-0000-0000-00006D8F0000}"/>
    <cellStyle name="Normální 96 4 7 2 2" xfId="36312" xr:uid="{00000000-0005-0000-0000-00006E8F0000}"/>
    <cellStyle name="Normální 96 4 7 3" xfId="28718" xr:uid="{00000000-0005-0000-0000-00006F8F0000}"/>
    <cellStyle name="Normální 96 4 8" xfId="14608" xr:uid="{00000000-0005-0000-0000-0000708F0000}"/>
    <cellStyle name="Normální 96 4 8 2" xfId="31711" xr:uid="{00000000-0005-0000-0000-0000718F0000}"/>
    <cellStyle name="Normální 96 4 9" xfId="22642" xr:uid="{00000000-0005-0000-0000-0000728F0000}"/>
    <cellStyle name="Normální 96 5" xfId="5412" xr:uid="{00000000-0005-0000-0000-0000738F0000}"/>
    <cellStyle name="Normální 96 5 2" xfId="8718" xr:uid="{00000000-0005-0000-0000-0000748F0000}"/>
    <cellStyle name="Normální 96 5 2 2" xfId="20437" xr:uid="{00000000-0005-0000-0000-0000758F0000}"/>
    <cellStyle name="Normální 96 5 2 3" xfId="25947" xr:uid="{00000000-0005-0000-0000-0000768F0000}"/>
    <cellStyle name="Normální 96 5 3" xfId="11774" xr:uid="{00000000-0005-0000-0000-0000778F0000}"/>
    <cellStyle name="Normální 96 5 3 2" xfId="28940" xr:uid="{00000000-0005-0000-0000-0000788F0000}"/>
    <cellStyle name="Normální 96 5 4" xfId="14835" xr:uid="{00000000-0005-0000-0000-0000798F0000}"/>
    <cellStyle name="Normální 96 5 4 2" xfId="31933" xr:uid="{00000000-0005-0000-0000-00007A8F0000}"/>
    <cellStyle name="Normální 96 5 5" xfId="22893" xr:uid="{00000000-0005-0000-0000-00007B8F0000}"/>
    <cellStyle name="Normální 96 6" xfId="6460" xr:uid="{00000000-0005-0000-0000-00007C8F0000}"/>
    <cellStyle name="Normální 96 6 2" xfId="9683" xr:uid="{00000000-0005-0000-0000-00007D8F0000}"/>
    <cellStyle name="Normální 96 6 2 2" xfId="20438" xr:uid="{00000000-0005-0000-0000-00007E8F0000}"/>
    <cellStyle name="Normální 96 6 2 3" xfId="26912" xr:uid="{00000000-0005-0000-0000-00007F8F0000}"/>
    <cellStyle name="Normální 96 6 3" xfId="12741" xr:uid="{00000000-0005-0000-0000-0000808F0000}"/>
    <cellStyle name="Normální 96 6 3 2" xfId="29905" xr:uid="{00000000-0005-0000-0000-0000818F0000}"/>
    <cellStyle name="Normální 96 6 4" xfId="15800" xr:uid="{00000000-0005-0000-0000-0000828F0000}"/>
    <cellStyle name="Normální 96 6 4 2" xfId="32898" xr:uid="{00000000-0005-0000-0000-0000838F0000}"/>
    <cellStyle name="Normální 96 6 5" xfId="23911" xr:uid="{00000000-0005-0000-0000-0000848F0000}"/>
    <cellStyle name="Normální 96 7" xfId="7089" xr:uid="{00000000-0005-0000-0000-0000858F0000}"/>
    <cellStyle name="Normální 96 7 2" xfId="10285" xr:uid="{00000000-0005-0000-0000-0000868F0000}"/>
    <cellStyle name="Normální 96 7 2 2" xfId="20439" xr:uid="{00000000-0005-0000-0000-0000878F0000}"/>
    <cellStyle name="Normální 96 7 2 3" xfId="27513" xr:uid="{00000000-0005-0000-0000-0000888F0000}"/>
    <cellStyle name="Normální 96 7 3" xfId="13343" xr:uid="{00000000-0005-0000-0000-0000898F0000}"/>
    <cellStyle name="Normální 96 7 3 2" xfId="30507" xr:uid="{00000000-0005-0000-0000-00008A8F0000}"/>
    <cellStyle name="Normální 96 7 4" xfId="16401" xr:uid="{00000000-0005-0000-0000-00008B8F0000}"/>
    <cellStyle name="Normální 96 7 4 2" xfId="33499" xr:uid="{00000000-0005-0000-0000-00008C8F0000}"/>
    <cellStyle name="Normální 96 7 5" xfId="24512" xr:uid="{00000000-0005-0000-0000-00008D8F0000}"/>
    <cellStyle name="Normální 96 8" xfId="7695" xr:uid="{00000000-0005-0000-0000-00008E8F0000}"/>
    <cellStyle name="Normální 96 8 2" xfId="10884" xr:uid="{00000000-0005-0000-0000-00008F8F0000}"/>
    <cellStyle name="Normální 96 8 2 2" xfId="20440" xr:uid="{00000000-0005-0000-0000-0000908F0000}"/>
    <cellStyle name="Normální 96 8 2 3" xfId="28112" xr:uid="{00000000-0005-0000-0000-0000918F0000}"/>
    <cellStyle name="Normální 96 8 3" xfId="13942" xr:uid="{00000000-0005-0000-0000-0000928F0000}"/>
    <cellStyle name="Normální 96 8 3 2" xfId="31106" xr:uid="{00000000-0005-0000-0000-0000938F0000}"/>
    <cellStyle name="Normální 96 8 4" xfId="17000" xr:uid="{00000000-0005-0000-0000-0000948F0000}"/>
    <cellStyle name="Normální 96 8 4 2" xfId="34098" xr:uid="{00000000-0005-0000-0000-0000958F0000}"/>
    <cellStyle name="Normální 96 8 5" xfId="25111" xr:uid="{00000000-0005-0000-0000-0000968F0000}"/>
    <cellStyle name="Normální 96 9" xfId="8079" xr:uid="{00000000-0005-0000-0000-0000978F0000}"/>
    <cellStyle name="Normální 96 9 2" xfId="20441" xr:uid="{00000000-0005-0000-0000-0000988F0000}"/>
    <cellStyle name="Normální 96 9 3" xfId="25316" xr:uid="{00000000-0005-0000-0000-0000998F0000}"/>
    <cellStyle name="Normální 97" xfId="3906" xr:uid="{00000000-0005-0000-0000-00009A8F0000}"/>
    <cellStyle name="Normální 97 10" xfId="11124" xr:uid="{00000000-0005-0000-0000-00009B8F0000}"/>
    <cellStyle name="Normální 97 10 2" xfId="20688" xr:uid="{00000000-0005-0000-0000-00009C8F0000}"/>
    <cellStyle name="Normální 97 10 2 2" xfId="36313" xr:uid="{00000000-0005-0000-0000-00009D8F0000}"/>
    <cellStyle name="Normální 97 10 3" xfId="28309" xr:uid="{00000000-0005-0000-0000-00009E8F0000}"/>
    <cellStyle name="Normální 97 11" xfId="14204" xr:uid="{00000000-0005-0000-0000-00009F8F0000}"/>
    <cellStyle name="Normální 97 11 2" xfId="31307" xr:uid="{00000000-0005-0000-0000-0000A08F0000}"/>
    <cellStyle name="Normální 97 12" xfId="22198" xr:uid="{00000000-0005-0000-0000-0000A18F0000}"/>
    <cellStyle name="Normální 97 2" xfId="3907" xr:uid="{00000000-0005-0000-0000-0000A28F0000}"/>
    <cellStyle name="Normální 97 3" xfId="3908" xr:uid="{00000000-0005-0000-0000-0000A38F0000}"/>
    <cellStyle name="Normální 97 4" xfId="4707" xr:uid="{00000000-0005-0000-0000-0000A48F0000}"/>
    <cellStyle name="Normální 97 4 2" xfId="5823" xr:uid="{00000000-0005-0000-0000-0000A58F0000}"/>
    <cellStyle name="Normální 97 4 2 2" xfId="9124" xr:uid="{00000000-0005-0000-0000-0000A68F0000}"/>
    <cellStyle name="Normální 97 4 2 2 2" xfId="20443" xr:uid="{00000000-0005-0000-0000-0000A78F0000}"/>
    <cellStyle name="Normální 97 4 2 2 3" xfId="26353" xr:uid="{00000000-0005-0000-0000-0000A88F0000}"/>
    <cellStyle name="Normální 97 4 2 3" xfId="12180" xr:uid="{00000000-0005-0000-0000-0000A98F0000}"/>
    <cellStyle name="Normální 97 4 2 3 2" xfId="29346" xr:uid="{00000000-0005-0000-0000-0000AA8F0000}"/>
    <cellStyle name="Normální 97 4 2 4" xfId="15241" xr:uid="{00000000-0005-0000-0000-0000AB8F0000}"/>
    <cellStyle name="Normální 97 4 2 4 2" xfId="32339" xr:uid="{00000000-0005-0000-0000-0000AC8F0000}"/>
    <cellStyle name="Normální 97 4 2 5" xfId="23302" xr:uid="{00000000-0005-0000-0000-0000AD8F0000}"/>
    <cellStyle name="Normální 97 4 3" xfId="6463" xr:uid="{00000000-0005-0000-0000-0000AE8F0000}"/>
    <cellStyle name="Normální 97 4 3 2" xfId="9686" xr:uid="{00000000-0005-0000-0000-0000AF8F0000}"/>
    <cellStyle name="Normální 97 4 3 2 2" xfId="20444" xr:uid="{00000000-0005-0000-0000-0000B08F0000}"/>
    <cellStyle name="Normální 97 4 3 2 3" xfId="26915" xr:uid="{00000000-0005-0000-0000-0000B18F0000}"/>
    <cellStyle name="Normální 97 4 3 3" xfId="12744" xr:uid="{00000000-0005-0000-0000-0000B28F0000}"/>
    <cellStyle name="Normální 97 4 3 3 2" xfId="29908" xr:uid="{00000000-0005-0000-0000-0000B38F0000}"/>
    <cellStyle name="Normální 97 4 3 4" xfId="15803" xr:uid="{00000000-0005-0000-0000-0000B48F0000}"/>
    <cellStyle name="Normální 97 4 3 4 2" xfId="32901" xr:uid="{00000000-0005-0000-0000-0000B58F0000}"/>
    <cellStyle name="Normální 97 4 3 5" xfId="23914" xr:uid="{00000000-0005-0000-0000-0000B68F0000}"/>
    <cellStyle name="Normální 97 4 4" xfId="7092" xr:uid="{00000000-0005-0000-0000-0000B78F0000}"/>
    <cellStyle name="Normální 97 4 4 2" xfId="10288" xr:uid="{00000000-0005-0000-0000-0000B88F0000}"/>
    <cellStyle name="Normální 97 4 4 2 2" xfId="20445" xr:uid="{00000000-0005-0000-0000-0000B98F0000}"/>
    <cellStyle name="Normální 97 4 4 2 3" xfId="27516" xr:uid="{00000000-0005-0000-0000-0000BA8F0000}"/>
    <cellStyle name="Normální 97 4 4 3" xfId="13346" xr:uid="{00000000-0005-0000-0000-0000BB8F0000}"/>
    <cellStyle name="Normální 97 4 4 3 2" xfId="30510" xr:uid="{00000000-0005-0000-0000-0000BC8F0000}"/>
    <cellStyle name="Normální 97 4 4 4" xfId="16404" xr:uid="{00000000-0005-0000-0000-0000BD8F0000}"/>
    <cellStyle name="Normální 97 4 4 4 2" xfId="33502" xr:uid="{00000000-0005-0000-0000-0000BE8F0000}"/>
    <cellStyle name="Normální 97 4 4 5" xfId="24515" xr:uid="{00000000-0005-0000-0000-0000BF8F0000}"/>
    <cellStyle name="Normální 97 4 5" xfId="7698" xr:uid="{00000000-0005-0000-0000-0000C08F0000}"/>
    <cellStyle name="Normální 97 4 5 2" xfId="10887" xr:uid="{00000000-0005-0000-0000-0000C18F0000}"/>
    <cellStyle name="Normální 97 4 5 2 2" xfId="20446" xr:uid="{00000000-0005-0000-0000-0000C28F0000}"/>
    <cellStyle name="Normální 97 4 5 2 3" xfId="28115" xr:uid="{00000000-0005-0000-0000-0000C38F0000}"/>
    <cellStyle name="Normální 97 4 5 3" xfId="13945" xr:uid="{00000000-0005-0000-0000-0000C48F0000}"/>
    <cellStyle name="Normální 97 4 5 3 2" xfId="31109" xr:uid="{00000000-0005-0000-0000-0000C58F0000}"/>
    <cellStyle name="Normální 97 4 5 4" xfId="17003" xr:uid="{00000000-0005-0000-0000-0000C68F0000}"/>
    <cellStyle name="Normální 97 4 5 4 2" xfId="34101" xr:uid="{00000000-0005-0000-0000-0000C78F0000}"/>
    <cellStyle name="Normální 97 4 5 5" xfId="25114" xr:uid="{00000000-0005-0000-0000-0000C88F0000}"/>
    <cellStyle name="Normální 97 4 6" xfId="8491" xr:uid="{00000000-0005-0000-0000-0000C98F0000}"/>
    <cellStyle name="Normální 97 4 6 2" xfId="20442" xr:uid="{00000000-0005-0000-0000-0000CA8F0000}"/>
    <cellStyle name="Normální 97 4 6 3" xfId="25727" xr:uid="{00000000-0005-0000-0000-0000CB8F0000}"/>
    <cellStyle name="Normální 97 4 7" xfId="11544" xr:uid="{00000000-0005-0000-0000-0000CC8F0000}"/>
    <cellStyle name="Normální 97 4 7 2" xfId="20689" xr:uid="{00000000-0005-0000-0000-0000CD8F0000}"/>
    <cellStyle name="Normální 97 4 7 2 2" xfId="36314" xr:uid="{00000000-0005-0000-0000-0000CE8F0000}"/>
    <cellStyle name="Normální 97 4 7 3" xfId="28719" xr:uid="{00000000-0005-0000-0000-0000CF8F0000}"/>
    <cellStyle name="Normální 97 4 8" xfId="14609" xr:uid="{00000000-0005-0000-0000-0000D08F0000}"/>
    <cellStyle name="Normální 97 4 8 2" xfId="31712" xr:uid="{00000000-0005-0000-0000-0000D18F0000}"/>
    <cellStyle name="Normální 97 4 9" xfId="22643" xr:uid="{00000000-0005-0000-0000-0000D28F0000}"/>
    <cellStyle name="Normální 97 5" xfId="5413" xr:uid="{00000000-0005-0000-0000-0000D38F0000}"/>
    <cellStyle name="Normální 97 5 2" xfId="8719" xr:uid="{00000000-0005-0000-0000-0000D48F0000}"/>
    <cellStyle name="Normální 97 5 2 2" xfId="20447" xr:uid="{00000000-0005-0000-0000-0000D58F0000}"/>
    <cellStyle name="Normální 97 5 2 3" xfId="25948" xr:uid="{00000000-0005-0000-0000-0000D68F0000}"/>
    <cellStyle name="Normální 97 5 3" xfId="11775" xr:uid="{00000000-0005-0000-0000-0000D78F0000}"/>
    <cellStyle name="Normální 97 5 3 2" xfId="28941" xr:uid="{00000000-0005-0000-0000-0000D88F0000}"/>
    <cellStyle name="Normální 97 5 4" xfId="14836" xr:uid="{00000000-0005-0000-0000-0000D98F0000}"/>
    <cellStyle name="Normální 97 5 4 2" xfId="31934" xr:uid="{00000000-0005-0000-0000-0000DA8F0000}"/>
    <cellStyle name="Normální 97 5 5" xfId="22894" xr:uid="{00000000-0005-0000-0000-0000DB8F0000}"/>
    <cellStyle name="Normální 97 6" xfId="6462" xr:uid="{00000000-0005-0000-0000-0000DC8F0000}"/>
    <cellStyle name="Normální 97 6 2" xfId="9685" xr:uid="{00000000-0005-0000-0000-0000DD8F0000}"/>
    <cellStyle name="Normální 97 6 2 2" xfId="20448" xr:uid="{00000000-0005-0000-0000-0000DE8F0000}"/>
    <cellStyle name="Normální 97 6 2 3" xfId="26914" xr:uid="{00000000-0005-0000-0000-0000DF8F0000}"/>
    <cellStyle name="Normální 97 6 3" xfId="12743" xr:uid="{00000000-0005-0000-0000-0000E08F0000}"/>
    <cellStyle name="Normální 97 6 3 2" xfId="29907" xr:uid="{00000000-0005-0000-0000-0000E18F0000}"/>
    <cellStyle name="Normální 97 6 4" xfId="15802" xr:uid="{00000000-0005-0000-0000-0000E28F0000}"/>
    <cellStyle name="Normální 97 6 4 2" xfId="32900" xr:uid="{00000000-0005-0000-0000-0000E38F0000}"/>
    <cellStyle name="Normální 97 6 5" xfId="23913" xr:uid="{00000000-0005-0000-0000-0000E48F0000}"/>
    <cellStyle name="Normální 97 7" xfId="7091" xr:uid="{00000000-0005-0000-0000-0000E58F0000}"/>
    <cellStyle name="Normální 97 7 2" xfId="10287" xr:uid="{00000000-0005-0000-0000-0000E68F0000}"/>
    <cellStyle name="Normální 97 7 2 2" xfId="20449" xr:uid="{00000000-0005-0000-0000-0000E78F0000}"/>
    <cellStyle name="Normální 97 7 2 3" xfId="27515" xr:uid="{00000000-0005-0000-0000-0000E88F0000}"/>
    <cellStyle name="Normální 97 7 3" xfId="13345" xr:uid="{00000000-0005-0000-0000-0000E98F0000}"/>
    <cellStyle name="Normální 97 7 3 2" xfId="30509" xr:uid="{00000000-0005-0000-0000-0000EA8F0000}"/>
    <cellStyle name="Normální 97 7 4" xfId="16403" xr:uid="{00000000-0005-0000-0000-0000EB8F0000}"/>
    <cellStyle name="Normální 97 7 4 2" xfId="33501" xr:uid="{00000000-0005-0000-0000-0000EC8F0000}"/>
    <cellStyle name="Normální 97 7 5" xfId="24514" xr:uid="{00000000-0005-0000-0000-0000ED8F0000}"/>
    <cellStyle name="Normální 97 8" xfId="7697" xr:uid="{00000000-0005-0000-0000-0000EE8F0000}"/>
    <cellStyle name="Normální 97 8 2" xfId="10886" xr:uid="{00000000-0005-0000-0000-0000EF8F0000}"/>
    <cellStyle name="Normální 97 8 2 2" xfId="20450" xr:uid="{00000000-0005-0000-0000-0000F08F0000}"/>
    <cellStyle name="Normální 97 8 2 3" xfId="28114" xr:uid="{00000000-0005-0000-0000-0000F18F0000}"/>
    <cellStyle name="Normální 97 8 3" xfId="13944" xr:uid="{00000000-0005-0000-0000-0000F28F0000}"/>
    <cellStyle name="Normální 97 8 3 2" xfId="31108" xr:uid="{00000000-0005-0000-0000-0000F38F0000}"/>
    <cellStyle name="Normální 97 8 4" xfId="17002" xr:uid="{00000000-0005-0000-0000-0000F48F0000}"/>
    <cellStyle name="Normální 97 8 4 2" xfId="34100" xr:uid="{00000000-0005-0000-0000-0000F58F0000}"/>
    <cellStyle name="Normální 97 8 5" xfId="25113" xr:uid="{00000000-0005-0000-0000-0000F68F0000}"/>
    <cellStyle name="Normální 97 9" xfId="8080" xr:uid="{00000000-0005-0000-0000-0000F78F0000}"/>
    <cellStyle name="Normální 97 9 2" xfId="20451" xr:uid="{00000000-0005-0000-0000-0000F88F0000}"/>
    <cellStyle name="Normální 97 9 3" xfId="25317" xr:uid="{00000000-0005-0000-0000-0000F98F0000}"/>
    <cellStyle name="Normální 98" xfId="3909" xr:uid="{00000000-0005-0000-0000-0000FA8F0000}"/>
    <cellStyle name="Normální 98 10" xfId="11125" xr:uid="{00000000-0005-0000-0000-0000FB8F0000}"/>
    <cellStyle name="Normální 98 10 2" xfId="20690" xr:uid="{00000000-0005-0000-0000-0000FC8F0000}"/>
    <cellStyle name="Normální 98 10 2 2" xfId="36315" xr:uid="{00000000-0005-0000-0000-0000FD8F0000}"/>
    <cellStyle name="Normální 98 10 3" xfId="28310" xr:uid="{00000000-0005-0000-0000-0000FE8F0000}"/>
    <cellStyle name="Normální 98 11" xfId="14205" xr:uid="{00000000-0005-0000-0000-0000FF8F0000}"/>
    <cellStyle name="Normální 98 11 2" xfId="31308" xr:uid="{00000000-0005-0000-0000-000000900000}"/>
    <cellStyle name="Normální 98 12" xfId="22199" xr:uid="{00000000-0005-0000-0000-000001900000}"/>
    <cellStyle name="Normální 98 2" xfId="3910" xr:uid="{00000000-0005-0000-0000-000002900000}"/>
    <cellStyle name="Normální 98 3" xfId="3911" xr:uid="{00000000-0005-0000-0000-000003900000}"/>
    <cellStyle name="Normální 98 4" xfId="4710" xr:uid="{00000000-0005-0000-0000-000004900000}"/>
    <cellStyle name="Normální 98 4 2" xfId="5824" xr:uid="{00000000-0005-0000-0000-000005900000}"/>
    <cellStyle name="Normální 98 4 2 2" xfId="9125" xr:uid="{00000000-0005-0000-0000-000006900000}"/>
    <cellStyle name="Normální 98 4 2 2 2" xfId="20453" xr:uid="{00000000-0005-0000-0000-000007900000}"/>
    <cellStyle name="Normální 98 4 2 2 3" xfId="26354" xr:uid="{00000000-0005-0000-0000-000008900000}"/>
    <cellStyle name="Normální 98 4 2 3" xfId="12181" xr:uid="{00000000-0005-0000-0000-000009900000}"/>
    <cellStyle name="Normální 98 4 2 3 2" xfId="29347" xr:uid="{00000000-0005-0000-0000-00000A900000}"/>
    <cellStyle name="Normální 98 4 2 4" xfId="15242" xr:uid="{00000000-0005-0000-0000-00000B900000}"/>
    <cellStyle name="Normální 98 4 2 4 2" xfId="32340" xr:uid="{00000000-0005-0000-0000-00000C900000}"/>
    <cellStyle name="Normální 98 4 2 5" xfId="23303" xr:uid="{00000000-0005-0000-0000-00000D900000}"/>
    <cellStyle name="Normální 98 4 3" xfId="6465" xr:uid="{00000000-0005-0000-0000-00000E900000}"/>
    <cellStyle name="Normální 98 4 3 2" xfId="9688" xr:uid="{00000000-0005-0000-0000-00000F900000}"/>
    <cellStyle name="Normální 98 4 3 2 2" xfId="20454" xr:uid="{00000000-0005-0000-0000-000010900000}"/>
    <cellStyle name="Normální 98 4 3 2 3" xfId="26917" xr:uid="{00000000-0005-0000-0000-000011900000}"/>
    <cellStyle name="Normální 98 4 3 3" xfId="12746" xr:uid="{00000000-0005-0000-0000-000012900000}"/>
    <cellStyle name="Normální 98 4 3 3 2" xfId="29910" xr:uid="{00000000-0005-0000-0000-000013900000}"/>
    <cellStyle name="Normální 98 4 3 4" xfId="15805" xr:uid="{00000000-0005-0000-0000-000014900000}"/>
    <cellStyle name="Normální 98 4 3 4 2" xfId="32903" xr:uid="{00000000-0005-0000-0000-000015900000}"/>
    <cellStyle name="Normální 98 4 3 5" xfId="23916" xr:uid="{00000000-0005-0000-0000-000016900000}"/>
    <cellStyle name="Normální 98 4 4" xfId="7094" xr:uid="{00000000-0005-0000-0000-000017900000}"/>
    <cellStyle name="Normální 98 4 4 2" xfId="10290" xr:uid="{00000000-0005-0000-0000-000018900000}"/>
    <cellStyle name="Normální 98 4 4 2 2" xfId="20455" xr:uid="{00000000-0005-0000-0000-000019900000}"/>
    <cellStyle name="Normální 98 4 4 2 3" xfId="27518" xr:uid="{00000000-0005-0000-0000-00001A900000}"/>
    <cellStyle name="Normální 98 4 4 3" xfId="13348" xr:uid="{00000000-0005-0000-0000-00001B900000}"/>
    <cellStyle name="Normální 98 4 4 3 2" xfId="30512" xr:uid="{00000000-0005-0000-0000-00001C900000}"/>
    <cellStyle name="Normální 98 4 4 4" xfId="16406" xr:uid="{00000000-0005-0000-0000-00001D900000}"/>
    <cellStyle name="Normální 98 4 4 4 2" xfId="33504" xr:uid="{00000000-0005-0000-0000-00001E900000}"/>
    <cellStyle name="Normální 98 4 4 5" xfId="24517" xr:uid="{00000000-0005-0000-0000-00001F900000}"/>
    <cellStyle name="Normální 98 4 5" xfId="7700" xr:uid="{00000000-0005-0000-0000-000020900000}"/>
    <cellStyle name="Normální 98 4 5 2" xfId="10889" xr:uid="{00000000-0005-0000-0000-000021900000}"/>
    <cellStyle name="Normální 98 4 5 2 2" xfId="20456" xr:uid="{00000000-0005-0000-0000-000022900000}"/>
    <cellStyle name="Normální 98 4 5 2 3" xfId="28117" xr:uid="{00000000-0005-0000-0000-000023900000}"/>
    <cellStyle name="Normální 98 4 5 3" xfId="13947" xr:uid="{00000000-0005-0000-0000-000024900000}"/>
    <cellStyle name="Normální 98 4 5 3 2" xfId="31111" xr:uid="{00000000-0005-0000-0000-000025900000}"/>
    <cellStyle name="Normální 98 4 5 4" xfId="17005" xr:uid="{00000000-0005-0000-0000-000026900000}"/>
    <cellStyle name="Normální 98 4 5 4 2" xfId="34103" xr:uid="{00000000-0005-0000-0000-000027900000}"/>
    <cellStyle name="Normální 98 4 5 5" xfId="25116" xr:uid="{00000000-0005-0000-0000-000028900000}"/>
    <cellStyle name="Normální 98 4 6" xfId="8492" xr:uid="{00000000-0005-0000-0000-000029900000}"/>
    <cellStyle name="Normální 98 4 6 2" xfId="20452" xr:uid="{00000000-0005-0000-0000-00002A900000}"/>
    <cellStyle name="Normální 98 4 6 3" xfId="25728" xr:uid="{00000000-0005-0000-0000-00002B900000}"/>
    <cellStyle name="Normální 98 4 7" xfId="11545" xr:uid="{00000000-0005-0000-0000-00002C900000}"/>
    <cellStyle name="Normální 98 4 7 2" xfId="20691" xr:uid="{00000000-0005-0000-0000-00002D900000}"/>
    <cellStyle name="Normální 98 4 7 2 2" xfId="36316" xr:uid="{00000000-0005-0000-0000-00002E900000}"/>
    <cellStyle name="Normální 98 4 7 3" xfId="28720" xr:uid="{00000000-0005-0000-0000-00002F900000}"/>
    <cellStyle name="Normální 98 4 8" xfId="14610" xr:uid="{00000000-0005-0000-0000-000030900000}"/>
    <cellStyle name="Normální 98 4 8 2" xfId="31713" xr:uid="{00000000-0005-0000-0000-000031900000}"/>
    <cellStyle name="Normální 98 4 9" xfId="22644" xr:uid="{00000000-0005-0000-0000-000032900000}"/>
    <cellStyle name="Normální 98 5" xfId="5414" xr:uid="{00000000-0005-0000-0000-000033900000}"/>
    <cellStyle name="Normální 98 5 2" xfId="8720" xr:uid="{00000000-0005-0000-0000-000034900000}"/>
    <cellStyle name="Normální 98 5 2 2" xfId="20457" xr:uid="{00000000-0005-0000-0000-000035900000}"/>
    <cellStyle name="Normální 98 5 2 3" xfId="25949" xr:uid="{00000000-0005-0000-0000-000036900000}"/>
    <cellStyle name="Normální 98 5 3" xfId="11776" xr:uid="{00000000-0005-0000-0000-000037900000}"/>
    <cellStyle name="Normální 98 5 3 2" xfId="28942" xr:uid="{00000000-0005-0000-0000-000038900000}"/>
    <cellStyle name="Normální 98 5 4" xfId="14837" xr:uid="{00000000-0005-0000-0000-000039900000}"/>
    <cellStyle name="Normální 98 5 4 2" xfId="31935" xr:uid="{00000000-0005-0000-0000-00003A900000}"/>
    <cellStyle name="Normální 98 5 5" xfId="22895" xr:uid="{00000000-0005-0000-0000-00003B900000}"/>
    <cellStyle name="Normální 98 6" xfId="6464" xr:uid="{00000000-0005-0000-0000-00003C900000}"/>
    <cellStyle name="Normální 98 6 2" xfId="9687" xr:uid="{00000000-0005-0000-0000-00003D900000}"/>
    <cellStyle name="Normální 98 6 2 2" xfId="20458" xr:uid="{00000000-0005-0000-0000-00003E900000}"/>
    <cellStyle name="Normální 98 6 2 3" xfId="26916" xr:uid="{00000000-0005-0000-0000-00003F900000}"/>
    <cellStyle name="Normální 98 6 3" xfId="12745" xr:uid="{00000000-0005-0000-0000-000040900000}"/>
    <cellStyle name="Normální 98 6 3 2" xfId="29909" xr:uid="{00000000-0005-0000-0000-000041900000}"/>
    <cellStyle name="Normální 98 6 4" xfId="15804" xr:uid="{00000000-0005-0000-0000-000042900000}"/>
    <cellStyle name="Normální 98 6 4 2" xfId="32902" xr:uid="{00000000-0005-0000-0000-000043900000}"/>
    <cellStyle name="Normální 98 6 5" xfId="23915" xr:uid="{00000000-0005-0000-0000-000044900000}"/>
    <cellStyle name="Normální 98 7" xfId="7093" xr:uid="{00000000-0005-0000-0000-000045900000}"/>
    <cellStyle name="Normální 98 7 2" xfId="10289" xr:uid="{00000000-0005-0000-0000-000046900000}"/>
    <cellStyle name="Normální 98 7 2 2" xfId="20459" xr:uid="{00000000-0005-0000-0000-000047900000}"/>
    <cellStyle name="Normální 98 7 2 3" xfId="27517" xr:uid="{00000000-0005-0000-0000-000048900000}"/>
    <cellStyle name="Normální 98 7 3" xfId="13347" xr:uid="{00000000-0005-0000-0000-000049900000}"/>
    <cellStyle name="Normální 98 7 3 2" xfId="30511" xr:uid="{00000000-0005-0000-0000-00004A900000}"/>
    <cellStyle name="Normální 98 7 4" xfId="16405" xr:uid="{00000000-0005-0000-0000-00004B900000}"/>
    <cellStyle name="Normální 98 7 4 2" xfId="33503" xr:uid="{00000000-0005-0000-0000-00004C900000}"/>
    <cellStyle name="Normální 98 7 5" xfId="24516" xr:uid="{00000000-0005-0000-0000-00004D900000}"/>
    <cellStyle name="Normální 98 8" xfId="7699" xr:uid="{00000000-0005-0000-0000-00004E900000}"/>
    <cellStyle name="Normální 98 8 2" xfId="10888" xr:uid="{00000000-0005-0000-0000-00004F900000}"/>
    <cellStyle name="Normální 98 8 2 2" xfId="20460" xr:uid="{00000000-0005-0000-0000-000050900000}"/>
    <cellStyle name="Normální 98 8 2 3" xfId="28116" xr:uid="{00000000-0005-0000-0000-000051900000}"/>
    <cellStyle name="Normální 98 8 3" xfId="13946" xr:uid="{00000000-0005-0000-0000-000052900000}"/>
    <cellStyle name="Normální 98 8 3 2" xfId="31110" xr:uid="{00000000-0005-0000-0000-000053900000}"/>
    <cellStyle name="Normální 98 8 4" xfId="17004" xr:uid="{00000000-0005-0000-0000-000054900000}"/>
    <cellStyle name="Normální 98 8 4 2" xfId="34102" xr:uid="{00000000-0005-0000-0000-000055900000}"/>
    <cellStyle name="Normální 98 8 5" xfId="25115" xr:uid="{00000000-0005-0000-0000-000056900000}"/>
    <cellStyle name="Normální 98 9" xfId="8081" xr:uid="{00000000-0005-0000-0000-000057900000}"/>
    <cellStyle name="Normální 98 9 2" xfId="20461" xr:uid="{00000000-0005-0000-0000-000058900000}"/>
    <cellStyle name="Normální 98 9 3" xfId="25318" xr:uid="{00000000-0005-0000-0000-000059900000}"/>
    <cellStyle name="Normální 99" xfId="3912" xr:uid="{00000000-0005-0000-0000-00005A900000}"/>
    <cellStyle name="Normální 99 10" xfId="11126" xr:uid="{00000000-0005-0000-0000-00005B900000}"/>
    <cellStyle name="Normální 99 10 2" xfId="20692" xr:uid="{00000000-0005-0000-0000-00005C900000}"/>
    <cellStyle name="Normální 99 10 2 2" xfId="36317" xr:uid="{00000000-0005-0000-0000-00005D900000}"/>
    <cellStyle name="Normální 99 10 3" xfId="28311" xr:uid="{00000000-0005-0000-0000-00005E900000}"/>
    <cellStyle name="Normální 99 11" xfId="14206" xr:uid="{00000000-0005-0000-0000-00005F900000}"/>
    <cellStyle name="Normální 99 11 2" xfId="31309" xr:uid="{00000000-0005-0000-0000-000060900000}"/>
    <cellStyle name="Normální 99 12" xfId="22200" xr:uid="{00000000-0005-0000-0000-000061900000}"/>
    <cellStyle name="Normální 99 2" xfId="3913" xr:uid="{00000000-0005-0000-0000-000062900000}"/>
    <cellStyle name="Normální 99 3" xfId="3914" xr:uid="{00000000-0005-0000-0000-000063900000}"/>
    <cellStyle name="Normální 99 4" xfId="4713" xr:uid="{00000000-0005-0000-0000-000064900000}"/>
    <cellStyle name="Normální 99 4 2" xfId="5825" xr:uid="{00000000-0005-0000-0000-000065900000}"/>
    <cellStyle name="Normální 99 4 2 2" xfId="9126" xr:uid="{00000000-0005-0000-0000-000066900000}"/>
    <cellStyle name="Normální 99 4 2 2 2" xfId="20463" xr:uid="{00000000-0005-0000-0000-000067900000}"/>
    <cellStyle name="Normální 99 4 2 2 3" xfId="26355" xr:uid="{00000000-0005-0000-0000-000068900000}"/>
    <cellStyle name="Normální 99 4 2 3" xfId="12182" xr:uid="{00000000-0005-0000-0000-000069900000}"/>
    <cellStyle name="Normální 99 4 2 3 2" xfId="29348" xr:uid="{00000000-0005-0000-0000-00006A900000}"/>
    <cellStyle name="Normální 99 4 2 4" xfId="15243" xr:uid="{00000000-0005-0000-0000-00006B900000}"/>
    <cellStyle name="Normální 99 4 2 4 2" xfId="32341" xr:uid="{00000000-0005-0000-0000-00006C900000}"/>
    <cellStyle name="Normální 99 4 2 5" xfId="23304" xr:uid="{00000000-0005-0000-0000-00006D900000}"/>
    <cellStyle name="Normální 99 4 3" xfId="6467" xr:uid="{00000000-0005-0000-0000-00006E900000}"/>
    <cellStyle name="Normální 99 4 3 2" xfId="9690" xr:uid="{00000000-0005-0000-0000-00006F900000}"/>
    <cellStyle name="Normální 99 4 3 2 2" xfId="20464" xr:uid="{00000000-0005-0000-0000-000070900000}"/>
    <cellStyle name="Normální 99 4 3 2 3" xfId="26919" xr:uid="{00000000-0005-0000-0000-000071900000}"/>
    <cellStyle name="Normální 99 4 3 3" xfId="12748" xr:uid="{00000000-0005-0000-0000-000072900000}"/>
    <cellStyle name="Normální 99 4 3 3 2" xfId="29912" xr:uid="{00000000-0005-0000-0000-000073900000}"/>
    <cellStyle name="Normální 99 4 3 4" xfId="15807" xr:uid="{00000000-0005-0000-0000-000074900000}"/>
    <cellStyle name="Normální 99 4 3 4 2" xfId="32905" xr:uid="{00000000-0005-0000-0000-000075900000}"/>
    <cellStyle name="Normální 99 4 3 5" xfId="23918" xr:uid="{00000000-0005-0000-0000-000076900000}"/>
    <cellStyle name="Normální 99 4 4" xfId="7096" xr:uid="{00000000-0005-0000-0000-000077900000}"/>
    <cellStyle name="Normální 99 4 4 2" xfId="10292" xr:uid="{00000000-0005-0000-0000-000078900000}"/>
    <cellStyle name="Normální 99 4 4 2 2" xfId="20465" xr:uid="{00000000-0005-0000-0000-000079900000}"/>
    <cellStyle name="Normální 99 4 4 2 3" xfId="27520" xr:uid="{00000000-0005-0000-0000-00007A900000}"/>
    <cellStyle name="Normální 99 4 4 3" xfId="13350" xr:uid="{00000000-0005-0000-0000-00007B900000}"/>
    <cellStyle name="Normální 99 4 4 3 2" xfId="30514" xr:uid="{00000000-0005-0000-0000-00007C900000}"/>
    <cellStyle name="Normální 99 4 4 4" xfId="16408" xr:uid="{00000000-0005-0000-0000-00007D900000}"/>
    <cellStyle name="Normální 99 4 4 4 2" xfId="33506" xr:uid="{00000000-0005-0000-0000-00007E900000}"/>
    <cellStyle name="Normální 99 4 4 5" xfId="24519" xr:uid="{00000000-0005-0000-0000-00007F900000}"/>
    <cellStyle name="Normální 99 4 5" xfId="7702" xr:uid="{00000000-0005-0000-0000-000080900000}"/>
    <cellStyle name="Normální 99 4 5 2" xfId="10891" xr:uid="{00000000-0005-0000-0000-000081900000}"/>
    <cellStyle name="Normální 99 4 5 2 2" xfId="20466" xr:uid="{00000000-0005-0000-0000-000082900000}"/>
    <cellStyle name="Normální 99 4 5 2 3" xfId="28119" xr:uid="{00000000-0005-0000-0000-000083900000}"/>
    <cellStyle name="Normální 99 4 5 3" xfId="13949" xr:uid="{00000000-0005-0000-0000-000084900000}"/>
    <cellStyle name="Normální 99 4 5 3 2" xfId="31113" xr:uid="{00000000-0005-0000-0000-000085900000}"/>
    <cellStyle name="Normální 99 4 5 4" xfId="17007" xr:uid="{00000000-0005-0000-0000-000086900000}"/>
    <cellStyle name="Normální 99 4 5 4 2" xfId="34105" xr:uid="{00000000-0005-0000-0000-000087900000}"/>
    <cellStyle name="Normální 99 4 5 5" xfId="25118" xr:uid="{00000000-0005-0000-0000-000088900000}"/>
    <cellStyle name="Normální 99 4 6" xfId="8493" xr:uid="{00000000-0005-0000-0000-000089900000}"/>
    <cellStyle name="Normální 99 4 6 2" xfId="20462" xr:uid="{00000000-0005-0000-0000-00008A900000}"/>
    <cellStyle name="Normální 99 4 6 3" xfId="25729" xr:uid="{00000000-0005-0000-0000-00008B900000}"/>
    <cellStyle name="Normální 99 4 7" xfId="11546" xr:uid="{00000000-0005-0000-0000-00008C900000}"/>
    <cellStyle name="Normální 99 4 7 2" xfId="20693" xr:uid="{00000000-0005-0000-0000-00008D900000}"/>
    <cellStyle name="Normální 99 4 7 2 2" xfId="36318" xr:uid="{00000000-0005-0000-0000-00008E900000}"/>
    <cellStyle name="Normální 99 4 7 3" xfId="28721" xr:uid="{00000000-0005-0000-0000-00008F900000}"/>
    <cellStyle name="Normální 99 4 8" xfId="14611" xr:uid="{00000000-0005-0000-0000-000090900000}"/>
    <cellStyle name="Normální 99 4 8 2" xfId="31714" xr:uid="{00000000-0005-0000-0000-000091900000}"/>
    <cellStyle name="Normální 99 4 9" xfId="22645" xr:uid="{00000000-0005-0000-0000-000092900000}"/>
    <cellStyle name="Normální 99 5" xfId="5415" xr:uid="{00000000-0005-0000-0000-000093900000}"/>
    <cellStyle name="Normální 99 5 2" xfId="8721" xr:uid="{00000000-0005-0000-0000-000094900000}"/>
    <cellStyle name="Normální 99 5 2 2" xfId="20467" xr:uid="{00000000-0005-0000-0000-000095900000}"/>
    <cellStyle name="Normální 99 5 2 3" xfId="25950" xr:uid="{00000000-0005-0000-0000-000096900000}"/>
    <cellStyle name="Normální 99 5 3" xfId="11777" xr:uid="{00000000-0005-0000-0000-000097900000}"/>
    <cellStyle name="Normální 99 5 3 2" xfId="28943" xr:uid="{00000000-0005-0000-0000-000098900000}"/>
    <cellStyle name="Normální 99 5 4" xfId="14838" xr:uid="{00000000-0005-0000-0000-000099900000}"/>
    <cellStyle name="Normální 99 5 4 2" xfId="31936" xr:uid="{00000000-0005-0000-0000-00009A900000}"/>
    <cellStyle name="Normální 99 5 5" xfId="22896" xr:uid="{00000000-0005-0000-0000-00009B900000}"/>
    <cellStyle name="Normální 99 6" xfId="6466" xr:uid="{00000000-0005-0000-0000-00009C900000}"/>
    <cellStyle name="Normální 99 6 2" xfId="9689" xr:uid="{00000000-0005-0000-0000-00009D900000}"/>
    <cellStyle name="Normální 99 6 2 2" xfId="20468" xr:uid="{00000000-0005-0000-0000-00009E900000}"/>
    <cellStyle name="Normální 99 6 2 3" xfId="26918" xr:uid="{00000000-0005-0000-0000-00009F900000}"/>
    <cellStyle name="Normální 99 6 3" xfId="12747" xr:uid="{00000000-0005-0000-0000-0000A0900000}"/>
    <cellStyle name="Normální 99 6 3 2" xfId="29911" xr:uid="{00000000-0005-0000-0000-0000A1900000}"/>
    <cellStyle name="Normální 99 6 4" xfId="15806" xr:uid="{00000000-0005-0000-0000-0000A2900000}"/>
    <cellStyle name="Normální 99 6 4 2" xfId="32904" xr:uid="{00000000-0005-0000-0000-0000A3900000}"/>
    <cellStyle name="Normální 99 6 5" xfId="23917" xr:uid="{00000000-0005-0000-0000-0000A4900000}"/>
    <cellStyle name="Normální 99 7" xfId="7095" xr:uid="{00000000-0005-0000-0000-0000A5900000}"/>
    <cellStyle name="Normální 99 7 2" xfId="10291" xr:uid="{00000000-0005-0000-0000-0000A6900000}"/>
    <cellStyle name="Normální 99 7 2 2" xfId="20469" xr:uid="{00000000-0005-0000-0000-0000A7900000}"/>
    <cellStyle name="Normální 99 7 2 3" xfId="27519" xr:uid="{00000000-0005-0000-0000-0000A8900000}"/>
    <cellStyle name="Normální 99 7 3" xfId="13349" xr:uid="{00000000-0005-0000-0000-0000A9900000}"/>
    <cellStyle name="Normální 99 7 3 2" xfId="30513" xr:uid="{00000000-0005-0000-0000-0000AA900000}"/>
    <cellStyle name="Normální 99 7 4" xfId="16407" xr:uid="{00000000-0005-0000-0000-0000AB900000}"/>
    <cellStyle name="Normální 99 7 4 2" xfId="33505" xr:uid="{00000000-0005-0000-0000-0000AC900000}"/>
    <cellStyle name="Normální 99 7 5" xfId="24518" xr:uid="{00000000-0005-0000-0000-0000AD900000}"/>
    <cellStyle name="Normální 99 8" xfId="7701" xr:uid="{00000000-0005-0000-0000-0000AE900000}"/>
    <cellStyle name="Normální 99 8 2" xfId="10890" xr:uid="{00000000-0005-0000-0000-0000AF900000}"/>
    <cellStyle name="Normální 99 8 2 2" xfId="20470" xr:uid="{00000000-0005-0000-0000-0000B0900000}"/>
    <cellStyle name="Normální 99 8 2 3" xfId="28118" xr:uid="{00000000-0005-0000-0000-0000B1900000}"/>
    <cellStyle name="Normální 99 8 3" xfId="13948" xr:uid="{00000000-0005-0000-0000-0000B2900000}"/>
    <cellStyle name="Normální 99 8 3 2" xfId="31112" xr:uid="{00000000-0005-0000-0000-0000B3900000}"/>
    <cellStyle name="Normální 99 8 4" xfId="17006" xr:uid="{00000000-0005-0000-0000-0000B4900000}"/>
    <cellStyle name="Normální 99 8 4 2" xfId="34104" xr:uid="{00000000-0005-0000-0000-0000B5900000}"/>
    <cellStyle name="Normální 99 8 5" xfId="25117" xr:uid="{00000000-0005-0000-0000-0000B6900000}"/>
    <cellStyle name="Normální 99 9" xfId="8082" xr:uid="{00000000-0005-0000-0000-0000B7900000}"/>
    <cellStyle name="Normální 99 9 2" xfId="20471" xr:uid="{00000000-0005-0000-0000-0000B8900000}"/>
    <cellStyle name="Normální 99 9 3" xfId="25319" xr:uid="{00000000-0005-0000-0000-0000B9900000}"/>
    <cellStyle name="P/N" xfId="193" xr:uid="{00000000-0005-0000-0000-0000BA900000}"/>
    <cellStyle name="P/N 2" xfId="20473" xr:uid="{00000000-0005-0000-0000-0000BB900000}"/>
    <cellStyle name="P/N 3" xfId="20472" xr:uid="{00000000-0005-0000-0000-0000BC900000}"/>
    <cellStyle name="Percent [2]" xfId="1621" xr:uid="{00000000-0005-0000-0000-0000BD900000}"/>
    <cellStyle name="Percent [2] 2" xfId="20475" xr:uid="{00000000-0005-0000-0000-0000BE900000}"/>
    <cellStyle name="Percent [2] 3" xfId="20564" xr:uid="{00000000-0005-0000-0000-0000BF900000}"/>
    <cellStyle name="Percent [2] 4" xfId="20474" xr:uid="{00000000-0005-0000-0000-0000C0900000}"/>
    <cellStyle name="Percent_HP" xfId="194" xr:uid="{00000000-0005-0000-0000-0000C1900000}"/>
    <cellStyle name="Pevné texty v krycím listu" xfId="1622" xr:uid="{00000000-0005-0000-0000-0000C2900000}"/>
    <cellStyle name="Pevné texty v krycím listu 2" xfId="20477" xr:uid="{00000000-0005-0000-0000-0000C3900000}"/>
    <cellStyle name="Pevné texty v krycím listu 3" xfId="20476" xr:uid="{00000000-0005-0000-0000-0000C4900000}"/>
    <cellStyle name="Popis" xfId="195" xr:uid="{00000000-0005-0000-0000-0000C5900000}"/>
    <cellStyle name="Popis 2" xfId="20479" xr:uid="{00000000-0005-0000-0000-0000C6900000}"/>
    <cellStyle name="Popis 3" xfId="20478" xr:uid="{00000000-0005-0000-0000-0000C7900000}"/>
    <cellStyle name="PoradCisloPolozky" xfId="1623" xr:uid="{00000000-0005-0000-0000-0000C8900000}"/>
    <cellStyle name="PoradCisloPolozky 2" xfId="20481" xr:uid="{00000000-0005-0000-0000-0000C9900000}"/>
    <cellStyle name="PoradCisloPolozky 3" xfId="20480" xr:uid="{00000000-0005-0000-0000-0000CA900000}"/>
    <cellStyle name="PorizovaniSkutecnosti" xfId="1624" xr:uid="{00000000-0005-0000-0000-0000CB900000}"/>
    <cellStyle name="PorizovaniSkutecnosti 2" xfId="20483" xr:uid="{00000000-0005-0000-0000-0000CC900000}"/>
    <cellStyle name="PorizovaniSkutecnosti 3" xfId="20482" xr:uid="{00000000-0005-0000-0000-0000CD900000}"/>
    <cellStyle name="procent 2" xfId="196" xr:uid="{00000000-0005-0000-0000-0000CE900000}"/>
    <cellStyle name="procent 2 2" xfId="20485" xr:uid="{00000000-0005-0000-0000-0000CF900000}"/>
    <cellStyle name="procent 2 3" xfId="20484" xr:uid="{00000000-0005-0000-0000-0000D0900000}"/>
    <cellStyle name="Procenta 2" xfId="3915" xr:uid="{00000000-0005-0000-0000-0000D1900000}"/>
    <cellStyle name="Procenta 2 2" xfId="3916" xr:uid="{00000000-0005-0000-0000-0000D2900000}"/>
    <cellStyle name="Procenta 2 2 2" xfId="20488" xr:uid="{00000000-0005-0000-0000-0000D3900000}"/>
    <cellStyle name="Procenta 2 2 3" xfId="20487" xr:uid="{00000000-0005-0000-0000-0000D4900000}"/>
    <cellStyle name="Procenta 2 3" xfId="3917" xr:uid="{00000000-0005-0000-0000-0000D5900000}"/>
    <cellStyle name="Procenta 2 3 2" xfId="20490" xr:uid="{00000000-0005-0000-0000-0000D6900000}"/>
    <cellStyle name="Procenta 2 3 3" xfId="20489" xr:uid="{00000000-0005-0000-0000-0000D7900000}"/>
    <cellStyle name="Procenta 2 4" xfId="20491" xr:uid="{00000000-0005-0000-0000-0000D8900000}"/>
    <cellStyle name="Procenta 2 5" xfId="20486" xr:uid="{00000000-0005-0000-0000-0000D9900000}"/>
    <cellStyle name="ProcentoPrirazPol" xfId="1625" xr:uid="{00000000-0005-0000-0000-0000DA900000}"/>
    <cellStyle name="ProcentoPrirazPol 2" xfId="20493" xr:uid="{00000000-0005-0000-0000-0000DB900000}"/>
    <cellStyle name="ProcentoPrirazPol 3" xfId="20492" xr:uid="{00000000-0005-0000-0000-0000DC900000}"/>
    <cellStyle name="RekapCisloOdd" xfId="1626" xr:uid="{00000000-0005-0000-0000-0000DD900000}"/>
    <cellStyle name="RekapCisloOdd 2" xfId="20495" xr:uid="{00000000-0005-0000-0000-0000DE900000}"/>
    <cellStyle name="RekapCisloOdd 3" xfId="20494" xr:uid="{00000000-0005-0000-0000-0000DF900000}"/>
    <cellStyle name="RekapNazOdd" xfId="1627" xr:uid="{00000000-0005-0000-0000-0000E0900000}"/>
    <cellStyle name="RekapNazOdd 2" xfId="20497" xr:uid="{00000000-0005-0000-0000-0000E1900000}"/>
    <cellStyle name="RekapNazOdd 3" xfId="20496" xr:uid="{00000000-0005-0000-0000-0000E2900000}"/>
    <cellStyle name="RekapOddiluSoucet" xfId="1628" xr:uid="{00000000-0005-0000-0000-0000E3900000}"/>
    <cellStyle name="RekapOddiluSoucet 2" xfId="20499" xr:uid="{00000000-0005-0000-0000-0000E4900000}"/>
    <cellStyle name="RekapOddiluSoucet 3" xfId="20498" xr:uid="{00000000-0005-0000-0000-0000E5900000}"/>
    <cellStyle name="RekapTonaz" xfId="1629" xr:uid="{00000000-0005-0000-0000-0000E6900000}"/>
    <cellStyle name="RekapTonaz 2" xfId="20501" xr:uid="{00000000-0005-0000-0000-0000E7900000}"/>
    <cellStyle name="RekapTonaz 3" xfId="20500" xr:uid="{00000000-0005-0000-0000-0000E8900000}"/>
    <cellStyle name="SoucetHmotOddilu" xfId="1630" xr:uid="{00000000-0005-0000-0000-0000E9900000}"/>
    <cellStyle name="SoucetHmotOddilu 2" xfId="20503" xr:uid="{00000000-0005-0000-0000-0000EA900000}"/>
    <cellStyle name="SoucetHmotOddilu 3" xfId="20502" xr:uid="{00000000-0005-0000-0000-0000EB900000}"/>
    <cellStyle name="SoucetMontaziOddilu" xfId="1631" xr:uid="{00000000-0005-0000-0000-0000EC900000}"/>
    <cellStyle name="SoucetMontaziOddilu 2" xfId="20505" xr:uid="{00000000-0005-0000-0000-0000ED900000}"/>
    <cellStyle name="SoucetMontaziOddilu 3" xfId="20504" xr:uid="{00000000-0005-0000-0000-0000EE900000}"/>
    <cellStyle name="Styl 1" xfId="197" xr:uid="{00000000-0005-0000-0000-0000EF900000}"/>
    <cellStyle name="Styl 1 2" xfId="1632" xr:uid="{00000000-0005-0000-0000-0000F0900000}"/>
    <cellStyle name="Styl 1 2 2" xfId="4351" xr:uid="{00000000-0005-0000-0000-0000F1900000}"/>
    <cellStyle name="Styl 1 2 2 2" xfId="20509" xr:uid="{00000000-0005-0000-0000-0000F2900000}"/>
    <cellStyle name="Styl 1 2 2 3" xfId="20508" xr:uid="{00000000-0005-0000-0000-0000F3900000}"/>
    <cellStyle name="Styl 1 2 3" xfId="4758" xr:uid="{00000000-0005-0000-0000-0000F4900000}"/>
    <cellStyle name="Styl 1 2 3 2" xfId="20511" xr:uid="{00000000-0005-0000-0000-0000F5900000}"/>
    <cellStyle name="Styl 1 2 3 3" xfId="20510" xr:uid="{00000000-0005-0000-0000-0000F6900000}"/>
    <cellStyle name="Styl 1 2 4" xfId="20512" xr:uid="{00000000-0005-0000-0000-0000F7900000}"/>
    <cellStyle name="Styl 1 2 5" xfId="20513" xr:uid="{00000000-0005-0000-0000-0000F8900000}"/>
    <cellStyle name="Styl 1 2 6" xfId="20507" xr:uid="{00000000-0005-0000-0000-0000F9900000}"/>
    <cellStyle name="Styl 1 3" xfId="1633" xr:uid="{00000000-0005-0000-0000-0000FA900000}"/>
    <cellStyle name="Styl 1 3 2" xfId="20515" xr:uid="{00000000-0005-0000-0000-0000FB900000}"/>
    <cellStyle name="Styl 1 3 3" xfId="20514" xr:uid="{00000000-0005-0000-0000-0000FC900000}"/>
    <cellStyle name="Styl 1 4" xfId="1789" xr:uid="{00000000-0005-0000-0000-0000FD900000}"/>
    <cellStyle name="Styl 1 4 2" xfId="20517" xr:uid="{00000000-0005-0000-0000-0000FE900000}"/>
    <cellStyle name="Styl 1 4 3" xfId="20516" xr:uid="{00000000-0005-0000-0000-0000FF900000}"/>
    <cellStyle name="Styl 1 5" xfId="20518" xr:uid="{00000000-0005-0000-0000-000000910000}"/>
    <cellStyle name="Styl 1 6" xfId="20565" xr:uid="{00000000-0005-0000-0000-000001910000}"/>
    <cellStyle name="Styl 1 7" xfId="20506" xr:uid="{00000000-0005-0000-0000-000002910000}"/>
    <cellStyle name="subhead" xfId="1634" xr:uid="{00000000-0005-0000-0000-000003910000}"/>
    <cellStyle name="subhead 2" xfId="20520" xr:uid="{00000000-0005-0000-0000-000004910000}"/>
    <cellStyle name="subhead 3" xfId="20566" xr:uid="{00000000-0005-0000-0000-000005910000}"/>
    <cellStyle name="subhead 4" xfId="20519" xr:uid="{00000000-0005-0000-0000-000006910000}"/>
    <cellStyle name="Text v krycím listu" xfId="1635" xr:uid="{00000000-0005-0000-0000-000007910000}"/>
    <cellStyle name="Text v krycím listu 2" xfId="20522" xr:uid="{00000000-0005-0000-0000-000008910000}"/>
    <cellStyle name="Text v krycím listu 3" xfId="20521" xr:uid="{00000000-0005-0000-0000-000009910000}"/>
    <cellStyle name="TonazSute" xfId="1636" xr:uid="{00000000-0005-0000-0000-00000A910000}"/>
    <cellStyle name="TonazSute 2" xfId="20524" xr:uid="{00000000-0005-0000-0000-00000B910000}"/>
    <cellStyle name="TonazSute 3" xfId="20523" xr:uid="{00000000-0005-0000-0000-00000C910000}"/>
    <cellStyle name="Velký nadpis" xfId="198" xr:uid="{00000000-0005-0000-0000-00000D910000}"/>
    <cellStyle name="Velký nadpis 2" xfId="20526" xr:uid="{00000000-0005-0000-0000-00000E910000}"/>
    <cellStyle name="Velký nadpis 3" xfId="20525" xr:uid="{00000000-0005-0000-0000-00000F910000}"/>
    <cellStyle name="VykazPolozka" xfId="1637" xr:uid="{00000000-0005-0000-0000-000010910000}"/>
    <cellStyle name="VykazPolozka 2" xfId="20528" xr:uid="{00000000-0005-0000-0000-000011910000}"/>
    <cellStyle name="VykazPolozka 3" xfId="20527" xr:uid="{00000000-0005-0000-0000-000012910000}"/>
    <cellStyle name="VykazPorCisPolozky" xfId="1638" xr:uid="{00000000-0005-0000-0000-000013910000}"/>
    <cellStyle name="VykazPorCisPolozky 2" xfId="20530" xr:uid="{00000000-0005-0000-0000-000014910000}"/>
    <cellStyle name="VykazPorCisPolozky 3" xfId="20529" xr:uid="{00000000-0005-0000-0000-000015910000}"/>
    <cellStyle name="VykazVzorec" xfId="1639" xr:uid="{00000000-0005-0000-0000-000016910000}"/>
    <cellStyle name="VykazVzorec 2" xfId="20532" xr:uid="{00000000-0005-0000-0000-000017910000}"/>
    <cellStyle name="VykazVzorec 3" xfId="20531" xr:uid="{00000000-0005-0000-0000-000018910000}"/>
    <cellStyle name="VypocetSkutecnosti" xfId="1640" xr:uid="{00000000-0005-0000-0000-000019910000}"/>
    <cellStyle name="VypocetSkutecnosti 2" xfId="20534" xr:uid="{00000000-0005-0000-0000-00001A910000}"/>
    <cellStyle name="VypocetSkutecnosti 3" xfId="20533" xr:uid="{00000000-0005-0000-0000-00001B910000}"/>
    <cellStyle name="Záhlaví" xfId="199" xr:uid="{00000000-0005-0000-0000-00001C910000}"/>
    <cellStyle name="Záhlaví 2" xfId="20536" xr:uid="{00000000-0005-0000-0000-00001D910000}"/>
    <cellStyle name="Záhlaví 3" xfId="20535" xr:uid="{00000000-0005-0000-0000-00001E910000}"/>
    <cellStyle name="뒤에 오는 하이퍼링크" xfId="1641" xr:uid="{00000000-0005-0000-0000-00001F910000}"/>
    <cellStyle name="뒤에 오는 하이퍼링크 2" xfId="20538" xr:uid="{00000000-0005-0000-0000-000020910000}"/>
    <cellStyle name="뒤에 오는 하이퍼링크 3" xfId="20567" xr:uid="{00000000-0005-0000-0000-000021910000}"/>
    <cellStyle name="뒤에 오는 하이퍼링크 4" xfId="20537" xr:uid="{00000000-0005-0000-0000-000022910000}"/>
    <cellStyle name="백분율 2" xfId="1642" xr:uid="{00000000-0005-0000-0000-000023910000}"/>
    <cellStyle name="백분율 2 2" xfId="20540" xr:uid="{00000000-0005-0000-0000-000024910000}"/>
    <cellStyle name="백분율 2 3" xfId="20568" xr:uid="{00000000-0005-0000-0000-000025910000}"/>
    <cellStyle name="백분율 2 4" xfId="20539" xr:uid="{00000000-0005-0000-0000-000026910000}"/>
    <cellStyle name="콤마 [0]_  종  합  " xfId="1643" xr:uid="{00000000-0005-0000-0000-000027910000}"/>
    <cellStyle name="콤마_  종  합  " xfId="1644" xr:uid="{00000000-0005-0000-0000-000028910000}"/>
    <cellStyle name="표준 2" xfId="1645" xr:uid="{00000000-0005-0000-0000-000029910000}"/>
    <cellStyle name="표준 2 2" xfId="20542" xr:uid="{00000000-0005-0000-0000-00002A910000}"/>
    <cellStyle name="표준 2 3" xfId="20569" xr:uid="{00000000-0005-0000-0000-00002B910000}"/>
    <cellStyle name="표준 2 4" xfId="20541" xr:uid="{00000000-0005-0000-0000-00002C910000}"/>
    <cellStyle name="표준_7월가격인하(EU)(0620))_13593" xfId="1646" xr:uid="{00000000-0005-0000-0000-00002D910000}"/>
    <cellStyle name="標準_17&quot;, 20&quot; APCC" xfId="1647" xr:uid="{00000000-0005-0000-0000-00002E910000}"/>
  </cellStyles>
  <dxfs count="0"/>
  <tableStyles count="0"/>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16</xdr:row>
      <xdr:rowOff>0</xdr:rowOff>
    </xdr:from>
    <xdr:to>
      <xdr:col>8</xdr:col>
      <xdr:colOff>304800</xdr:colOff>
      <xdr:row>17</xdr:row>
      <xdr:rowOff>123825</xdr:rowOff>
    </xdr:to>
    <xdr:sp macro="" textlink="">
      <xdr:nvSpPr>
        <xdr:cNvPr id="6145" name="AutoShape 1" descr="https://www.atan.cz/upload/760989-1310372063.webp">
          <a:extLst>
            <a:ext uri="{FF2B5EF4-FFF2-40B4-BE49-F238E27FC236}">
              <a16:creationId xmlns:a16="http://schemas.microsoft.com/office/drawing/2014/main" id="{00000000-0008-0000-0800-000001180000}"/>
            </a:ext>
          </a:extLst>
        </xdr:cNvPr>
        <xdr:cNvSpPr>
          <a:spLocks noChangeAspect="1" noChangeArrowheads="1"/>
        </xdr:cNvSpPr>
      </xdr:nvSpPr>
      <xdr:spPr bwMode="auto">
        <a:xfrm>
          <a:off x="12658725" y="4552950"/>
          <a:ext cx="304800" cy="304800"/>
        </a:xfrm>
        <a:prstGeom prst="rect">
          <a:avLst/>
        </a:prstGeom>
        <a:noFill/>
      </xdr:spPr>
    </xdr:sp>
    <xdr:clientData/>
  </xdr:twoCellAnchor>
  <xdr:twoCellAnchor editAs="oneCell">
    <xdr:from>
      <xdr:col>8</xdr:col>
      <xdr:colOff>0</xdr:colOff>
      <xdr:row>10</xdr:row>
      <xdr:rowOff>0</xdr:rowOff>
    </xdr:from>
    <xdr:to>
      <xdr:col>8</xdr:col>
      <xdr:colOff>304800</xdr:colOff>
      <xdr:row>11</xdr:row>
      <xdr:rowOff>95250</xdr:rowOff>
    </xdr:to>
    <xdr:sp macro="" textlink="">
      <xdr:nvSpPr>
        <xdr:cNvPr id="6146" name="AutoShape 2" descr="https://www.atan.cz/upload/760989-1310372063.webp">
          <a:extLst>
            <a:ext uri="{FF2B5EF4-FFF2-40B4-BE49-F238E27FC236}">
              <a16:creationId xmlns:a16="http://schemas.microsoft.com/office/drawing/2014/main" id="{00000000-0008-0000-0800-000002180000}"/>
            </a:ext>
          </a:extLst>
        </xdr:cNvPr>
        <xdr:cNvSpPr>
          <a:spLocks noChangeAspect="1" noChangeArrowheads="1"/>
        </xdr:cNvSpPr>
      </xdr:nvSpPr>
      <xdr:spPr bwMode="auto">
        <a:xfrm>
          <a:off x="12658725" y="3257550"/>
          <a:ext cx="304800" cy="304800"/>
        </a:xfrm>
        <a:prstGeom prst="rect">
          <a:avLst/>
        </a:prstGeom>
        <a:noFill/>
      </xdr:spPr>
    </xdr:sp>
    <xdr:clientData/>
  </xdr:twoCellAnchor>
  <xdr:twoCellAnchor editAs="oneCell">
    <xdr:from>
      <xdr:col>10</xdr:col>
      <xdr:colOff>0</xdr:colOff>
      <xdr:row>8</xdr:row>
      <xdr:rowOff>0</xdr:rowOff>
    </xdr:from>
    <xdr:to>
      <xdr:col>10</xdr:col>
      <xdr:colOff>304800</xdr:colOff>
      <xdr:row>10</xdr:row>
      <xdr:rowOff>123825</xdr:rowOff>
    </xdr:to>
    <xdr:sp macro="" textlink="">
      <xdr:nvSpPr>
        <xdr:cNvPr id="6147" name="AutoShape 3" descr="https://www.atan.cz/upload/760989-1310372063.webp">
          <a:extLst>
            <a:ext uri="{FF2B5EF4-FFF2-40B4-BE49-F238E27FC236}">
              <a16:creationId xmlns:a16="http://schemas.microsoft.com/office/drawing/2014/main" id="{00000000-0008-0000-0800-000003180000}"/>
            </a:ext>
          </a:extLst>
        </xdr:cNvPr>
        <xdr:cNvSpPr>
          <a:spLocks noChangeAspect="1" noChangeArrowheads="1"/>
        </xdr:cNvSpPr>
      </xdr:nvSpPr>
      <xdr:spPr bwMode="auto">
        <a:xfrm>
          <a:off x="14411325" y="2181225"/>
          <a:ext cx="304800" cy="304800"/>
        </a:xfrm>
        <a:prstGeom prst="rect">
          <a:avLst/>
        </a:prstGeom>
        <a:noFill/>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0</xdr:colOff>
      <xdr:row>12</xdr:row>
      <xdr:rowOff>0</xdr:rowOff>
    </xdr:from>
    <xdr:to>
      <xdr:col>9</xdr:col>
      <xdr:colOff>304800</xdr:colOff>
      <xdr:row>12</xdr:row>
      <xdr:rowOff>304800</xdr:rowOff>
    </xdr:to>
    <xdr:sp macro="" textlink="">
      <xdr:nvSpPr>
        <xdr:cNvPr id="2049" name="AutoShape 1" descr="C:\Users\reditelna\Desktop\202-1_stul-padova.webp">
          <a:extLst>
            <a:ext uri="{FF2B5EF4-FFF2-40B4-BE49-F238E27FC236}">
              <a16:creationId xmlns:a16="http://schemas.microsoft.com/office/drawing/2014/main" id="{00000000-0008-0000-0A00-000001080000}"/>
            </a:ext>
          </a:extLst>
        </xdr:cNvPr>
        <xdr:cNvSpPr>
          <a:spLocks noChangeAspect="1" noChangeArrowheads="1"/>
        </xdr:cNvSpPr>
      </xdr:nvSpPr>
      <xdr:spPr bwMode="auto">
        <a:xfrm>
          <a:off x="13639800" y="3438525"/>
          <a:ext cx="304800" cy="304800"/>
        </a:xfrm>
        <a:prstGeom prst="rect">
          <a:avLst/>
        </a:prstGeom>
        <a:noFill/>
      </xdr:spPr>
    </xdr:sp>
    <xdr:clientData/>
  </xdr:twoCellAnchor>
</xdr:wsDr>
</file>

<file path=xl/theme/theme1.xml><?xml version="1.0" encoding="utf-8"?>
<a:theme xmlns:a="http://schemas.openxmlformats.org/drawingml/2006/main" name="Motiv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814327-8544-4EAF-947F-5ACB911BA82F}">
  <dimension ref="A1:E22"/>
  <sheetViews>
    <sheetView workbookViewId="0">
      <selection activeCell="B9" sqref="B9"/>
    </sheetView>
  </sheetViews>
  <sheetFormatPr defaultColWidth="10.375" defaultRowHeight="14.25"/>
  <cols>
    <col min="1" max="1" width="28.125" customWidth="1"/>
    <col min="2" max="2" width="47.875" customWidth="1"/>
    <col min="3" max="3" width="22.625" customWidth="1"/>
  </cols>
  <sheetData>
    <row r="1" spans="1:5" ht="21.6" customHeight="1">
      <c r="A1" s="411" t="s">
        <v>349</v>
      </c>
      <c r="B1" s="412"/>
      <c r="C1" s="413"/>
    </row>
    <row r="2" spans="1:5" ht="26.45" customHeight="1" thickBot="1">
      <c r="A2" s="414" t="s">
        <v>350</v>
      </c>
      <c r="B2" s="415"/>
      <c r="C2" s="416"/>
    </row>
    <row r="3" spans="1:5" ht="9" customHeight="1">
      <c r="A3" s="4"/>
      <c r="B3" s="5"/>
      <c r="C3" s="5"/>
    </row>
    <row r="4" spans="1:5" ht="28.9" customHeight="1">
      <c r="A4" s="410" t="s">
        <v>351</v>
      </c>
      <c r="B4" s="410"/>
      <c r="C4" s="410"/>
    </row>
    <row r="5" spans="1:5" ht="41.45" customHeight="1">
      <c r="A5" s="410" t="s">
        <v>352</v>
      </c>
      <c r="B5" s="410"/>
      <c r="C5" s="410"/>
    </row>
    <row r="6" spans="1:5" ht="41.45" customHeight="1">
      <c r="A6" s="410" t="s">
        <v>378</v>
      </c>
      <c r="B6" s="410"/>
      <c r="C6" s="410"/>
    </row>
    <row r="7" spans="1:5" ht="41.45" customHeight="1">
      <c r="A7" s="410" t="s">
        <v>353</v>
      </c>
      <c r="B7" s="410"/>
      <c r="C7" s="410"/>
    </row>
    <row r="8" spans="1:5" ht="41.45" customHeight="1">
      <c r="A8" s="410" t="s">
        <v>354</v>
      </c>
      <c r="B8" s="410"/>
      <c r="C8" s="410"/>
    </row>
    <row r="9" spans="1:5" ht="41.45" customHeight="1" thickBot="1">
      <c r="A9" s="4"/>
      <c r="B9" s="5"/>
      <c r="C9" s="5"/>
    </row>
    <row r="10" spans="1:5" ht="15" thickBot="1">
      <c r="A10" s="7" t="s">
        <v>0</v>
      </c>
      <c r="B10" s="220" t="s">
        <v>355</v>
      </c>
      <c r="C10" s="221" t="s">
        <v>356</v>
      </c>
    </row>
    <row r="11" spans="1:5" s="14" customFormat="1" ht="73.900000000000006" customHeight="1">
      <c r="A11" s="11" t="str">
        <f>'F-CH 215'!A2</f>
        <v>Učebna fyziky-chemie 215</v>
      </c>
      <c r="B11" s="222" t="s">
        <v>357</v>
      </c>
      <c r="C11" s="223" t="s">
        <v>358</v>
      </c>
      <c r="D11"/>
      <c r="E11" s="100"/>
    </row>
    <row r="12" spans="1:5" s="14" customFormat="1" ht="55.9" customHeight="1">
      <c r="A12" s="11" t="str">
        <f>'MMU 225'!B2</f>
        <v>Multimediální učebna 225</v>
      </c>
      <c r="B12" s="224" t="s">
        <v>359</v>
      </c>
      <c r="C12" s="225" t="s">
        <v>360</v>
      </c>
      <c r="D12"/>
      <c r="E12" s="100"/>
    </row>
    <row r="13" spans="1:5" s="14" customFormat="1" ht="68.45" customHeight="1">
      <c r="A13" s="89" t="str">
        <f>'MMU 223'!B2</f>
        <v>Multimediální učebna 223</v>
      </c>
      <c r="B13" s="224" t="s">
        <v>359</v>
      </c>
      <c r="C13" s="225" t="s">
        <v>360</v>
      </c>
      <c r="D13"/>
      <c r="E13" s="100"/>
    </row>
    <row r="14" spans="1:5" s="14" customFormat="1" ht="15">
      <c r="A14" s="11" t="s">
        <v>299</v>
      </c>
      <c r="B14" s="224" t="s">
        <v>361</v>
      </c>
      <c r="C14" s="225"/>
      <c r="D14"/>
      <c r="E14" s="100"/>
    </row>
    <row r="15" spans="1:5" s="14" customFormat="1" ht="32.25" customHeight="1">
      <c r="A15" s="11" t="s">
        <v>106</v>
      </c>
      <c r="B15" s="224" t="s">
        <v>362</v>
      </c>
      <c r="C15" s="225" t="s">
        <v>363</v>
      </c>
      <c r="D15"/>
      <c r="E15" s="100"/>
    </row>
    <row r="16" spans="1:5" s="14" customFormat="1" ht="50.45" customHeight="1">
      <c r="A16" s="11" t="s">
        <v>108</v>
      </c>
      <c r="B16" s="224" t="s">
        <v>364</v>
      </c>
      <c r="C16" s="225" t="s">
        <v>365</v>
      </c>
      <c r="D16"/>
      <c r="E16" s="100"/>
    </row>
    <row r="17" spans="1:5" s="14" customFormat="1" ht="48.6" customHeight="1">
      <c r="A17" s="11" t="s">
        <v>107</v>
      </c>
      <c r="B17" s="224" t="s">
        <v>364</v>
      </c>
      <c r="C17" s="225" t="s">
        <v>366</v>
      </c>
      <c r="D17"/>
      <c r="E17" s="100"/>
    </row>
    <row r="18" spans="1:5" s="14" customFormat="1" ht="32.25" customHeight="1">
      <c r="A18" s="11" t="s">
        <v>109</v>
      </c>
      <c r="B18" s="224" t="s">
        <v>361</v>
      </c>
      <c r="C18" s="12"/>
      <c r="D18"/>
      <c r="E18" s="100"/>
    </row>
    <row r="19" spans="1:5" s="14" customFormat="1" ht="57.6" customHeight="1">
      <c r="A19" s="101" t="s">
        <v>110</v>
      </c>
      <c r="B19" s="224" t="s">
        <v>367</v>
      </c>
      <c r="C19" s="225" t="s">
        <v>368</v>
      </c>
      <c r="D19"/>
      <c r="E19" s="100"/>
    </row>
    <row r="20" spans="1:5" s="14" customFormat="1" ht="15">
      <c r="A20" s="11" t="s">
        <v>111</v>
      </c>
      <c r="B20" s="224" t="s">
        <v>361</v>
      </c>
      <c r="C20" s="12"/>
      <c r="D20"/>
      <c r="E20" s="100"/>
    </row>
    <row r="21" spans="1:5" s="14" customFormat="1" ht="15">
      <c r="A21" s="11" t="s">
        <v>112</v>
      </c>
      <c r="B21" s="224" t="s">
        <v>361</v>
      </c>
      <c r="C21" s="12"/>
      <c r="D21"/>
      <c r="E21" s="100"/>
    </row>
    <row r="22" spans="1:5" s="14" customFormat="1" ht="15">
      <c r="A22" s="11" t="s">
        <v>113</v>
      </c>
      <c r="B22" s="224" t="s">
        <v>361</v>
      </c>
      <c r="C22" s="12"/>
      <c r="D22"/>
      <c r="E22" s="100"/>
    </row>
  </sheetData>
  <mergeCells count="7">
    <mergeCell ref="A8:C8"/>
    <mergeCell ref="A1:C1"/>
    <mergeCell ref="A2:C2"/>
    <mergeCell ref="A4:C4"/>
    <mergeCell ref="A5:C5"/>
    <mergeCell ref="A6:C6"/>
    <mergeCell ref="A7:C7"/>
  </mergeCells>
  <printOptions horizontalCentered="1"/>
  <pageMargins left="0.18" right="0.14000000000000001" top="1.04" bottom="0.43307086614173229" header="0.31496062992125984" footer="0.31496062992125984"/>
  <pageSetup paperSize="9" orientation="portrait" horizontalDpi="0" verticalDpi="0" r:id="rId1"/>
  <headerFooter>
    <oddHeader>&amp;LStřední zdravotnická škola a vyšší odborná škola Cheb, p. o.
Hradební 58/10, 350 02 Cheb
&amp;R
příloha č. 4
„Nové odborné učebny SZŠ a VOŠ Cheb – nábytkové vybavení“</oddHeader>
    <oddFooter>&amp;RStránka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24"/>
  <sheetViews>
    <sheetView zoomScaleNormal="100" workbookViewId="0">
      <selection activeCell="F28" sqref="F28"/>
    </sheetView>
  </sheetViews>
  <sheetFormatPr defaultColWidth="10.125" defaultRowHeight="14.25"/>
  <cols>
    <col min="1" max="1" width="4.375" customWidth="1"/>
    <col min="2" max="2" width="31.125" customWidth="1"/>
    <col min="3" max="3" width="59.625" customWidth="1"/>
    <col min="4" max="4" width="30.625" customWidth="1"/>
    <col min="5" max="5" width="4.625" customWidth="1"/>
    <col min="6" max="7" width="13.5" customWidth="1"/>
    <col min="8" max="8" width="15.5" customWidth="1"/>
    <col min="9" max="9" width="12.875" style="83" customWidth="1"/>
  </cols>
  <sheetData>
    <row r="1" spans="1:9" ht="15" thickBot="1"/>
    <row r="2" spans="1:9">
      <c r="A2" s="1"/>
      <c r="B2" s="420" t="s">
        <v>109</v>
      </c>
      <c r="C2" s="421"/>
      <c r="D2" s="421"/>
      <c r="E2" s="421"/>
      <c r="F2" s="421"/>
      <c r="G2" s="421"/>
      <c r="H2" s="422"/>
    </row>
    <row r="3" spans="1:9" ht="15" thickBot="1">
      <c r="A3" s="1"/>
      <c r="B3" s="423"/>
      <c r="C3" s="424"/>
      <c r="D3" s="424"/>
      <c r="E3" s="424"/>
      <c r="F3" s="424"/>
      <c r="G3" s="424"/>
      <c r="H3" s="425"/>
    </row>
    <row r="4" spans="1:9" ht="16.5" thickBot="1">
      <c r="A4" s="1"/>
      <c r="B4" s="4"/>
      <c r="C4" s="26"/>
      <c r="D4" s="26"/>
      <c r="E4" s="5"/>
      <c r="F4" s="5"/>
      <c r="G4" s="5"/>
      <c r="H4" s="27"/>
    </row>
    <row r="5" spans="1:9" ht="23.25" thickBot="1">
      <c r="A5" s="6"/>
      <c r="B5" s="28" t="s">
        <v>7</v>
      </c>
      <c r="C5" s="29" t="s">
        <v>8</v>
      </c>
      <c r="D5" s="302" t="s">
        <v>377</v>
      </c>
      <c r="E5" s="29" t="s">
        <v>9</v>
      </c>
      <c r="F5" s="30" t="s">
        <v>10</v>
      </c>
      <c r="G5" s="31" t="s">
        <v>1</v>
      </c>
      <c r="H5" s="32" t="s">
        <v>2</v>
      </c>
    </row>
    <row r="6" spans="1:9" ht="15" thickTop="1">
      <c r="A6" s="6"/>
      <c r="B6" s="70"/>
      <c r="C6" s="71"/>
      <c r="D6" s="71"/>
      <c r="E6" s="72"/>
      <c r="F6" s="72"/>
      <c r="G6" s="72"/>
      <c r="H6" s="73"/>
    </row>
    <row r="7" spans="1:9" ht="18">
      <c r="A7" s="6"/>
      <c r="B7" s="426"/>
      <c r="C7" s="427"/>
      <c r="D7" s="427"/>
      <c r="E7" s="427"/>
      <c r="F7" s="427"/>
      <c r="G7" s="427"/>
      <c r="H7" s="428"/>
      <c r="I7" s="86"/>
    </row>
    <row r="8" spans="1:9" ht="21">
      <c r="A8" s="6"/>
      <c r="B8" s="37" t="s">
        <v>257</v>
      </c>
      <c r="C8" s="69" t="s">
        <v>342</v>
      </c>
      <c r="D8" s="313"/>
      <c r="E8" s="39">
        <v>8</v>
      </c>
      <c r="F8" s="304"/>
      <c r="G8" s="303">
        <f t="shared" ref="G8" si="0">F8*E8</f>
        <v>0</v>
      </c>
      <c r="H8" s="282">
        <f t="shared" ref="H8" si="1">G8*1.21</f>
        <v>0</v>
      </c>
      <c r="I8" s="85"/>
    </row>
    <row r="9" spans="1:9">
      <c r="A9" s="6"/>
      <c r="B9" s="42" t="s">
        <v>3</v>
      </c>
      <c r="C9" s="43"/>
      <c r="D9" s="43"/>
      <c r="E9" s="44"/>
      <c r="F9" s="286"/>
      <c r="G9" s="287">
        <f>SUM(G8:G8)</f>
        <v>0</v>
      </c>
      <c r="H9" s="288">
        <f>SUM(H8:H8)</f>
        <v>0</v>
      </c>
    </row>
    <row r="10" spans="1:9" hidden="1">
      <c r="A10" s="6"/>
      <c r="B10" s="33"/>
      <c r="C10" s="34"/>
      <c r="D10" s="34"/>
      <c r="E10" s="35"/>
      <c r="F10" s="339"/>
      <c r="G10" s="339"/>
      <c r="H10" s="340"/>
    </row>
    <row r="11" spans="1:9" ht="16.5" thickBot="1">
      <c r="A11" s="48"/>
      <c r="B11" s="48"/>
      <c r="C11" s="61"/>
      <c r="D11" s="61"/>
      <c r="E11" s="62"/>
      <c r="F11" s="341"/>
      <c r="G11" s="341"/>
      <c r="H11" s="342"/>
      <c r="I11"/>
    </row>
    <row r="12" spans="1:9" ht="17.25" thickBot="1">
      <c r="A12" s="48"/>
      <c r="B12" s="64" t="s">
        <v>24</v>
      </c>
      <c r="C12" s="78"/>
      <c r="D12" s="78"/>
      <c r="E12" s="79"/>
      <c r="F12" s="343"/>
      <c r="G12" s="343"/>
      <c r="H12" s="310">
        <f ca="1">SUMIF($B$5:H10,"CELKEM",$G$5)</f>
        <v>0</v>
      </c>
    </row>
    <row r="13" spans="1:9" ht="16.5" thickBot="1">
      <c r="A13" s="48"/>
      <c r="B13" s="65"/>
      <c r="C13" s="66"/>
      <c r="D13" s="66"/>
      <c r="E13" s="67"/>
      <c r="F13" s="344"/>
      <c r="G13" s="344"/>
      <c r="H13" s="311"/>
    </row>
    <row r="14" spans="1:9" ht="16.5" thickBot="1">
      <c r="A14" s="48"/>
      <c r="B14" s="64" t="s">
        <v>25</v>
      </c>
      <c r="C14" s="78"/>
      <c r="D14" s="78"/>
      <c r="E14" s="79"/>
      <c r="F14" s="343"/>
      <c r="G14" s="343"/>
      <c r="H14" s="312">
        <f ca="1">H16-H12</f>
        <v>0</v>
      </c>
    </row>
    <row r="15" spans="1:9" ht="16.5" thickBot="1">
      <c r="A15" s="48"/>
      <c r="B15" s="65"/>
      <c r="C15" s="66"/>
      <c r="D15" s="66"/>
      <c r="E15" s="67"/>
      <c r="F15" s="344"/>
      <c r="G15" s="344"/>
      <c r="H15" s="311"/>
    </row>
    <row r="16" spans="1:9" ht="18.75" thickBot="1">
      <c r="A16" s="48"/>
      <c r="B16" s="80" t="s">
        <v>6</v>
      </c>
      <c r="C16" s="81"/>
      <c r="D16" s="81"/>
      <c r="E16" s="82"/>
      <c r="F16" s="345"/>
      <c r="G16" s="345"/>
      <c r="H16" s="299">
        <f ca="1">SUMIF($B$5:H10,"CELKEM",$H$5)</f>
        <v>0</v>
      </c>
    </row>
    <row r="17" spans="8:9">
      <c r="H17" s="237"/>
      <c r="I17"/>
    </row>
    <row r="18" spans="8:9">
      <c r="H18" s="237"/>
    </row>
    <row r="19" spans="8:9">
      <c r="H19" s="237"/>
    </row>
    <row r="20" spans="8:9">
      <c r="H20" s="237"/>
    </row>
    <row r="21" spans="8:9">
      <c r="H21" s="237"/>
    </row>
    <row r="22" spans="8:9">
      <c r="H22" s="237"/>
    </row>
    <row r="23" spans="8:9">
      <c r="H23" s="237"/>
    </row>
    <row r="24" spans="8:9">
      <c r="H24" s="237"/>
    </row>
  </sheetData>
  <sheetProtection algorithmName="SHA-512" hashValue="BXX7Y//oo6QOXf1i4igSmiUdcPY5/wGvsix6xI0f3rXn9ep+AtaoICICSy7oubKNzeLcWjn1iDLfu2CKANAq1A==" saltValue="ZV/Fyf24SHOHxg8k3QF51A==" spinCount="100000" sheet="1" objects="1" scenarios="1"/>
  <mergeCells count="2">
    <mergeCell ref="B2:H3"/>
    <mergeCell ref="B7:H7"/>
  </mergeCells>
  <printOptions horizontalCentered="1"/>
  <pageMargins left="7.874015748031496E-2" right="7.874015748031496E-2" top="7.874015748031496E-2" bottom="7.874015748031496E-2" header="0.31496062992125984" footer="0.31496062992125984"/>
  <pageSetup paperSize="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67"/>
  <sheetViews>
    <sheetView topLeftCell="A25" zoomScaleNormal="100" zoomScaleSheetLayoutView="80" workbookViewId="0">
      <selection activeCell="K15" sqref="K15"/>
    </sheetView>
  </sheetViews>
  <sheetFormatPr defaultColWidth="10.125" defaultRowHeight="14.25" outlineLevelRow="1"/>
  <cols>
    <col min="1" max="1" width="4.375" customWidth="1"/>
    <col min="2" max="2" width="22.5" customWidth="1"/>
    <col min="3" max="3" width="62.375" customWidth="1"/>
    <col min="4" max="4" width="30.625" customWidth="1"/>
    <col min="5" max="5" width="4.625" customWidth="1"/>
    <col min="6" max="8" width="13.5" customWidth="1"/>
  </cols>
  <sheetData>
    <row r="1" spans="1:9" ht="15" thickBot="1"/>
    <row r="2" spans="1:9">
      <c r="A2" s="1"/>
      <c r="B2" s="420" t="s">
        <v>114</v>
      </c>
      <c r="C2" s="421"/>
      <c r="D2" s="421"/>
      <c r="E2" s="421"/>
      <c r="F2" s="421"/>
      <c r="G2" s="421"/>
      <c r="H2" s="422"/>
    </row>
    <row r="3" spans="1:9" ht="15" thickBot="1">
      <c r="A3" s="1"/>
      <c r="B3" s="423"/>
      <c r="C3" s="424"/>
      <c r="D3" s="424"/>
      <c r="E3" s="424"/>
      <c r="F3" s="424"/>
      <c r="G3" s="424"/>
      <c r="H3" s="425"/>
    </row>
    <row r="4" spans="1:9" ht="5.45" customHeight="1" thickBot="1">
      <c r="A4" s="1"/>
      <c r="B4" s="4"/>
      <c r="C4" s="26"/>
      <c r="D4" s="26"/>
      <c r="E4" s="5"/>
      <c r="F4" s="5"/>
      <c r="G4" s="5"/>
      <c r="H4" s="27"/>
    </row>
    <row r="5" spans="1:9" ht="23.25" thickBot="1">
      <c r="A5" s="6"/>
      <c r="B5" s="28" t="s">
        <v>7</v>
      </c>
      <c r="C5" s="29" t="s">
        <v>8</v>
      </c>
      <c r="D5" s="302" t="s">
        <v>377</v>
      </c>
      <c r="E5" s="29" t="s">
        <v>9</v>
      </c>
      <c r="F5" s="30" t="s">
        <v>10</v>
      </c>
      <c r="G5" s="31" t="s">
        <v>1</v>
      </c>
      <c r="H5" s="32" t="s">
        <v>2</v>
      </c>
    </row>
    <row r="6" spans="1:9" ht="5.45" customHeight="1" thickTop="1">
      <c r="A6" s="1"/>
      <c r="B6" s="4"/>
      <c r="C6" s="26"/>
      <c r="D6" s="26"/>
      <c r="E6" s="5"/>
      <c r="F6" s="5"/>
      <c r="G6" s="5"/>
      <c r="H6" s="27"/>
    </row>
    <row r="7" spans="1:9" ht="18">
      <c r="A7" s="6"/>
      <c r="B7" s="241"/>
      <c r="C7" s="244" t="s">
        <v>373</v>
      </c>
      <c r="D7" s="244" t="s">
        <v>373</v>
      </c>
      <c r="E7" s="242"/>
      <c r="F7" s="242"/>
      <c r="G7" s="242"/>
      <c r="H7" s="243"/>
      <c r="I7" s="83"/>
    </row>
    <row r="8" spans="1:9" ht="31.5">
      <c r="A8" s="48"/>
      <c r="B8" s="124" t="s">
        <v>174</v>
      </c>
      <c r="C8" s="122" t="s">
        <v>175</v>
      </c>
      <c r="D8" s="356"/>
      <c r="E8" s="119">
        <v>1</v>
      </c>
      <c r="F8" s="320"/>
      <c r="G8" s="323">
        <f t="shared" ref="G8:G25" si="0">SUM(E8*F8)</f>
        <v>0</v>
      </c>
      <c r="H8" s="346">
        <f t="shared" ref="H8:H25" si="1">SUM(G8*1.21)</f>
        <v>0</v>
      </c>
    </row>
    <row r="9" spans="1:9" ht="146.25">
      <c r="A9" s="48"/>
      <c r="B9" s="196" t="s">
        <v>176</v>
      </c>
      <c r="C9" s="197" t="s">
        <v>278</v>
      </c>
      <c r="D9" s="357"/>
      <c r="E9" s="195">
        <v>1</v>
      </c>
      <c r="F9" s="353"/>
      <c r="G9" s="323">
        <f t="shared" si="0"/>
        <v>0</v>
      </c>
      <c r="H9" s="346">
        <f t="shared" si="1"/>
        <v>0</v>
      </c>
    </row>
    <row r="10" spans="1:9">
      <c r="A10" s="48"/>
      <c r="B10" s="196" t="s">
        <v>173</v>
      </c>
      <c r="C10" s="197" t="s">
        <v>279</v>
      </c>
      <c r="D10" s="357"/>
      <c r="E10" s="195">
        <v>1</v>
      </c>
      <c r="F10" s="353"/>
      <c r="G10" s="323">
        <f t="shared" si="0"/>
        <v>0</v>
      </c>
      <c r="H10" s="346">
        <f t="shared" si="1"/>
        <v>0</v>
      </c>
    </row>
    <row r="11" spans="1:9" ht="22.5">
      <c r="A11" s="48"/>
      <c r="B11" s="196" t="s">
        <v>280</v>
      </c>
      <c r="C11" s="196" t="s">
        <v>281</v>
      </c>
      <c r="D11" s="358"/>
      <c r="E11" s="195">
        <v>1</v>
      </c>
      <c r="F11" s="353"/>
      <c r="G11" s="323">
        <f t="shared" si="0"/>
        <v>0</v>
      </c>
      <c r="H11" s="346">
        <f t="shared" si="1"/>
        <v>0</v>
      </c>
    </row>
    <row r="12" spans="1:9" ht="22.5">
      <c r="A12" s="48"/>
      <c r="B12" s="196" t="s">
        <v>282</v>
      </c>
      <c r="C12" s="197" t="s">
        <v>283</v>
      </c>
      <c r="D12" s="357"/>
      <c r="E12" s="195">
        <v>3</v>
      </c>
      <c r="F12" s="353"/>
      <c r="G12" s="323">
        <f t="shared" si="0"/>
        <v>0</v>
      </c>
      <c r="H12" s="346">
        <f t="shared" si="1"/>
        <v>0</v>
      </c>
    </row>
    <row r="13" spans="1:9" ht="33.75">
      <c r="A13" s="48"/>
      <c r="B13" s="198" t="s">
        <v>284</v>
      </c>
      <c r="C13" s="199" t="s">
        <v>285</v>
      </c>
      <c r="D13" s="359"/>
      <c r="E13" s="200">
        <v>1</v>
      </c>
      <c r="F13" s="354"/>
      <c r="G13" s="347">
        <f t="shared" si="0"/>
        <v>0</v>
      </c>
      <c r="H13" s="348">
        <f t="shared" si="1"/>
        <v>0</v>
      </c>
    </row>
    <row r="14" spans="1:9">
      <c r="A14" s="48"/>
      <c r="B14" s="196" t="s">
        <v>297</v>
      </c>
      <c r="C14" s="197" t="s">
        <v>298</v>
      </c>
      <c r="D14" s="357"/>
      <c r="E14" s="195">
        <v>1</v>
      </c>
      <c r="F14" s="353"/>
      <c r="G14" s="349">
        <f t="shared" si="0"/>
        <v>0</v>
      </c>
      <c r="H14" s="350">
        <f t="shared" si="1"/>
        <v>0</v>
      </c>
    </row>
    <row r="15" spans="1:9" ht="52.5">
      <c r="A15" s="48"/>
      <c r="B15" s="202" t="s">
        <v>286</v>
      </c>
      <c r="C15" s="121" t="s">
        <v>287</v>
      </c>
      <c r="D15" s="360"/>
      <c r="E15" s="203">
        <v>1</v>
      </c>
      <c r="F15" s="355"/>
      <c r="G15" s="351">
        <f t="shared" si="0"/>
        <v>0</v>
      </c>
      <c r="H15" s="352">
        <f t="shared" si="1"/>
        <v>0</v>
      </c>
    </row>
    <row r="16" spans="1:9">
      <c r="A16" s="48"/>
      <c r="B16" s="42" t="s">
        <v>3</v>
      </c>
      <c r="C16" s="43"/>
      <c r="D16" s="43"/>
      <c r="E16" s="44"/>
      <c r="F16" s="286"/>
      <c r="G16" s="287">
        <f>SUM(G8:G15)</f>
        <v>0</v>
      </c>
      <c r="H16" s="288">
        <f>SUM(H8:H15)</f>
        <v>0</v>
      </c>
    </row>
    <row r="17" spans="1:8" ht="7.15" customHeight="1" thickBot="1">
      <c r="A17" s="48"/>
      <c r="B17" s="139"/>
      <c r="C17" s="123"/>
      <c r="D17" s="123"/>
      <c r="E17" s="125"/>
      <c r="F17" s="126"/>
      <c r="G17" s="126"/>
      <c r="H17" s="127"/>
    </row>
    <row r="18" spans="1:8" ht="23.25" thickBot="1">
      <c r="A18" s="48"/>
      <c r="B18" s="28" t="s">
        <v>7</v>
      </c>
      <c r="C18" s="29" t="s">
        <v>374</v>
      </c>
      <c r="D18" s="29" t="s">
        <v>374</v>
      </c>
      <c r="E18" s="29" t="s">
        <v>9</v>
      </c>
      <c r="F18" s="30" t="s">
        <v>10</v>
      </c>
      <c r="G18" s="31" t="s">
        <v>1</v>
      </c>
      <c r="H18" s="238" t="s">
        <v>2</v>
      </c>
    </row>
    <row r="19" spans="1:8" ht="42.75" thickTop="1">
      <c r="A19" s="48"/>
      <c r="B19" s="182" t="s">
        <v>172</v>
      </c>
      <c r="C19" s="38" t="s">
        <v>177</v>
      </c>
      <c r="D19" s="279"/>
      <c r="E19" s="119">
        <v>1</v>
      </c>
      <c r="F19" s="361"/>
      <c r="G19" s="362">
        <f t="shared" si="0"/>
        <v>0</v>
      </c>
      <c r="H19" s="363">
        <f t="shared" si="1"/>
        <v>0</v>
      </c>
    </row>
    <row r="20" spans="1:8" ht="63">
      <c r="A20" s="48"/>
      <c r="B20" s="183" t="s">
        <v>178</v>
      </c>
      <c r="C20" s="38" t="s">
        <v>179</v>
      </c>
      <c r="D20" s="279"/>
      <c r="E20" s="119">
        <v>1</v>
      </c>
      <c r="F20" s="361"/>
      <c r="G20" s="362">
        <f t="shared" si="0"/>
        <v>0</v>
      </c>
      <c r="H20" s="363">
        <f t="shared" si="1"/>
        <v>0</v>
      </c>
    </row>
    <row r="21" spans="1:8">
      <c r="A21" s="48"/>
      <c r="B21" s="183" t="s">
        <v>180</v>
      </c>
      <c r="C21" s="118" t="s">
        <v>277</v>
      </c>
      <c r="D21" s="371"/>
      <c r="E21" s="119">
        <v>1</v>
      </c>
      <c r="F21" s="364"/>
      <c r="G21" s="362">
        <f t="shared" si="0"/>
        <v>0</v>
      </c>
      <c r="H21" s="363">
        <f t="shared" si="1"/>
        <v>0</v>
      </c>
    </row>
    <row r="22" spans="1:8" ht="31.5">
      <c r="A22" s="48"/>
      <c r="B22" s="183" t="s">
        <v>258</v>
      </c>
      <c r="C22" s="118" t="s">
        <v>259</v>
      </c>
      <c r="D22" s="371"/>
      <c r="E22" s="119">
        <v>1</v>
      </c>
      <c r="F22" s="364"/>
      <c r="G22" s="362">
        <f t="shared" si="0"/>
        <v>0</v>
      </c>
      <c r="H22" s="363">
        <f t="shared" si="1"/>
        <v>0</v>
      </c>
    </row>
    <row r="23" spans="1:8" ht="31.5">
      <c r="A23" s="48"/>
      <c r="B23" s="183" t="s">
        <v>348</v>
      </c>
      <c r="C23" s="122" t="s">
        <v>347</v>
      </c>
      <c r="D23" s="356"/>
      <c r="E23" s="119">
        <v>1</v>
      </c>
      <c r="F23" s="364"/>
      <c r="G23" s="362">
        <f t="shared" si="0"/>
        <v>0</v>
      </c>
      <c r="H23" s="363">
        <f t="shared" si="1"/>
        <v>0</v>
      </c>
    </row>
    <row r="24" spans="1:8">
      <c r="A24" s="48"/>
      <c r="B24" s="184" t="s">
        <v>288</v>
      </c>
      <c r="C24" s="201" t="s">
        <v>289</v>
      </c>
      <c r="D24" s="371"/>
      <c r="E24" s="186">
        <v>1</v>
      </c>
      <c r="F24" s="365"/>
      <c r="G24" s="366">
        <f t="shared" si="0"/>
        <v>0</v>
      </c>
      <c r="H24" s="367">
        <f t="shared" si="1"/>
        <v>0</v>
      </c>
    </row>
    <row r="25" spans="1:8">
      <c r="A25" s="48"/>
      <c r="B25" s="123" t="s">
        <v>181</v>
      </c>
      <c r="C25" s="122" t="s">
        <v>346</v>
      </c>
      <c r="D25" s="356"/>
      <c r="E25" s="119">
        <v>1</v>
      </c>
      <c r="F25" s="365"/>
      <c r="G25" s="362">
        <f t="shared" si="0"/>
        <v>0</v>
      </c>
      <c r="H25" s="363">
        <f t="shared" si="1"/>
        <v>0</v>
      </c>
    </row>
    <row r="26" spans="1:8">
      <c r="A26" s="48"/>
      <c r="B26" s="42" t="s">
        <v>3</v>
      </c>
      <c r="C26" s="43"/>
      <c r="D26" s="43"/>
      <c r="E26" s="44"/>
      <c r="F26" s="368"/>
      <c r="G26" s="369">
        <f>SUM(G19:G25)</f>
        <v>0</v>
      </c>
      <c r="H26" s="370">
        <f>SUM(H19:H25)</f>
        <v>0</v>
      </c>
    </row>
    <row r="27" spans="1:8" ht="6" customHeight="1" thickBot="1">
      <c r="A27" s="48"/>
      <c r="B27" s="102"/>
      <c r="C27" s="90"/>
      <c r="D27" s="90"/>
      <c r="E27" s="119"/>
      <c r="F27" s="57"/>
      <c r="G27" s="57"/>
      <c r="H27" s="120"/>
    </row>
    <row r="28" spans="1:8" ht="23.25" thickBot="1">
      <c r="A28" s="48"/>
      <c r="B28" s="151" t="s">
        <v>7</v>
      </c>
      <c r="C28" s="152" t="s">
        <v>194</v>
      </c>
      <c r="D28" s="152" t="s">
        <v>194</v>
      </c>
      <c r="E28" s="152" t="s">
        <v>9</v>
      </c>
      <c r="F28" s="153" t="s">
        <v>10</v>
      </c>
      <c r="G28" s="31" t="s">
        <v>1</v>
      </c>
      <c r="H28" s="32" t="s">
        <v>2</v>
      </c>
    </row>
    <row r="29" spans="1:8" ht="21.75" thickTop="1">
      <c r="A29" s="48"/>
      <c r="B29" s="102" t="s">
        <v>318</v>
      </c>
      <c r="C29" s="217" t="s">
        <v>319</v>
      </c>
      <c r="D29" s="375"/>
      <c r="E29" s="218">
        <v>4</v>
      </c>
      <c r="F29" s="372"/>
      <c r="G29" s="362">
        <f t="shared" ref="G29:G34" si="2">SUM(E29*F29)</f>
        <v>0</v>
      </c>
      <c r="H29" s="373">
        <f t="shared" ref="H29:H34" si="3">SUM(G29*1.21)</f>
        <v>0</v>
      </c>
    </row>
    <row r="30" spans="1:8" ht="21">
      <c r="A30" s="48"/>
      <c r="B30" s="102" t="s">
        <v>320</v>
      </c>
      <c r="C30" s="118" t="s">
        <v>321</v>
      </c>
      <c r="D30" s="371"/>
      <c r="E30" s="119">
        <v>1</v>
      </c>
      <c r="F30" s="361"/>
      <c r="G30" s="362">
        <f t="shared" si="2"/>
        <v>0</v>
      </c>
      <c r="H30" s="373">
        <f t="shared" si="3"/>
        <v>0</v>
      </c>
    </row>
    <row r="31" spans="1:8" ht="21">
      <c r="A31" s="48"/>
      <c r="B31" s="102" t="s">
        <v>320</v>
      </c>
      <c r="C31" s="118" t="s">
        <v>322</v>
      </c>
      <c r="D31" s="371"/>
      <c r="E31" s="119">
        <v>8</v>
      </c>
      <c r="F31" s="361"/>
      <c r="G31" s="362">
        <f t="shared" si="2"/>
        <v>0</v>
      </c>
      <c r="H31" s="373">
        <f t="shared" si="3"/>
        <v>0</v>
      </c>
    </row>
    <row r="32" spans="1:8" ht="21">
      <c r="A32" s="48"/>
      <c r="B32" s="102" t="s">
        <v>323</v>
      </c>
      <c r="C32" s="118" t="s">
        <v>324</v>
      </c>
      <c r="D32" s="371"/>
      <c r="E32" s="119">
        <v>2</v>
      </c>
      <c r="F32" s="361"/>
      <c r="G32" s="362">
        <f t="shared" si="2"/>
        <v>0</v>
      </c>
      <c r="H32" s="373">
        <f t="shared" si="3"/>
        <v>0</v>
      </c>
    </row>
    <row r="33" spans="1:8" ht="21">
      <c r="A33" s="48"/>
      <c r="B33" s="102" t="s">
        <v>318</v>
      </c>
      <c r="C33" s="118" t="s">
        <v>325</v>
      </c>
      <c r="D33" s="371"/>
      <c r="E33" s="119">
        <v>3</v>
      </c>
      <c r="F33" s="361"/>
      <c r="G33" s="362">
        <f t="shared" si="2"/>
        <v>0</v>
      </c>
      <c r="H33" s="373">
        <f t="shared" si="3"/>
        <v>0</v>
      </c>
    </row>
    <row r="34" spans="1:8">
      <c r="A34" s="48"/>
      <c r="B34" s="102" t="s">
        <v>183</v>
      </c>
      <c r="C34" s="118" t="s">
        <v>182</v>
      </c>
      <c r="D34" s="371"/>
      <c r="E34" s="119">
        <v>5</v>
      </c>
      <c r="F34" s="361"/>
      <c r="G34" s="362">
        <f t="shared" si="2"/>
        <v>0</v>
      </c>
      <c r="H34" s="373">
        <f t="shared" si="3"/>
        <v>0</v>
      </c>
    </row>
    <row r="35" spans="1:8" ht="31.5">
      <c r="A35" s="48"/>
      <c r="B35" s="114" t="s">
        <v>310</v>
      </c>
      <c r="C35" s="216" t="s">
        <v>311</v>
      </c>
      <c r="D35" s="376"/>
      <c r="E35" s="119">
        <v>6</v>
      </c>
      <c r="F35" s="361"/>
      <c r="G35" s="362">
        <f t="shared" ref="G35:G38" si="4">SUM(E35*F35)</f>
        <v>0</v>
      </c>
      <c r="H35" s="373">
        <f t="shared" ref="H35:H38" si="5">SUM(G35*1.21)</f>
        <v>0</v>
      </c>
    </row>
    <row r="36" spans="1:8" ht="22.15" customHeight="1">
      <c r="A36" s="48"/>
      <c r="B36" s="210" t="s">
        <v>308</v>
      </c>
      <c r="C36" s="211" t="s">
        <v>309</v>
      </c>
      <c r="D36" s="377"/>
      <c r="E36" s="119">
        <v>15</v>
      </c>
      <c r="F36" s="361"/>
      <c r="G36" s="362">
        <f t="shared" si="4"/>
        <v>0</v>
      </c>
      <c r="H36" s="373">
        <f t="shared" si="5"/>
        <v>0</v>
      </c>
    </row>
    <row r="37" spans="1:8">
      <c r="A37" s="48"/>
      <c r="B37" s="212" t="s">
        <v>313</v>
      </c>
      <c r="C37" s="213" t="s">
        <v>314</v>
      </c>
      <c r="D37" s="378"/>
      <c r="E37" s="119">
        <v>3</v>
      </c>
      <c r="F37" s="361"/>
      <c r="G37" s="362">
        <f t="shared" si="4"/>
        <v>0</v>
      </c>
      <c r="H37" s="373">
        <f t="shared" si="5"/>
        <v>0</v>
      </c>
    </row>
    <row r="38" spans="1:8">
      <c r="A38" s="48"/>
      <c r="B38" s="214" t="s">
        <v>183</v>
      </c>
      <c r="C38" s="215" t="s">
        <v>182</v>
      </c>
      <c r="D38" s="379"/>
      <c r="E38" s="119">
        <v>5</v>
      </c>
      <c r="F38" s="361"/>
      <c r="G38" s="362">
        <f t="shared" si="4"/>
        <v>0</v>
      </c>
      <c r="H38" s="373">
        <f t="shared" si="5"/>
        <v>0</v>
      </c>
    </row>
    <row r="39" spans="1:8">
      <c r="A39" s="48"/>
      <c r="B39" s="42" t="s">
        <v>3</v>
      </c>
      <c r="C39" s="43"/>
      <c r="D39" s="43"/>
      <c r="E39" s="44"/>
      <c r="F39" s="368"/>
      <c r="G39" s="369">
        <f>SUM(G29:G38)</f>
        <v>0</v>
      </c>
      <c r="H39" s="374">
        <f>SUM(H29:H38)</f>
        <v>0</v>
      </c>
    </row>
    <row r="40" spans="1:8" ht="3.6" customHeight="1">
      <c r="A40" s="48"/>
      <c r="B40" s="102"/>
      <c r="C40" s="90"/>
      <c r="D40" s="90"/>
      <c r="E40" s="119"/>
      <c r="F40" s="57"/>
      <c r="G40" s="57"/>
      <c r="H40" s="120"/>
    </row>
    <row r="41" spans="1:8">
      <c r="A41" s="48"/>
      <c r="B41" s="435" t="s">
        <v>195</v>
      </c>
      <c r="C41" s="436"/>
      <c r="D41" s="436"/>
      <c r="E41" s="436"/>
      <c r="F41" s="436"/>
      <c r="G41" s="436"/>
      <c r="H41" s="437"/>
    </row>
    <row r="42" spans="1:8" ht="6" customHeight="1">
      <c r="A42" s="48"/>
      <c r="B42" s="37"/>
      <c r="C42" s="38"/>
      <c r="D42" s="38"/>
      <c r="E42" s="39"/>
      <c r="F42" s="40"/>
      <c r="G42" s="40"/>
      <c r="H42" s="41"/>
    </row>
    <row r="43" spans="1:8" ht="14.25" customHeight="1">
      <c r="A43" s="48"/>
      <c r="B43" s="432" t="s">
        <v>36</v>
      </c>
      <c r="C43" s="433"/>
      <c r="D43" s="434"/>
      <c r="E43" s="56"/>
      <c r="F43" s="57"/>
      <c r="G43" s="40"/>
      <c r="H43" s="41"/>
    </row>
    <row r="44" spans="1:8" ht="24.75" customHeight="1">
      <c r="A44" s="48"/>
      <c r="B44" s="219" t="s">
        <v>196</v>
      </c>
      <c r="C44" s="262" t="s">
        <v>294</v>
      </c>
      <c r="D44" s="262"/>
      <c r="E44" s="39">
        <v>1</v>
      </c>
      <c r="F44" s="304"/>
      <c r="G44" s="303">
        <f t="shared" ref="G44:G49" si="6">F44*E44</f>
        <v>0</v>
      </c>
      <c r="H44" s="282">
        <f t="shared" ref="H44:H49" si="7">G44*1.21</f>
        <v>0</v>
      </c>
    </row>
    <row r="45" spans="1:8">
      <c r="A45" s="48"/>
      <c r="B45" s="219" t="s">
        <v>290</v>
      </c>
      <c r="C45" s="262" t="s">
        <v>291</v>
      </c>
      <c r="D45" s="262"/>
      <c r="E45" s="39">
        <v>8</v>
      </c>
      <c r="F45" s="304"/>
      <c r="G45" s="303">
        <f t="shared" si="6"/>
        <v>0</v>
      </c>
      <c r="H45" s="282">
        <f t="shared" si="7"/>
        <v>0</v>
      </c>
    </row>
    <row r="46" spans="1:8">
      <c r="A46" s="48"/>
      <c r="B46" s="219" t="s">
        <v>292</v>
      </c>
      <c r="C46" s="262" t="s">
        <v>293</v>
      </c>
      <c r="D46" s="262"/>
      <c r="E46" s="39">
        <v>3</v>
      </c>
      <c r="F46" s="304"/>
      <c r="G46" s="303">
        <f t="shared" si="6"/>
        <v>0</v>
      </c>
      <c r="H46" s="282">
        <f t="shared" si="7"/>
        <v>0</v>
      </c>
    </row>
    <row r="47" spans="1:8" ht="23.45" hidden="1" customHeight="1" outlineLevel="1">
      <c r="A47" s="48"/>
      <c r="B47" s="229" t="s">
        <v>101</v>
      </c>
      <c r="C47" s="233" t="s">
        <v>202</v>
      </c>
      <c r="D47" s="233" t="s">
        <v>202</v>
      </c>
      <c r="E47" s="260">
        <v>0</v>
      </c>
      <c r="F47" s="380"/>
      <c r="G47" s="380">
        <f t="shared" si="6"/>
        <v>0</v>
      </c>
      <c r="H47" s="381">
        <f t="shared" si="7"/>
        <v>0</v>
      </c>
    </row>
    <row r="48" spans="1:8" ht="38.25" hidden="1" customHeight="1" outlineLevel="1">
      <c r="A48" s="48"/>
      <c r="B48" s="229" t="s">
        <v>243</v>
      </c>
      <c r="C48" s="233" t="s">
        <v>197</v>
      </c>
      <c r="D48" s="233" t="s">
        <v>197</v>
      </c>
      <c r="E48" s="260">
        <v>0</v>
      </c>
      <c r="F48" s="380"/>
      <c r="G48" s="380">
        <f t="shared" si="6"/>
        <v>0</v>
      </c>
      <c r="H48" s="381">
        <f t="shared" si="7"/>
        <v>0</v>
      </c>
    </row>
    <row r="49" spans="1:12" ht="24.75" hidden="1" customHeight="1" outlineLevel="1">
      <c r="A49" s="48"/>
      <c r="B49" s="239" t="s">
        <v>198</v>
      </c>
      <c r="C49" s="240" t="s">
        <v>198</v>
      </c>
      <c r="D49" s="240" t="s">
        <v>198</v>
      </c>
      <c r="E49" s="260">
        <v>0</v>
      </c>
      <c r="F49" s="380"/>
      <c r="G49" s="380">
        <f t="shared" si="6"/>
        <v>0</v>
      </c>
      <c r="H49" s="381">
        <f t="shared" si="7"/>
        <v>0</v>
      </c>
    </row>
    <row r="50" spans="1:12" collapsed="1">
      <c r="A50" s="48"/>
      <c r="B50" s="42" t="s">
        <v>3</v>
      </c>
      <c r="C50" s="43"/>
      <c r="D50" s="43"/>
      <c r="E50" s="58"/>
      <c r="F50" s="286"/>
      <c r="G50" s="287">
        <f>SUM(G44:G49)</f>
        <v>0</v>
      </c>
      <c r="H50" s="288">
        <f>SUM(H44:H49)</f>
        <v>0</v>
      </c>
    </row>
    <row r="51" spans="1:12" ht="6.6" customHeight="1">
      <c r="A51" s="48"/>
      <c r="B51" s="131"/>
      <c r="C51" s="132"/>
      <c r="D51" s="132"/>
      <c r="E51" s="141"/>
      <c r="F51" s="142"/>
      <c r="G51" s="135"/>
      <c r="H51" s="136"/>
    </row>
    <row r="52" spans="1:12" hidden="1" outlineLevel="1">
      <c r="A52" s="48"/>
      <c r="B52" s="49" t="s">
        <v>83</v>
      </c>
      <c r="C52" s="99"/>
      <c r="D52" s="99"/>
      <c r="E52" s="97"/>
      <c r="F52" s="40"/>
      <c r="G52" s="40"/>
      <c r="H52" s="41"/>
    </row>
    <row r="53" spans="1:12" hidden="1" outlineLevel="1">
      <c r="A53" s="48"/>
      <c r="B53" s="253" t="s">
        <v>91</v>
      </c>
      <c r="C53" s="227" t="s">
        <v>199</v>
      </c>
      <c r="D53" s="227" t="s">
        <v>199</v>
      </c>
      <c r="E53" s="263">
        <v>0</v>
      </c>
      <c r="F53" s="264"/>
      <c r="G53" s="265">
        <f t="shared" ref="G53:G55" si="8">F53*E53</f>
        <v>0</v>
      </c>
      <c r="H53" s="266">
        <f t="shared" ref="H53:H55" si="9">G53*1.21</f>
        <v>0</v>
      </c>
    </row>
    <row r="54" spans="1:12" hidden="1" outlineLevel="1">
      <c r="A54" s="48"/>
      <c r="B54" s="253" t="s">
        <v>95</v>
      </c>
      <c r="C54" s="227" t="s">
        <v>96</v>
      </c>
      <c r="D54" s="227" t="s">
        <v>96</v>
      </c>
      <c r="E54" s="263">
        <v>0</v>
      </c>
      <c r="F54" s="264"/>
      <c r="G54" s="265">
        <f t="shared" si="8"/>
        <v>0</v>
      </c>
      <c r="H54" s="266">
        <f t="shared" si="9"/>
        <v>0</v>
      </c>
    </row>
    <row r="55" spans="1:12" ht="42" hidden="1" outlineLevel="1">
      <c r="A55" s="48"/>
      <c r="B55" s="253" t="s">
        <v>97</v>
      </c>
      <c r="C55" s="227" t="s">
        <v>98</v>
      </c>
      <c r="D55" s="227" t="s">
        <v>98</v>
      </c>
      <c r="E55" s="263">
        <v>0</v>
      </c>
      <c r="F55" s="264"/>
      <c r="G55" s="265">
        <f t="shared" si="8"/>
        <v>0</v>
      </c>
      <c r="H55" s="266">
        <f t="shared" si="9"/>
        <v>0</v>
      </c>
    </row>
    <row r="56" spans="1:12" hidden="1" outlineLevel="1">
      <c r="A56" s="48"/>
      <c r="B56" s="42" t="s">
        <v>3</v>
      </c>
      <c r="C56" s="43"/>
      <c r="D56" s="43"/>
      <c r="E56" s="58"/>
      <c r="F56" s="45"/>
      <c r="G56" s="46">
        <f>SUM(G53:G55)</f>
        <v>0</v>
      </c>
      <c r="H56" s="47">
        <f>SUM(H53:H55)</f>
        <v>0</v>
      </c>
    </row>
    <row r="57" spans="1:12" ht="4.9000000000000004" customHeight="1" collapsed="1">
      <c r="A57" s="48"/>
      <c r="B57" s="50"/>
      <c r="C57" s="74"/>
      <c r="D57" s="74"/>
      <c r="E57" s="75"/>
      <c r="F57" s="35"/>
      <c r="G57" s="35"/>
      <c r="H57" s="36"/>
      <c r="L57" s="68"/>
    </row>
    <row r="58" spans="1:12" ht="18">
      <c r="A58" s="48"/>
      <c r="B58" s="426" t="s">
        <v>13</v>
      </c>
      <c r="C58" s="427"/>
      <c r="D58" s="427"/>
      <c r="E58" s="427"/>
      <c r="F58" s="427"/>
      <c r="G58" s="427"/>
      <c r="H58" s="428"/>
    </row>
    <row r="59" spans="1:12" hidden="1">
      <c r="A59" s="48"/>
      <c r="B59" s="54"/>
      <c r="C59" s="55"/>
      <c r="D59" s="55"/>
      <c r="E59" s="56"/>
      <c r="F59" s="57"/>
      <c r="G59" s="40"/>
      <c r="H59" s="41"/>
    </row>
    <row r="60" spans="1:12">
      <c r="A60" s="48"/>
      <c r="B60" s="37" t="s">
        <v>19</v>
      </c>
      <c r="C60" s="38" t="s">
        <v>193</v>
      </c>
      <c r="D60" s="38"/>
      <c r="E60" s="39">
        <v>1</v>
      </c>
      <c r="F60" s="304"/>
      <c r="G60" s="303">
        <f t="shared" ref="G60" si="10">F60*E60</f>
        <v>0</v>
      </c>
      <c r="H60" s="316">
        <f t="shared" ref="H60" si="11">G60*1.21</f>
        <v>0</v>
      </c>
    </row>
    <row r="61" spans="1:12">
      <c r="A61" s="48"/>
      <c r="B61" s="42" t="s">
        <v>3</v>
      </c>
      <c r="C61" s="43"/>
      <c r="D61" s="43"/>
      <c r="E61" s="58"/>
      <c r="F61" s="286"/>
      <c r="G61" s="287">
        <f>SUM(G60:G60)</f>
        <v>0</v>
      </c>
      <c r="H61" s="382">
        <f>SUM(H60:H60)</f>
        <v>0</v>
      </c>
    </row>
    <row r="62" spans="1:12" ht="6" customHeight="1" thickBot="1">
      <c r="A62" s="48"/>
      <c r="B62" s="48"/>
      <c r="C62" s="61"/>
      <c r="D62" s="61"/>
      <c r="E62" s="62"/>
      <c r="F62" s="341"/>
      <c r="G62" s="341"/>
      <c r="H62" s="383"/>
    </row>
    <row r="63" spans="1:12" ht="17.25" thickBot="1">
      <c r="A63" s="48"/>
      <c r="B63" s="64" t="s">
        <v>24</v>
      </c>
      <c r="C63" s="78"/>
      <c r="D63" s="78"/>
      <c r="E63" s="79"/>
      <c r="F63" s="343"/>
      <c r="G63" s="343"/>
      <c r="H63" s="299">
        <f>G61+G56+G50+G39+G26+G16</f>
        <v>0</v>
      </c>
    </row>
    <row r="64" spans="1:12" ht="9" customHeight="1" thickBot="1">
      <c r="A64" s="48"/>
      <c r="B64" s="65"/>
      <c r="C64" s="66"/>
      <c r="D64" s="66"/>
      <c r="E64" s="67"/>
      <c r="F64" s="344"/>
      <c r="G64" s="344"/>
      <c r="H64" s="300"/>
    </row>
    <row r="65" spans="1:8" ht="16.5" thickBot="1">
      <c r="A65" s="48"/>
      <c r="B65" s="64" t="s">
        <v>25</v>
      </c>
      <c r="C65" s="78"/>
      <c r="D65" s="78"/>
      <c r="E65" s="79"/>
      <c r="F65" s="343"/>
      <c r="G65" s="343"/>
      <c r="H65" s="301">
        <f>H63*0.21</f>
        <v>0</v>
      </c>
    </row>
    <row r="66" spans="1:8" ht="6" customHeight="1" thickBot="1">
      <c r="A66" s="48"/>
      <c r="B66" s="65"/>
      <c r="C66" s="66"/>
      <c r="D66" s="66"/>
      <c r="E66" s="67"/>
      <c r="F66" s="344"/>
      <c r="G66" s="344"/>
      <c r="H66" s="300"/>
    </row>
    <row r="67" spans="1:8" ht="18.75" thickBot="1">
      <c r="A67" s="48"/>
      <c r="B67" s="80" t="s">
        <v>6</v>
      </c>
      <c r="C67" s="81"/>
      <c r="D67" s="81"/>
      <c r="E67" s="82"/>
      <c r="F67" s="345"/>
      <c r="G67" s="345"/>
      <c r="H67" s="299">
        <f>H61+H56+H50+H39+H26+H16</f>
        <v>0</v>
      </c>
    </row>
  </sheetData>
  <sheetProtection algorithmName="SHA-512" hashValue="eSdsdEI3p5ne8q2MPoKlYI2Xhxji0iazA+9Ch6AIx5LCfTV8NN1kKVbRkJ1RX7XodED/BOk9Odhgip4rEU1iLQ==" saltValue="3T0cMiQBVJLvIGv13pDXmw==" spinCount="100000" sheet="1" objects="1" scenarios="1"/>
  <mergeCells count="4">
    <mergeCell ref="B58:H58"/>
    <mergeCell ref="B43:D43"/>
    <mergeCell ref="B2:H3"/>
    <mergeCell ref="B41:H41"/>
  </mergeCells>
  <printOptions horizontalCentered="1"/>
  <pageMargins left="7.874015748031496E-2" right="7.874015748031496E-2" top="0.31" bottom="7.874015748031496E-2" header="0.31496062992125984" footer="0.31496062992125984"/>
  <pageSetup paperSize="9" orientation="landscape" r:id="rId1"/>
  <rowBreaks count="1" manualBreakCount="1">
    <brk id="16" min="1" max="6"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40"/>
  <sheetViews>
    <sheetView topLeftCell="A23" zoomScaleNormal="100" workbookViewId="0">
      <selection activeCell="H45" sqref="H45"/>
    </sheetView>
  </sheetViews>
  <sheetFormatPr defaultColWidth="10.125" defaultRowHeight="14.25"/>
  <cols>
    <col min="1" max="1" width="4.375" customWidth="1"/>
    <col min="2" max="2" width="26.625" customWidth="1"/>
    <col min="3" max="3" width="59.625" customWidth="1"/>
    <col min="4" max="4" width="30.625" customWidth="1"/>
    <col min="5" max="5" width="4.625" customWidth="1"/>
    <col min="6" max="7" width="13.5" customWidth="1"/>
    <col min="8" max="8" width="16.25" bestFit="1" customWidth="1"/>
    <col min="9" max="9" width="12.875" style="83" customWidth="1"/>
  </cols>
  <sheetData>
    <row r="1" spans="1:9" ht="15" thickBot="1"/>
    <row r="2" spans="1:9">
      <c r="A2" s="1"/>
      <c r="B2" s="420" t="s">
        <v>111</v>
      </c>
      <c r="C2" s="421"/>
      <c r="D2" s="421"/>
      <c r="E2" s="421"/>
      <c r="F2" s="421"/>
      <c r="G2" s="421"/>
      <c r="H2" s="422"/>
    </row>
    <row r="3" spans="1:9" ht="15" thickBot="1">
      <c r="A3" s="1"/>
      <c r="B3" s="423"/>
      <c r="C3" s="424"/>
      <c r="D3" s="424"/>
      <c r="E3" s="424"/>
      <c r="F3" s="424"/>
      <c r="G3" s="424"/>
      <c r="H3" s="425"/>
    </row>
    <row r="4" spans="1:9" ht="6" customHeight="1" thickBot="1">
      <c r="A4" s="1"/>
      <c r="B4" s="4"/>
      <c r="C4" s="26"/>
      <c r="D4" s="26"/>
      <c r="E4" s="5"/>
      <c r="F4" s="5"/>
      <c r="G4" s="5"/>
      <c r="H4" s="27"/>
    </row>
    <row r="5" spans="1:9" ht="23.25" thickBot="1">
      <c r="A5" s="6"/>
      <c r="B5" s="28" t="s">
        <v>7</v>
      </c>
      <c r="C5" s="29" t="s">
        <v>8</v>
      </c>
      <c r="D5" s="302" t="s">
        <v>377</v>
      </c>
      <c r="E5" s="29" t="s">
        <v>9</v>
      </c>
      <c r="F5" s="30" t="s">
        <v>10</v>
      </c>
      <c r="G5" s="31" t="s">
        <v>1</v>
      </c>
      <c r="H5" s="32" t="s">
        <v>2</v>
      </c>
    </row>
    <row r="6" spans="1:9" ht="15" thickTop="1">
      <c r="A6" s="6"/>
      <c r="B6" s="70"/>
      <c r="C6" s="71"/>
      <c r="D6" s="71"/>
      <c r="E6" s="72"/>
      <c r="F6" s="72"/>
      <c r="G6" s="72"/>
      <c r="H6" s="73"/>
    </row>
    <row r="7" spans="1:9" ht="18">
      <c r="A7" s="6"/>
      <c r="B7" s="426" t="s">
        <v>11</v>
      </c>
      <c r="C7" s="427"/>
      <c r="D7" s="427"/>
      <c r="E7" s="427"/>
      <c r="F7" s="427"/>
      <c r="G7" s="427"/>
      <c r="H7" s="428"/>
    </row>
    <row r="8" spans="1:9" ht="63" customHeight="1">
      <c r="A8" s="6"/>
      <c r="B8" s="102" t="s">
        <v>115</v>
      </c>
      <c r="C8" s="38" t="s">
        <v>116</v>
      </c>
      <c r="D8" s="279"/>
      <c r="E8" s="103">
        <v>1</v>
      </c>
      <c r="F8" s="280"/>
      <c r="G8" s="281">
        <f t="shared" ref="G8:G9" si="0">F8*E8</f>
        <v>0</v>
      </c>
      <c r="H8" s="289">
        <f t="shared" ref="H8:H9" si="1">G8*1.21</f>
        <v>0</v>
      </c>
      <c r="I8" s="85"/>
    </row>
    <row r="9" spans="1:9" ht="92.45" customHeight="1">
      <c r="A9" s="6"/>
      <c r="B9" s="102" t="s">
        <v>47</v>
      </c>
      <c r="C9" s="38" t="s">
        <v>117</v>
      </c>
      <c r="D9" s="279"/>
      <c r="E9" s="103">
        <v>1</v>
      </c>
      <c r="F9" s="280"/>
      <c r="G9" s="281">
        <f t="shared" si="0"/>
        <v>0</v>
      </c>
      <c r="H9" s="289">
        <f t="shared" si="1"/>
        <v>0</v>
      </c>
      <c r="I9" s="85"/>
    </row>
    <row r="10" spans="1:9">
      <c r="A10" s="6"/>
      <c r="B10" s="42" t="s">
        <v>3</v>
      </c>
      <c r="C10" s="43"/>
      <c r="D10" s="43"/>
      <c r="E10" s="44"/>
      <c r="F10" s="286"/>
      <c r="G10" s="287">
        <f>SUM(G8:G9)</f>
        <v>0</v>
      </c>
      <c r="H10" s="288">
        <f>SUM(H8:H9)</f>
        <v>0</v>
      </c>
    </row>
    <row r="11" spans="1:9" ht="6.6" customHeight="1">
      <c r="A11" s="6"/>
      <c r="B11" s="33"/>
      <c r="C11" s="34"/>
      <c r="D11" s="34"/>
      <c r="E11" s="35"/>
      <c r="F11" s="35"/>
      <c r="G11" s="35"/>
      <c r="H11" s="36"/>
    </row>
    <row r="12" spans="1:9" ht="18">
      <c r="A12" s="6"/>
      <c r="B12" s="426" t="s">
        <v>12</v>
      </c>
      <c r="C12" s="427"/>
      <c r="D12" s="427"/>
      <c r="E12" s="427"/>
      <c r="F12" s="427"/>
      <c r="G12" s="427"/>
      <c r="H12" s="428"/>
      <c r="I12" s="86"/>
    </row>
    <row r="13" spans="1:9" ht="64.900000000000006" customHeight="1">
      <c r="A13" s="6"/>
      <c r="B13" s="102" t="s">
        <v>119</v>
      </c>
      <c r="C13" s="69" t="s">
        <v>121</v>
      </c>
      <c r="D13" s="313"/>
      <c r="E13" s="39">
        <v>32</v>
      </c>
      <c r="F13" s="304"/>
      <c r="G13" s="303">
        <f t="shared" ref="G13:G28" si="2">F13*E13</f>
        <v>0</v>
      </c>
      <c r="H13" s="282">
        <f t="shared" ref="H13:H28" si="3">G13*1.21</f>
        <v>0</v>
      </c>
      <c r="I13" s="85"/>
    </row>
    <row r="14" spans="1:9" ht="70.150000000000006" customHeight="1">
      <c r="A14" s="6"/>
      <c r="B14" s="102" t="s">
        <v>118</v>
      </c>
      <c r="C14" s="38" t="s">
        <v>120</v>
      </c>
      <c r="D14" s="279"/>
      <c r="E14" s="39">
        <v>32</v>
      </c>
      <c r="F14" s="304"/>
      <c r="G14" s="303">
        <f t="shared" si="2"/>
        <v>0</v>
      </c>
      <c r="H14" s="282">
        <f t="shared" si="3"/>
        <v>0</v>
      </c>
      <c r="I14" s="85"/>
    </row>
    <row r="15" spans="1:9" ht="281.25" customHeight="1">
      <c r="A15" s="6"/>
      <c r="B15" s="102" t="s">
        <v>143</v>
      </c>
      <c r="C15" s="112" t="s">
        <v>153</v>
      </c>
      <c r="D15" s="384"/>
      <c r="E15" s="39">
        <v>4</v>
      </c>
      <c r="F15" s="304"/>
      <c r="G15" s="303">
        <f t="shared" si="2"/>
        <v>0</v>
      </c>
      <c r="H15" s="282">
        <f t="shared" si="3"/>
        <v>0</v>
      </c>
      <c r="I15" s="85"/>
    </row>
    <row r="16" spans="1:9" ht="29.25" customHeight="1">
      <c r="A16" s="6"/>
      <c r="B16" s="102" t="s">
        <v>132</v>
      </c>
      <c r="C16" s="113" t="s">
        <v>132</v>
      </c>
      <c r="D16" s="385"/>
      <c r="E16" s="39">
        <v>4</v>
      </c>
      <c r="F16" s="304"/>
      <c r="G16" s="303">
        <f t="shared" si="2"/>
        <v>0</v>
      </c>
      <c r="H16" s="316">
        <f t="shared" si="3"/>
        <v>0</v>
      </c>
      <c r="I16" s="85"/>
    </row>
    <row r="17" spans="1:9" ht="46.15" customHeight="1">
      <c r="A17" s="6"/>
      <c r="B17" s="102" t="s">
        <v>133</v>
      </c>
      <c r="C17" s="111" t="s">
        <v>154</v>
      </c>
      <c r="D17" s="407"/>
      <c r="E17" s="39">
        <v>4</v>
      </c>
      <c r="F17" s="304"/>
      <c r="G17" s="303">
        <f t="shared" si="2"/>
        <v>0</v>
      </c>
      <c r="H17" s="316">
        <f t="shared" si="3"/>
        <v>0</v>
      </c>
      <c r="I17" s="85"/>
    </row>
    <row r="18" spans="1:9" ht="21">
      <c r="A18" s="6"/>
      <c r="B18" s="102" t="s">
        <v>134</v>
      </c>
      <c r="C18" s="106" t="s">
        <v>144</v>
      </c>
      <c r="D18" s="386"/>
      <c r="E18" s="39">
        <v>4</v>
      </c>
      <c r="F18" s="304"/>
      <c r="G18" s="303">
        <f t="shared" si="2"/>
        <v>0</v>
      </c>
      <c r="H18" s="316">
        <f t="shared" si="3"/>
        <v>0</v>
      </c>
      <c r="I18" s="85"/>
    </row>
    <row r="19" spans="1:9" ht="184.15" customHeight="1">
      <c r="A19" s="6"/>
      <c r="B19" s="102" t="s">
        <v>135</v>
      </c>
      <c r="C19" s="106" t="s">
        <v>148</v>
      </c>
      <c r="D19" s="386"/>
      <c r="E19" s="39">
        <v>6</v>
      </c>
      <c r="F19" s="304"/>
      <c r="G19" s="303">
        <f t="shared" si="2"/>
        <v>0</v>
      </c>
      <c r="H19" s="316">
        <f t="shared" si="3"/>
        <v>0</v>
      </c>
      <c r="I19" s="85"/>
    </row>
    <row r="20" spans="1:9">
      <c r="A20" s="6"/>
      <c r="B20" s="102" t="s">
        <v>136</v>
      </c>
      <c r="C20" s="106" t="s">
        <v>145</v>
      </c>
      <c r="D20" s="386"/>
      <c r="E20" s="39">
        <v>4</v>
      </c>
      <c r="F20" s="304"/>
      <c r="G20" s="303">
        <f t="shared" si="2"/>
        <v>0</v>
      </c>
      <c r="H20" s="316">
        <f t="shared" si="3"/>
        <v>0</v>
      </c>
      <c r="I20" s="85"/>
    </row>
    <row r="21" spans="1:9">
      <c r="A21" s="6"/>
      <c r="B21" s="102" t="s">
        <v>137</v>
      </c>
      <c r="C21" s="106" t="s">
        <v>137</v>
      </c>
      <c r="D21" s="386"/>
      <c r="E21" s="39">
        <v>4</v>
      </c>
      <c r="F21" s="304"/>
      <c r="G21" s="303">
        <f t="shared" si="2"/>
        <v>0</v>
      </c>
      <c r="H21" s="316">
        <f t="shared" si="3"/>
        <v>0</v>
      </c>
      <c r="I21" s="85"/>
    </row>
    <row r="22" spans="1:9" ht="223.9" customHeight="1">
      <c r="A22" s="6"/>
      <c r="B22" s="102" t="s">
        <v>146</v>
      </c>
      <c r="C22" s="106" t="s">
        <v>147</v>
      </c>
      <c r="D22" s="386"/>
      <c r="E22" s="39">
        <v>2</v>
      </c>
      <c r="F22" s="304"/>
      <c r="G22" s="303">
        <f t="shared" si="2"/>
        <v>0</v>
      </c>
      <c r="H22" s="316">
        <f t="shared" si="3"/>
        <v>0</v>
      </c>
      <c r="I22" s="85"/>
    </row>
    <row r="23" spans="1:9" ht="35.25" customHeight="1">
      <c r="A23" s="6"/>
      <c r="B23" s="102" t="s">
        <v>138</v>
      </c>
      <c r="C23" s="106" t="s">
        <v>155</v>
      </c>
      <c r="D23" s="386"/>
      <c r="E23" s="39">
        <v>2</v>
      </c>
      <c r="F23" s="304"/>
      <c r="G23" s="303">
        <f t="shared" si="2"/>
        <v>0</v>
      </c>
      <c r="H23" s="316">
        <f t="shared" si="3"/>
        <v>0</v>
      </c>
      <c r="I23" s="85"/>
    </row>
    <row r="24" spans="1:9" ht="30" customHeight="1">
      <c r="A24" s="6"/>
      <c r="B24" s="102" t="s">
        <v>139</v>
      </c>
      <c r="C24" s="106" t="s">
        <v>156</v>
      </c>
      <c r="D24" s="386"/>
      <c r="E24" s="39">
        <v>2</v>
      </c>
      <c r="F24" s="304"/>
      <c r="G24" s="303">
        <f t="shared" si="2"/>
        <v>0</v>
      </c>
      <c r="H24" s="316">
        <f t="shared" si="3"/>
        <v>0</v>
      </c>
      <c r="I24" s="85"/>
    </row>
    <row r="25" spans="1:9">
      <c r="A25" s="6"/>
      <c r="B25" s="102" t="s">
        <v>140</v>
      </c>
      <c r="C25" s="106" t="s">
        <v>375</v>
      </c>
      <c r="D25" s="386"/>
      <c r="E25" s="39">
        <v>2</v>
      </c>
      <c r="F25" s="304"/>
      <c r="G25" s="303">
        <f t="shared" si="2"/>
        <v>0</v>
      </c>
      <c r="H25" s="316">
        <f t="shared" si="3"/>
        <v>0</v>
      </c>
      <c r="I25" s="85"/>
    </row>
    <row r="26" spans="1:9">
      <c r="A26" s="6"/>
      <c r="B26" s="102" t="s">
        <v>141</v>
      </c>
      <c r="C26" s="106" t="s">
        <v>150</v>
      </c>
      <c r="D26" s="386"/>
      <c r="E26" s="39">
        <v>2</v>
      </c>
      <c r="F26" s="304"/>
      <c r="G26" s="303">
        <f t="shared" si="2"/>
        <v>0</v>
      </c>
      <c r="H26" s="282">
        <f t="shared" si="3"/>
        <v>0</v>
      </c>
      <c r="I26" s="85"/>
    </row>
    <row r="27" spans="1:9" ht="73.5">
      <c r="A27" s="6"/>
      <c r="B27" s="102" t="s">
        <v>152</v>
      </c>
      <c r="C27" s="106" t="s">
        <v>149</v>
      </c>
      <c r="D27" s="386"/>
      <c r="E27" s="39">
        <v>2</v>
      </c>
      <c r="F27" s="304"/>
      <c r="G27" s="303">
        <f t="shared" si="2"/>
        <v>0</v>
      </c>
      <c r="H27" s="282">
        <f t="shared" si="3"/>
        <v>0</v>
      </c>
      <c r="I27" s="85"/>
    </row>
    <row r="28" spans="1:9" ht="126.6" customHeight="1">
      <c r="A28" s="6"/>
      <c r="B28" s="102" t="s">
        <v>142</v>
      </c>
      <c r="C28" s="106" t="s">
        <v>151</v>
      </c>
      <c r="D28" s="386"/>
      <c r="E28" s="39">
        <v>2</v>
      </c>
      <c r="F28" s="304"/>
      <c r="G28" s="303">
        <f t="shared" si="2"/>
        <v>0</v>
      </c>
      <c r="H28" s="282">
        <f t="shared" si="3"/>
        <v>0</v>
      </c>
      <c r="I28" s="85"/>
    </row>
    <row r="29" spans="1:9">
      <c r="A29" s="6"/>
      <c r="B29" s="42" t="s">
        <v>3</v>
      </c>
      <c r="C29" s="43"/>
      <c r="D29" s="43"/>
      <c r="E29" s="44"/>
      <c r="F29" s="286"/>
      <c r="G29" s="287">
        <f>SUM(G13:G28)</f>
        <v>0</v>
      </c>
      <c r="H29" s="288">
        <f>SUM(H13:H28)</f>
        <v>0</v>
      </c>
    </row>
    <row r="30" spans="1:9" ht="18">
      <c r="A30" s="48"/>
      <c r="B30" s="426" t="s">
        <v>13</v>
      </c>
      <c r="C30" s="427"/>
      <c r="D30" s="427"/>
      <c r="E30" s="427"/>
      <c r="F30" s="427"/>
      <c r="G30" s="427"/>
      <c r="H30" s="428"/>
    </row>
    <row r="31" spans="1:9">
      <c r="A31" s="48"/>
      <c r="B31" s="54"/>
      <c r="C31" s="55"/>
      <c r="D31" s="55"/>
      <c r="E31" s="56"/>
      <c r="F31" s="57"/>
      <c r="G31" s="40"/>
      <c r="H31" s="41"/>
    </row>
    <row r="32" spans="1:9">
      <c r="A32" s="48"/>
      <c r="B32" s="49"/>
      <c r="C32" s="55"/>
      <c r="D32" s="55"/>
      <c r="E32" s="56"/>
      <c r="F32" s="57"/>
      <c r="G32" s="40"/>
      <c r="H32" s="41"/>
    </row>
    <row r="33" spans="1:8">
      <c r="A33" s="48"/>
      <c r="B33" s="37" t="s">
        <v>19</v>
      </c>
      <c r="C33" s="38" t="s">
        <v>193</v>
      </c>
      <c r="D33" s="38"/>
      <c r="E33" s="39">
        <v>1</v>
      </c>
      <c r="F33" s="304"/>
      <c r="G33" s="387">
        <f t="shared" ref="G33" si="4">F33*E33</f>
        <v>0</v>
      </c>
      <c r="H33" s="388">
        <f t="shared" ref="H33" si="5">G33*1.21</f>
        <v>0</v>
      </c>
    </row>
    <row r="34" spans="1:8">
      <c r="A34" s="48"/>
      <c r="B34" s="42" t="s">
        <v>3</v>
      </c>
      <c r="C34" s="43"/>
      <c r="D34" s="43"/>
      <c r="E34" s="58"/>
      <c r="F34" s="389"/>
      <c r="G34" s="390">
        <f>SUM(G33:G33)</f>
        <v>0</v>
      </c>
      <c r="H34" s="391">
        <f>SUM(H33:H33)</f>
        <v>0</v>
      </c>
    </row>
    <row r="35" spans="1:8" ht="16.5" thickBot="1">
      <c r="A35" s="48"/>
      <c r="B35" s="48"/>
      <c r="C35" s="61"/>
      <c r="D35" s="61"/>
      <c r="E35" s="62"/>
      <c r="F35" s="62"/>
      <c r="G35" s="62"/>
      <c r="H35" s="63"/>
    </row>
    <row r="36" spans="1:8" ht="17.25" thickBot="1">
      <c r="A36" s="48"/>
      <c r="B36" s="64" t="s">
        <v>24</v>
      </c>
      <c r="C36" s="78"/>
      <c r="D36" s="78"/>
      <c r="E36" s="79"/>
      <c r="F36" s="79"/>
      <c r="G36" s="79"/>
      <c r="H36" s="310">
        <f>SUM(G10+G29+G34)</f>
        <v>0</v>
      </c>
    </row>
    <row r="37" spans="1:8" ht="16.5" thickBot="1">
      <c r="A37" s="48"/>
      <c r="B37" s="65"/>
      <c r="C37" s="66"/>
      <c r="D37" s="66"/>
      <c r="E37" s="67"/>
      <c r="F37" s="67"/>
      <c r="G37" s="67"/>
      <c r="H37" s="311"/>
    </row>
    <row r="38" spans="1:8" ht="16.5" thickBot="1">
      <c r="A38" s="48"/>
      <c r="B38" s="64" t="s">
        <v>25</v>
      </c>
      <c r="C38" s="78"/>
      <c r="D38" s="78"/>
      <c r="E38" s="79"/>
      <c r="F38" s="79"/>
      <c r="G38" s="79"/>
      <c r="H38" s="312">
        <f ca="1">H40-H36</f>
        <v>0</v>
      </c>
    </row>
    <row r="39" spans="1:8" ht="16.5" thickBot="1">
      <c r="A39" s="48"/>
      <c r="B39" s="65"/>
      <c r="C39" s="66"/>
      <c r="D39" s="66"/>
      <c r="E39" s="67"/>
      <c r="F39" s="67"/>
      <c r="G39" s="67"/>
      <c r="H39" s="311"/>
    </row>
    <row r="40" spans="1:8" ht="18.75" thickBot="1">
      <c r="A40" s="48"/>
      <c r="B40" s="80" t="s">
        <v>6</v>
      </c>
      <c r="C40" s="81"/>
      <c r="D40" s="81"/>
      <c r="E40" s="82"/>
      <c r="F40" s="82"/>
      <c r="G40" s="82"/>
      <c r="H40" s="310">
        <f ca="1">SUMIF($B$5:H34,"CELKEM",$H$5)</f>
        <v>0</v>
      </c>
    </row>
  </sheetData>
  <sheetProtection algorithmName="SHA-512" hashValue="d6hb9rjG1i1ZFJE0uomL67hemAH3NybFRA2ipdeAXWuXlqByhbuc6Hwzu3ZaMebUSMB6Llyo8fRlYSOuIdOcpQ==" saltValue="t99cH9l9glHqLHD9CxxzwQ==" spinCount="100000" sheet="1" objects="1" scenarios="1"/>
  <mergeCells count="4">
    <mergeCell ref="B30:H30"/>
    <mergeCell ref="B2:H3"/>
    <mergeCell ref="B7:H7"/>
    <mergeCell ref="B12:H12"/>
  </mergeCells>
  <printOptions horizontalCentered="1"/>
  <pageMargins left="7.874015748031496E-2" right="7.874015748031496E-2" top="7.874015748031496E-2" bottom="7.874015748031496E-2" header="0.31496062992125984" footer="0.31496062992125984"/>
  <pageSetup paperSize="9"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24"/>
  <sheetViews>
    <sheetView zoomScaleNormal="100" workbookViewId="0">
      <selection activeCell="K15" sqref="K15"/>
    </sheetView>
  </sheetViews>
  <sheetFormatPr defaultColWidth="10.125" defaultRowHeight="14.25"/>
  <cols>
    <col min="1" max="1" width="4.375" customWidth="1"/>
    <col min="2" max="2" width="31.5" customWidth="1"/>
    <col min="3" max="3" width="59.625" customWidth="1"/>
    <col min="4" max="4" width="30.625" customWidth="1"/>
    <col min="5" max="5" width="4.625" customWidth="1"/>
    <col min="6" max="8" width="13.5" customWidth="1"/>
    <col min="9" max="9" width="12.875" style="83" customWidth="1"/>
  </cols>
  <sheetData>
    <row r="1" spans="1:9" ht="15" thickBot="1"/>
    <row r="2" spans="1:9">
      <c r="A2" s="1"/>
      <c r="B2" s="420" t="s">
        <v>112</v>
      </c>
      <c r="C2" s="421"/>
      <c r="D2" s="421"/>
      <c r="E2" s="421"/>
      <c r="F2" s="421"/>
      <c r="G2" s="421"/>
      <c r="H2" s="422"/>
    </row>
    <row r="3" spans="1:9" ht="15" thickBot="1">
      <c r="A3" s="1"/>
      <c r="B3" s="423"/>
      <c r="C3" s="424"/>
      <c r="D3" s="424"/>
      <c r="E3" s="424"/>
      <c r="F3" s="424"/>
      <c r="G3" s="424"/>
      <c r="H3" s="425"/>
    </row>
    <row r="4" spans="1:9" ht="16.5" thickBot="1">
      <c r="A4" s="1"/>
      <c r="B4" s="4"/>
      <c r="C4" s="26"/>
      <c r="D4" s="26"/>
      <c r="E4" s="5"/>
      <c r="F4" s="5"/>
      <c r="G4" s="5"/>
      <c r="H4" s="27"/>
    </row>
    <row r="5" spans="1:9" ht="22.5">
      <c r="A5" s="6"/>
      <c r="B5" s="151" t="s">
        <v>7</v>
      </c>
      <c r="C5" s="152" t="s">
        <v>8</v>
      </c>
      <c r="D5" s="403" t="s">
        <v>377</v>
      </c>
      <c r="E5" s="152" t="s">
        <v>9</v>
      </c>
      <c r="F5" s="153" t="s">
        <v>10</v>
      </c>
      <c r="G5" s="154" t="s">
        <v>1</v>
      </c>
      <c r="H5" s="155" t="s">
        <v>2</v>
      </c>
    </row>
    <row r="6" spans="1:9" ht="52.5">
      <c r="A6" s="48"/>
      <c r="B6" s="162" t="s">
        <v>205</v>
      </c>
      <c r="C6" s="156" t="s">
        <v>211</v>
      </c>
      <c r="D6" s="392"/>
      <c r="E6" s="157">
        <v>7</v>
      </c>
      <c r="F6" s="394"/>
      <c r="G6" s="395">
        <f>SUM(E6*F6)</f>
        <v>0</v>
      </c>
      <c r="H6" s="396">
        <f>SUM(G6*1.21)</f>
        <v>0</v>
      </c>
      <c r="I6" s="85"/>
    </row>
    <row r="7" spans="1:9" ht="52.5">
      <c r="A7" s="48"/>
      <c r="B7" s="163" t="s">
        <v>206</v>
      </c>
      <c r="C7" s="158" t="s">
        <v>212</v>
      </c>
      <c r="D7" s="327"/>
      <c r="E7" s="159">
        <v>2</v>
      </c>
      <c r="F7" s="333"/>
      <c r="G7" s="397">
        <f t="shared" ref="G7:G11" si="0">SUM(E7*F7)</f>
        <v>0</v>
      </c>
      <c r="H7" s="398">
        <f t="shared" ref="H7:H11" si="1">SUM(G7*1.21)</f>
        <v>0</v>
      </c>
    </row>
    <row r="8" spans="1:9" ht="52.5">
      <c r="A8" s="48"/>
      <c r="B8" s="163" t="s">
        <v>207</v>
      </c>
      <c r="C8" s="158" t="s">
        <v>213</v>
      </c>
      <c r="D8" s="327"/>
      <c r="E8" s="159">
        <v>1</v>
      </c>
      <c r="F8" s="333"/>
      <c r="G8" s="397">
        <f t="shared" si="0"/>
        <v>0</v>
      </c>
      <c r="H8" s="398">
        <f t="shared" si="1"/>
        <v>0</v>
      </c>
    </row>
    <row r="9" spans="1:9" ht="42">
      <c r="A9" s="48"/>
      <c r="B9" s="163" t="s">
        <v>208</v>
      </c>
      <c r="C9" s="158" t="s">
        <v>214</v>
      </c>
      <c r="D9" s="327"/>
      <c r="E9" s="159">
        <v>9</v>
      </c>
      <c r="F9" s="333"/>
      <c r="G9" s="397">
        <f t="shared" si="0"/>
        <v>0</v>
      </c>
      <c r="H9" s="398">
        <f t="shared" si="1"/>
        <v>0</v>
      </c>
    </row>
    <row r="10" spans="1:9" ht="42">
      <c r="A10" s="48"/>
      <c r="B10" s="163" t="s">
        <v>209</v>
      </c>
      <c r="C10" s="158" t="s">
        <v>215</v>
      </c>
      <c r="D10" s="327"/>
      <c r="E10" s="159">
        <v>1</v>
      </c>
      <c r="F10" s="333"/>
      <c r="G10" s="397">
        <f t="shared" si="0"/>
        <v>0</v>
      </c>
      <c r="H10" s="398">
        <f t="shared" si="1"/>
        <v>0</v>
      </c>
    </row>
    <row r="11" spans="1:9" ht="52.5">
      <c r="A11" s="48"/>
      <c r="B11" s="164" t="s">
        <v>210</v>
      </c>
      <c r="C11" s="160" t="s">
        <v>216</v>
      </c>
      <c r="D11" s="393"/>
      <c r="E11" s="161">
        <v>2</v>
      </c>
      <c r="F11" s="399"/>
      <c r="G11" s="400">
        <f t="shared" si="0"/>
        <v>0</v>
      </c>
      <c r="H11" s="401">
        <f t="shared" si="1"/>
        <v>0</v>
      </c>
    </row>
    <row r="12" spans="1:9">
      <c r="A12" s="6"/>
      <c r="B12" s="42" t="s">
        <v>3</v>
      </c>
      <c r="C12" s="43"/>
      <c r="D12" s="43"/>
      <c r="E12" s="44"/>
      <c r="F12" s="286"/>
      <c r="G12" s="287">
        <f>SUM(G6:G11)</f>
        <v>0</v>
      </c>
      <c r="H12" s="288">
        <f>SUM(H6:H11)</f>
        <v>0</v>
      </c>
      <c r="I12" s="85"/>
    </row>
    <row r="13" spans="1:9">
      <c r="A13" s="48"/>
      <c r="B13" s="50"/>
      <c r="C13" s="51"/>
      <c r="D13" s="51"/>
      <c r="E13" s="52"/>
      <c r="F13" s="52"/>
      <c r="G13" s="52"/>
      <c r="H13" s="53"/>
      <c r="I13" s="85"/>
    </row>
    <row r="14" spans="1:9" ht="18">
      <c r="A14" s="48"/>
      <c r="B14" s="426" t="s">
        <v>13</v>
      </c>
      <c r="C14" s="427"/>
      <c r="D14" s="427"/>
      <c r="E14" s="427"/>
      <c r="F14" s="427"/>
      <c r="G14" s="427"/>
      <c r="H14" s="428"/>
      <c r="I14" s="85"/>
    </row>
    <row r="15" spans="1:9">
      <c r="A15" s="48"/>
      <c r="B15" s="37" t="s">
        <v>19</v>
      </c>
      <c r="C15" s="38" t="s">
        <v>193</v>
      </c>
      <c r="D15" s="38"/>
      <c r="E15" s="39">
        <v>1</v>
      </c>
      <c r="F15" s="304"/>
      <c r="G15" s="303">
        <f t="shared" ref="G15" si="2">F15*E15</f>
        <v>0</v>
      </c>
      <c r="H15" s="282">
        <f t="shared" ref="H15" si="3">G15*1.21</f>
        <v>0</v>
      </c>
    </row>
    <row r="16" spans="1:9" ht="15.75" thickBot="1">
      <c r="A16" s="48"/>
      <c r="B16" s="76" t="s">
        <v>3</v>
      </c>
      <c r="C16" s="77"/>
      <c r="D16" s="77"/>
      <c r="E16" s="60"/>
      <c r="F16" s="296"/>
      <c r="G16" s="317">
        <f>SUM(G15)</f>
        <v>0</v>
      </c>
      <c r="H16" s="318">
        <f>SUM(H15)</f>
        <v>0</v>
      </c>
    </row>
    <row r="17" spans="1:8" ht="16.5" thickBot="1">
      <c r="A17" s="48"/>
      <c r="B17" s="48"/>
      <c r="C17" s="61"/>
      <c r="D17" s="61"/>
      <c r="E17" s="62"/>
      <c r="F17" s="62"/>
      <c r="G17" s="62"/>
      <c r="H17" s="232"/>
    </row>
    <row r="18" spans="1:8" ht="17.25" thickBot="1">
      <c r="A18" s="48"/>
      <c r="B18" s="64" t="s">
        <v>24</v>
      </c>
      <c r="C18" s="78"/>
      <c r="D18" s="78"/>
      <c r="E18" s="79"/>
      <c r="F18" s="79"/>
      <c r="G18" s="79"/>
      <c r="H18" s="299">
        <f>G12+G16</f>
        <v>0</v>
      </c>
    </row>
    <row r="19" spans="1:8" ht="16.5" thickBot="1">
      <c r="A19" s="48"/>
      <c r="B19" s="65"/>
      <c r="C19" s="66"/>
      <c r="D19" s="66"/>
      <c r="E19" s="67"/>
      <c r="F19" s="67"/>
      <c r="G19" s="67"/>
      <c r="H19" s="300"/>
    </row>
    <row r="20" spans="1:8" ht="16.5" thickBot="1">
      <c r="A20" s="48"/>
      <c r="B20" s="64" t="s">
        <v>25</v>
      </c>
      <c r="C20" s="78"/>
      <c r="D20" s="78"/>
      <c r="E20" s="79"/>
      <c r="F20" s="79"/>
      <c r="G20" s="79"/>
      <c r="H20" s="301">
        <f>H22-H18</f>
        <v>0</v>
      </c>
    </row>
    <row r="21" spans="1:8" ht="16.5" thickBot="1">
      <c r="A21" s="48"/>
      <c r="B21" s="65"/>
      <c r="C21" s="66"/>
      <c r="D21" s="66"/>
      <c r="E21" s="67"/>
      <c r="F21" s="67"/>
      <c r="G21" s="67"/>
      <c r="H21" s="300"/>
    </row>
    <row r="22" spans="1:8" ht="18.75" thickBot="1">
      <c r="A22" s="48"/>
      <c r="B22" s="80" t="s">
        <v>6</v>
      </c>
      <c r="C22" s="81"/>
      <c r="D22" s="81"/>
      <c r="E22" s="82"/>
      <c r="F22" s="82"/>
      <c r="G22" s="82"/>
      <c r="H22" s="299">
        <f>H12+H16</f>
        <v>0</v>
      </c>
    </row>
    <row r="23" spans="1:8">
      <c r="H23" s="402"/>
    </row>
    <row r="24" spans="1:8">
      <c r="H24" s="237"/>
    </row>
  </sheetData>
  <sheetProtection algorithmName="SHA-512" hashValue="b0o/R/oQuDYOMiQ4k3RQmjXMNnOuwx/7E4xlx9A8goegkZxrajKOR+AU48OP/sCACyHuBKwKPLBMtkCwzWbabg==" saltValue="1ZEZotN/TEyyCL3TIzNhQA==" spinCount="100000" sheet="1" objects="1" scenarios="1"/>
  <mergeCells count="2">
    <mergeCell ref="B14:H14"/>
    <mergeCell ref="B2:H3"/>
  </mergeCells>
  <printOptions horizontalCentered="1"/>
  <pageMargins left="7.874015748031496E-2" right="7.874015748031496E-2" top="7.874015748031496E-2" bottom="7.874015748031496E-2" header="0.31496062992125984" footer="0.31496062992125984"/>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31"/>
  <sheetViews>
    <sheetView tabSelected="1" zoomScaleNormal="100" zoomScaleSheetLayoutView="80" workbookViewId="0">
      <selection activeCell="D8" sqref="D8"/>
    </sheetView>
  </sheetViews>
  <sheetFormatPr defaultColWidth="10.125" defaultRowHeight="14.25"/>
  <cols>
    <col min="1" max="1" width="4.375" customWidth="1"/>
    <col min="2" max="2" width="27.75" customWidth="1"/>
    <col min="3" max="3" width="59.625" customWidth="1"/>
    <col min="4" max="4" width="30.625" customWidth="1"/>
    <col min="5" max="5" width="4.625" customWidth="1"/>
    <col min="6" max="7" width="13.5" customWidth="1"/>
    <col min="8" max="8" width="16.25" bestFit="1" customWidth="1"/>
    <col min="9" max="9" width="12.875" style="83" customWidth="1"/>
  </cols>
  <sheetData>
    <row r="1" spans="1:9" ht="15" thickBot="1"/>
    <row r="2" spans="1:9" ht="14.25" customHeight="1">
      <c r="A2" s="1"/>
      <c r="B2" s="420" t="s">
        <v>113</v>
      </c>
      <c r="C2" s="421"/>
      <c r="D2" s="421"/>
      <c r="E2" s="421"/>
      <c r="F2" s="421"/>
      <c r="G2" s="421"/>
      <c r="H2" s="422"/>
    </row>
    <row r="3" spans="1:9" ht="15" customHeight="1" thickBot="1">
      <c r="A3" s="1"/>
      <c r="B3" s="423"/>
      <c r="C3" s="424"/>
      <c r="D3" s="424"/>
      <c r="E3" s="424"/>
      <c r="F3" s="424"/>
      <c r="G3" s="424"/>
      <c r="H3" s="425"/>
    </row>
    <row r="4" spans="1:9" ht="7.9" customHeight="1" thickBot="1">
      <c r="A4" s="1"/>
      <c r="B4" s="4"/>
      <c r="C4" s="26"/>
      <c r="D4" s="26"/>
      <c r="E4" s="5"/>
      <c r="F4" s="5"/>
      <c r="G4" s="5"/>
      <c r="H4" s="27"/>
    </row>
    <row r="5" spans="1:9" ht="23.25" thickBot="1">
      <c r="A5" s="6"/>
      <c r="B5" s="28" t="s">
        <v>7</v>
      </c>
      <c r="C5" s="29" t="s">
        <v>8</v>
      </c>
      <c r="D5" s="302" t="s">
        <v>377</v>
      </c>
      <c r="E5" s="29" t="s">
        <v>9</v>
      </c>
      <c r="F5" s="30" t="s">
        <v>10</v>
      </c>
      <c r="G5" s="31" t="s">
        <v>1</v>
      </c>
      <c r="H5" s="32" t="s">
        <v>2</v>
      </c>
    </row>
    <row r="6" spans="1:9" ht="9" customHeight="1" thickTop="1">
      <c r="A6" s="6"/>
      <c r="B6" s="70"/>
      <c r="C6" s="71"/>
      <c r="D6" s="71"/>
      <c r="E6" s="72"/>
      <c r="F6" s="72"/>
      <c r="G6" s="72"/>
      <c r="H6" s="73"/>
    </row>
    <row r="7" spans="1:9" ht="18">
      <c r="A7" s="6"/>
      <c r="B7" s="426" t="s">
        <v>11</v>
      </c>
      <c r="C7" s="427"/>
      <c r="D7" s="427"/>
      <c r="E7" s="427"/>
      <c r="F7" s="427"/>
      <c r="G7" s="427"/>
      <c r="H7" s="428"/>
    </row>
    <row r="8" spans="1:9" ht="72.599999999999994" customHeight="1">
      <c r="A8" s="6"/>
      <c r="B8" s="114" t="s">
        <v>115</v>
      </c>
      <c r="C8" s="216" t="s">
        <v>116</v>
      </c>
      <c r="D8" s="408"/>
      <c r="E8" s="103">
        <v>1</v>
      </c>
      <c r="F8" s="280"/>
      <c r="G8" s="281">
        <f t="shared" ref="G8:G9" si="0">F8*E8</f>
        <v>0</v>
      </c>
      <c r="H8" s="289">
        <f t="shared" ref="H8:H9" si="1">G8*1.21</f>
        <v>0</v>
      </c>
      <c r="I8" s="85"/>
    </row>
    <row r="9" spans="1:9" ht="78.599999999999994" customHeight="1">
      <c r="A9" s="6"/>
      <c r="B9" s="102" t="s">
        <v>47</v>
      </c>
      <c r="C9" s="38" t="s">
        <v>117</v>
      </c>
      <c r="D9" s="409"/>
      <c r="E9" s="103">
        <v>1</v>
      </c>
      <c r="F9" s="280"/>
      <c r="G9" s="281">
        <f t="shared" si="0"/>
        <v>0</v>
      </c>
      <c r="H9" s="289">
        <f t="shared" si="1"/>
        <v>0</v>
      </c>
      <c r="I9" s="85"/>
    </row>
    <row r="10" spans="1:9">
      <c r="A10" s="6"/>
      <c r="B10" s="42" t="s">
        <v>3</v>
      </c>
      <c r="C10" s="43"/>
      <c r="D10" s="43"/>
      <c r="E10" s="44"/>
      <c r="F10" s="286"/>
      <c r="G10" s="287">
        <f>SUM(G8:G9)</f>
        <v>0</v>
      </c>
      <c r="H10" s="288">
        <f>SUM(H8:H9)</f>
        <v>0</v>
      </c>
    </row>
    <row r="11" spans="1:9" ht="5.45" customHeight="1">
      <c r="A11" s="6"/>
      <c r="B11" s="33"/>
      <c r="C11" s="34"/>
      <c r="D11" s="34"/>
      <c r="E11" s="35"/>
      <c r="F11" s="35"/>
      <c r="G11" s="35"/>
      <c r="H11" s="36"/>
    </row>
    <row r="12" spans="1:9" ht="18">
      <c r="A12" s="6"/>
      <c r="B12" s="426" t="s">
        <v>12</v>
      </c>
      <c r="C12" s="427"/>
      <c r="D12" s="427"/>
      <c r="E12" s="427"/>
      <c r="F12" s="427"/>
      <c r="G12" s="427"/>
      <c r="H12" s="428"/>
      <c r="I12" s="86"/>
    </row>
    <row r="13" spans="1:9" ht="57" customHeight="1">
      <c r="A13" s="6"/>
      <c r="B13" s="37" t="s">
        <v>119</v>
      </c>
      <c r="C13" s="69" t="s">
        <v>121</v>
      </c>
      <c r="D13" s="313"/>
      <c r="E13" s="39">
        <v>32</v>
      </c>
      <c r="F13" s="304"/>
      <c r="G13" s="303">
        <f t="shared" ref="G13:G24" si="2">F13*E13</f>
        <v>0</v>
      </c>
      <c r="H13" s="282">
        <f t="shared" ref="H13:H24" si="3">G13*1.21</f>
        <v>0</v>
      </c>
      <c r="I13" s="85"/>
    </row>
    <row r="14" spans="1:9" ht="63" customHeight="1">
      <c r="A14" s="6"/>
      <c r="B14" s="115" t="s">
        <v>118</v>
      </c>
      <c r="C14" s="38" t="s">
        <v>120</v>
      </c>
      <c r="D14" s="279"/>
      <c r="E14" s="39">
        <v>32</v>
      </c>
      <c r="F14" s="304"/>
      <c r="G14" s="303">
        <f t="shared" si="2"/>
        <v>0</v>
      </c>
      <c r="H14" s="282">
        <f t="shared" si="3"/>
        <v>0</v>
      </c>
      <c r="I14" s="85"/>
    </row>
    <row r="15" spans="1:9" ht="45" customHeight="1">
      <c r="A15" s="6"/>
      <c r="B15" s="116" t="s">
        <v>168</v>
      </c>
      <c r="C15" s="267" t="s">
        <v>159</v>
      </c>
      <c r="D15" s="404"/>
      <c r="E15" s="117">
        <v>2</v>
      </c>
      <c r="F15" s="280"/>
      <c r="G15" s="303">
        <f t="shared" si="2"/>
        <v>0</v>
      </c>
      <c r="H15" s="282">
        <f t="shared" si="3"/>
        <v>0</v>
      </c>
      <c r="I15" s="85"/>
    </row>
    <row r="16" spans="1:9" ht="45" customHeight="1">
      <c r="A16" s="6"/>
      <c r="B16" s="116" t="s">
        <v>168</v>
      </c>
      <c r="C16" s="267" t="s">
        <v>160</v>
      </c>
      <c r="D16" s="404"/>
      <c r="E16" s="117">
        <v>1</v>
      </c>
      <c r="F16" s="280"/>
      <c r="G16" s="303">
        <f t="shared" si="2"/>
        <v>0</v>
      </c>
      <c r="H16" s="316">
        <f t="shared" si="3"/>
        <v>0</v>
      </c>
      <c r="I16" s="85"/>
    </row>
    <row r="17" spans="1:9" ht="45" customHeight="1">
      <c r="A17" s="6"/>
      <c r="B17" s="116" t="s">
        <v>169</v>
      </c>
      <c r="C17" s="267" t="s">
        <v>161</v>
      </c>
      <c r="D17" s="404"/>
      <c r="E17" s="117">
        <v>1</v>
      </c>
      <c r="F17" s="280"/>
      <c r="G17" s="303">
        <f t="shared" si="2"/>
        <v>0</v>
      </c>
      <c r="H17" s="316">
        <f t="shared" si="3"/>
        <v>0</v>
      </c>
      <c r="I17" s="85"/>
    </row>
    <row r="18" spans="1:9" ht="45" customHeight="1">
      <c r="A18" s="6"/>
      <c r="B18" s="116" t="s">
        <v>169</v>
      </c>
      <c r="C18" s="267" t="s">
        <v>162</v>
      </c>
      <c r="D18" s="404"/>
      <c r="E18" s="117">
        <v>1</v>
      </c>
      <c r="F18" s="280"/>
      <c r="G18" s="303">
        <f t="shared" si="2"/>
        <v>0</v>
      </c>
      <c r="H18" s="316">
        <f t="shared" si="3"/>
        <v>0</v>
      </c>
      <c r="I18" s="85"/>
    </row>
    <row r="19" spans="1:9" ht="45" customHeight="1">
      <c r="A19" s="6"/>
      <c r="B19" s="116" t="s">
        <v>168</v>
      </c>
      <c r="C19" s="267" t="s">
        <v>163</v>
      </c>
      <c r="D19" s="404"/>
      <c r="E19" s="117">
        <v>1</v>
      </c>
      <c r="F19" s="280"/>
      <c r="G19" s="303">
        <f t="shared" si="2"/>
        <v>0</v>
      </c>
      <c r="H19" s="316">
        <f t="shared" si="3"/>
        <v>0</v>
      </c>
      <c r="I19" s="85"/>
    </row>
    <row r="20" spans="1:9" ht="45" customHeight="1">
      <c r="A20" s="6"/>
      <c r="B20" s="116" t="s">
        <v>170</v>
      </c>
      <c r="C20" s="267" t="s">
        <v>164</v>
      </c>
      <c r="D20" s="404"/>
      <c r="E20" s="117">
        <v>1</v>
      </c>
      <c r="F20" s="280"/>
      <c r="G20" s="303">
        <f t="shared" si="2"/>
        <v>0</v>
      </c>
      <c r="H20" s="316">
        <f t="shared" si="3"/>
        <v>0</v>
      </c>
      <c r="I20" s="85"/>
    </row>
    <row r="21" spans="1:9" ht="45" customHeight="1">
      <c r="A21" s="6"/>
      <c r="B21" s="116" t="s">
        <v>170</v>
      </c>
      <c r="C21" s="267" t="s">
        <v>165</v>
      </c>
      <c r="D21" s="404"/>
      <c r="E21" s="117">
        <v>1</v>
      </c>
      <c r="F21" s="280"/>
      <c r="G21" s="303">
        <f t="shared" si="2"/>
        <v>0</v>
      </c>
      <c r="H21" s="316">
        <f t="shared" si="3"/>
        <v>0</v>
      </c>
      <c r="I21" s="85"/>
    </row>
    <row r="22" spans="1:9" ht="45" customHeight="1">
      <c r="A22" s="6"/>
      <c r="B22" s="116" t="s">
        <v>170</v>
      </c>
      <c r="C22" s="267" t="s">
        <v>166</v>
      </c>
      <c r="D22" s="404"/>
      <c r="E22" s="117">
        <v>2</v>
      </c>
      <c r="F22" s="280"/>
      <c r="G22" s="303">
        <f t="shared" si="2"/>
        <v>0</v>
      </c>
      <c r="H22" s="316">
        <f t="shared" si="3"/>
        <v>0</v>
      </c>
      <c r="I22" s="85"/>
    </row>
    <row r="23" spans="1:9" ht="45" customHeight="1">
      <c r="A23" s="6"/>
      <c r="B23" s="116" t="s">
        <v>170</v>
      </c>
      <c r="C23" s="267" t="s">
        <v>167</v>
      </c>
      <c r="D23" s="404"/>
      <c r="E23" s="117">
        <v>1</v>
      </c>
      <c r="F23" s="280"/>
      <c r="G23" s="303">
        <f t="shared" si="2"/>
        <v>0</v>
      </c>
      <c r="H23" s="316">
        <f t="shared" si="3"/>
        <v>0</v>
      </c>
      <c r="I23" s="85"/>
    </row>
    <row r="24" spans="1:9" ht="45" customHeight="1">
      <c r="A24" s="6"/>
      <c r="B24" s="116" t="s">
        <v>171</v>
      </c>
      <c r="C24" s="267" t="s">
        <v>376</v>
      </c>
      <c r="D24" s="404"/>
      <c r="E24" s="117">
        <v>1</v>
      </c>
      <c r="F24" s="280"/>
      <c r="G24" s="303">
        <f t="shared" si="2"/>
        <v>0</v>
      </c>
      <c r="H24" s="316">
        <f t="shared" si="3"/>
        <v>0</v>
      </c>
      <c r="I24" s="85"/>
    </row>
    <row r="25" spans="1:9">
      <c r="A25" s="6"/>
      <c r="B25" s="42" t="s">
        <v>3</v>
      </c>
      <c r="C25" s="43"/>
      <c r="D25" s="43"/>
      <c r="E25" s="44"/>
      <c r="F25" s="286"/>
      <c r="G25" s="287">
        <f>SUM(G13:G14)</f>
        <v>0</v>
      </c>
      <c r="H25" s="288">
        <f>SUM(H13:H14)</f>
        <v>0</v>
      </c>
    </row>
    <row r="26" spans="1:9" ht="7.9" customHeight="1" thickBot="1">
      <c r="A26" s="48"/>
      <c r="B26" s="48"/>
      <c r="C26" s="61"/>
      <c r="D26" s="61"/>
      <c r="E26" s="62"/>
      <c r="F26" s="62"/>
      <c r="G26" s="62"/>
      <c r="H26" s="63"/>
    </row>
    <row r="27" spans="1:9" ht="17.25" thickBot="1">
      <c r="A27" s="48"/>
      <c r="B27" s="64" t="s">
        <v>24</v>
      </c>
      <c r="C27" s="78"/>
      <c r="D27" s="78"/>
      <c r="E27" s="79"/>
      <c r="F27" s="79"/>
      <c r="G27" s="79"/>
      <c r="H27" s="310">
        <f ca="1">SUMIF($B$5:H25,"CELKEM",$G$5)</f>
        <v>0</v>
      </c>
    </row>
    <row r="28" spans="1:9" ht="10.15" customHeight="1" thickBot="1">
      <c r="A28" s="48"/>
      <c r="B28" s="65"/>
      <c r="C28" s="66"/>
      <c r="D28" s="66"/>
      <c r="E28" s="67"/>
      <c r="F28" s="67"/>
      <c r="G28" s="67"/>
      <c r="H28" s="311"/>
    </row>
    <row r="29" spans="1:9" ht="16.5" thickBot="1">
      <c r="A29" s="48"/>
      <c r="B29" s="64" t="s">
        <v>25</v>
      </c>
      <c r="C29" s="78"/>
      <c r="D29" s="78"/>
      <c r="E29" s="79"/>
      <c r="F29" s="79"/>
      <c r="G29" s="79"/>
      <c r="H29" s="312">
        <f ca="1">H31-H27</f>
        <v>0</v>
      </c>
    </row>
    <row r="30" spans="1:9" ht="6" customHeight="1" thickBot="1">
      <c r="A30" s="48"/>
      <c r="B30" s="65"/>
      <c r="C30" s="66"/>
      <c r="D30" s="66"/>
      <c r="E30" s="67"/>
      <c r="F30" s="67"/>
      <c r="G30" s="67"/>
      <c r="H30" s="311"/>
    </row>
    <row r="31" spans="1:9" ht="18.75" thickBot="1">
      <c r="A31" s="48"/>
      <c r="B31" s="80" t="s">
        <v>6</v>
      </c>
      <c r="C31" s="81"/>
      <c r="D31" s="81"/>
      <c r="E31" s="82"/>
      <c r="F31" s="82"/>
      <c r="G31" s="82"/>
      <c r="H31" s="310">
        <f ca="1">SUMIF($B$5:H25,"CELKEM",$H$5)</f>
        <v>0</v>
      </c>
    </row>
  </sheetData>
  <sheetProtection algorithmName="SHA-512" hashValue="iTnT2zIaI4gN43Kx1EHNVJNngvPU63RQ1j55uoiquXQc5dxML//U+1Kk3WB/dsfaCF9j/NiuDwerDRMWyae0TA==" saltValue="n/6P6UUFj8PgA9cqcPO9Ow==" spinCount="100000" sheet="1" objects="1" scenarios="1"/>
  <mergeCells count="3">
    <mergeCell ref="B2:H3"/>
    <mergeCell ref="B7:H7"/>
    <mergeCell ref="B12:H12"/>
  </mergeCells>
  <printOptions horizontalCentered="1"/>
  <pageMargins left="7.874015748031496E-2" right="7.874015748031496E-2" top="0.35" bottom="7.874015748031496E-2"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24"/>
  <sheetViews>
    <sheetView zoomScaleNormal="100" workbookViewId="0">
      <selection activeCell="D14" sqref="D14"/>
    </sheetView>
  </sheetViews>
  <sheetFormatPr defaultColWidth="10.375" defaultRowHeight="14.25"/>
  <cols>
    <col min="1" max="1" width="4.125" customWidth="1"/>
    <col min="2" max="2" width="42.25" customWidth="1"/>
    <col min="3" max="3" width="23" customWidth="1"/>
    <col min="4" max="4" width="22.625" customWidth="1"/>
  </cols>
  <sheetData>
    <row r="1" spans="1:6" ht="15" thickBot="1">
      <c r="A1" s="1"/>
      <c r="B1" s="1"/>
      <c r="C1" s="2"/>
      <c r="D1" s="3"/>
    </row>
    <row r="2" spans="1:6">
      <c r="A2" s="1"/>
      <c r="B2" s="411" t="s">
        <v>345</v>
      </c>
      <c r="C2" s="412"/>
      <c r="D2" s="413"/>
    </row>
    <row r="3" spans="1:6" ht="15" thickBot="1">
      <c r="A3" s="1"/>
      <c r="B3" s="417"/>
      <c r="C3" s="418"/>
      <c r="D3" s="419"/>
    </row>
    <row r="4" spans="1:6" ht="15" thickBot="1">
      <c r="A4" s="1"/>
      <c r="B4" s="4"/>
      <c r="C4" s="5"/>
      <c r="D4" s="5"/>
    </row>
    <row r="5" spans="1:6" ht="15" thickBot="1">
      <c r="A5" s="6"/>
      <c r="B5" s="7" t="s">
        <v>0</v>
      </c>
      <c r="C5" s="8" t="s">
        <v>1</v>
      </c>
      <c r="D5" s="9" t="s">
        <v>2</v>
      </c>
    </row>
    <row r="6" spans="1:6" s="14" customFormat="1" ht="32.25" customHeight="1">
      <c r="A6" s="10"/>
      <c r="B6" s="11" t="str">
        <f>'F-CH 215'!A2</f>
        <v>Učebna fyziky-chemie 215</v>
      </c>
      <c r="C6" s="268">
        <f ca="1">'F-CH 215'!G89</f>
        <v>0</v>
      </c>
      <c r="D6" s="269">
        <f ca="1">'F-CH 215'!G93</f>
        <v>0</v>
      </c>
      <c r="E6"/>
      <c r="F6" s="100"/>
    </row>
    <row r="7" spans="1:6" s="14" customFormat="1" ht="32.25" customHeight="1">
      <c r="A7" s="10"/>
      <c r="B7" s="11" t="str">
        <f>'MMU 225'!B2</f>
        <v>Multimediální učebna 225</v>
      </c>
      <c r="C7" s="268">
        <f>'MMU 225'!H52</f>
        <v>0</v>
      </c>
      <c r="D7" s="269">
        <f>'MMU 225'!H56</f>
        <v>0</v>
      </c>
      <c r="E7"/>
      <c r="F7" s="100"/>
    </row>
    <row r="8" spans="1:6" s="14" customFormat="1" ht="32.25" customHeight="1">
      <c r="A8" s="10"/>
      <c r="B8" s="89" t="str">
        <f>'MMU 223'!B2</f>
        <v>Multimediální učebna 223</v>
      </c>
      <c r="C8" s="270">
        <f ca="1">'MMU 223'!H52</f>
        <v>0</v>
      </c>
      <c r="D8" s="271">
        <f ca="1">'MMU 223'!H56</f>
        <v>0</v>
      </c>
      <c r="E8"/>
      <c r="F8" s="100"/>
    </row>
    <row r="9" spans="1:6" s="14" customFormat="1" ht="32.25" customHeight="1">
      <c r="A9" s="10"/>
      <c r="B9" s="11" t="s">
        <v>299</v>
      </c>
      <c r="C9" s="268">
        <f>('JAZYKOVA '!H23)</f>
        <v>0</v>
      </c>
      <c r="D9" s="269">
        <f ca="1">('JAZYKOVA '!H27)</f>
        <v>0</v>
      </c>
      <c r="E9"/>
      <c r="F9" s="100"/>
    </row>
    <row r="10" spans="1:6" s="14" customFormat="1" ht="32.25" customHeight="1">
      <c r="A10" s="10"/>
      <c r="B10" s="11" t="s">
        <v>106</v>
      </c>
      <c r="C10" s="268">
        <f>'TV115'!H20</f>
        <v>0</v>
      </c>
      <c r="D10" s="269">
        <f>'TV115'!H24</f>
        <v>0</v>
      </c>
      <c r="E10"/>
      <c r="F10" s="100"/>
    </row>
    <row r="11" spans="1:6" s="14" customFormat="1" ht="32.25" customHeight="1">
      <c r="A11" s="10"/>
      <c r="B11" s="11" t="s">
        <v>108</v>
      </c>
      <c r="C11" s="268">
        <f>SUM(REGEN106!H42)</f>
        <v>0</v>
      </c>
      <c r="D11" s="269">
        <f>SUM(REGEN106!H46)</f>
        <v>0</v>
      </c>
      <c r="E11"/>
      <c r="F11" s="100"/>
    </row>
    <row r="12" spans="1:6" s="14" customFormat="1" ht="32.25" customHeight="1">
      <c r="A12" s="10"/>
      <c r="B12" s="11" t="s">
        <v>107</v>
      </c>
      <c r="C12" s="268">
        <f>SUM(TERAPIE116!H17)</f>
        <v>0</v>
      </c>
      <c r="D12" s="269">
        <f>SUM(TERAPIE116!H21)</f>
        <v>0</v>
      </c>
      <c r="E12"/>
      <c r="F12" s="100"/>
    </row>
    <row r="13" spans="1:6" s="14" customFormat="1" ht="32.25" customHeight="1">
      <c r="A13" s="10"/>
      <c r="B13" s="11" t="s">
        <v>109</v>
      </c>
      <c r="C13" s="268">
        <f ca="1">SUM(CHODBA105!H12)</f>
        <v>0</v>
      </c>
      <c r="D13" s="269">
        <f ca="1">SUM(CHODBA105!H16)</f>
        <v>0</v>
      </c>
      <c r="E13"/>
      <c r="F13" s="100"/>
    </row>
    <row r="14" spans="1:6" s="14" customFormat="1" ht="32.25" customHeight="1">
      <c r="A14" s="10"/>
      <c r="B14" s="101" t="s">
        <v>110</v>
      </c>
      <c r="C14" s="270">
        <f>SUM(FOYER120!H63)</f>
        <v>0</v>
      </c>
      <c r="D14" s="271">
        <f>SUM(FOYER120!H67)</f>
        <v>0</v>
      </c>
      <c r="E14"/>
      <c r="F14" s="100"/>
    </row>
    <row r="15" spans="1:6" s="14" customFormat="1" ht="32.25" customHeight="1">
      <c r="A15" s="10"/>
      <c r="B15" s="11" t="s">
        <v>111</v>
      </c>
      <c r="C15" s="268">
        <f>SUM('Učebna 409'!H36)</f>
        <v>0</v>
      </c>
      <c r="D15" s="269">
        <f ca="1">SUM('Učebna 409'!H40)</f>
        <v>0</v>
      </c>
      <c r="E15"/>
      <c r="F15" s="100"/>
    </row>
    <row r="16" spans="1:6" s="14" customFormat="1" ht="32.25" customHeight="1">
      <c r="A16" s="10"/>
      <c r="B16" s="11" t="s">
        <v>112</v>
      </c>
      <c r="C16" s="268">
        <f>SUM('Kabinet 410'!H18)</f>
        <v>0</v>
      </c>
      <c r="D16" s="269">
        <f>SUM('Kabinet 410'!H22)</f>
        <v>0</v>
      </c>
      <c r="E16"/>
      <c r="F16" s="100"/>
    </row>
    <row r="17" spans="1:6" s="14" customFormat="1" ht="32.25" customHeight="1" thickBot="1">
      <c r="A17" s="10"/>
      <c r="B17" s="11" t="s">
        <v>113</v>
      </c>
      <c r="C17" s="268">
        <f ca="1">SUM('Učebna 411'!H27)</f>
        <v>0</v>
      </c>
      <c r="D17" s="269">
        <f ca="1">SUM('Učebna 411'!H31)</f>
        <v>0</v>
      </c>
      <c r="E17"/>
      <c r="F17" s="100"/>
    </row>
    <row r="18" spans="1:6" s="14" customFormat="1" ht="28.5" customHeight="1" thickBot="1">
      <c r="A18" s="15"/>
      <c r="B18" s="16" t="s">
        <v>3</v>
      </c>
      <c r="C18" s="272">
        <f ca="1">SUM(C6:C17)</f>
        <v>0</v>
      </c>
      <c r="D18" s="273">
        <f ca="1">SUM(D6:D17)</f>
        <v>0</v>
      </c>
    </row>
    <row r="19" spans="1:6" ht="15" thickBot="1">
      <c r="A19" s="1"/>
      <c r="B19" s="17"/>
      <c r="C19" s="274"/>
      <c r="D19" s="275"/>
    </row>
    <row r="20" spans="1:6" ht="23.25" customHeight="1" thickBot="1">
      <c r="A20" s="1"/>
      <c r="B20" s="18" t="s">
        <v>4</v>
      </c>
      <c r="C20" s="276"/>
      <c r="D20" s="273">
        <f ca="1">C18</f>
        <v>0</v>
      </c>
      <c r="F20" s="13"/>
    </row>
    <row r="21" spans="1:6" ht="15.75" thickBot="1">
      <c r="A21" s="1"/>
      <c r="B21" s="20"/>
      <c r="C21" s="277"/>
      <c r="D21" s="278"/>
    </row>
    <row r="22" spans="1:6" ht="23.25" customHeight="1" thickBot="1">
      <c r="A22" s="1"/>
      <c r="B22" s="18" t="s">
        <v>5</v>
      </c>
      <c r="C22" s="276"/>
      <c r="D22" s="273">
        <f ca="1">D24-D20</f>
        <v>0</v>
      </c>
    </row>
    <row r="23" spans="1:6" ht="15" thickBot="1">
      <c r="A23" s="1"/>
      <c r="B23" s="21"/>
      <c r="C23" s="22"/>
      <c r="D23" s="23"/>
    </row>
    <row r="24" spans="1:6" ht="23.25" customHeight="1" thickBot="1">
      <c r="A24" s="24"/>
      <c r="B24" s="25" t="s">
        <v>6</v>
      </c>
      <c r="C24" s="19"/>
      <c r="D24" s="405">
        <f ca="1">D18</f>
        <v>0</v>
      </c>
    </row>
  </sheetData>
  <sheetProtection algorithmName="SHA-512" hashValue="VWZmyxScukB6pkf2usflAxh8n2a0aZBK8vxkpYClzdZYS6kZ9wOvfYoP3ZXCkj2j2roxoxy2OKdSNyglISUW/g==" saltValue="egN28VUcKO3dQsN4l8Hq7A==" spinCount="100000" sheet="1" objects="1" scenarios="1"/>
  <mergeCells count="1">
    <mergeCell ref="B2:D3"/>
  </mergeCells>
  <printOptions horizontalCentered="1"/>
  <pageMargins left="0.23622047244094491" right="0.23622047244094491" top="0.65" bottom="0.56000000000000005" header="0.31496062992125984" footer="0.2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93"/>
  <sheetViews>
    <sheetView topLeftCell="A48" zoomScaleNormal="100" zoomScaleSheetLayoutView="100" workbookViewId="0">
      <selection activeCell="K89" sqref="K89"/>
    </sheetView>
  </sheetViews>
  <sheetFormatPr defaultColWidth="10.125" defaultRowHeight="14.25" outlineLevelRow="1"/>
  <cols>
    <col min="1" max="1" width="40.375" customWidth="1"/>
    <col min="2" max="2" width="55.5" customWidth="1"/>
    <col min="3" max="3" width="30.625" customWidth="1"/>
    <col min="4" max="4" width="4.625" customWidth="1"/>
    <col min="5" max="5" width="11.875" customWidth="1"/>
    <col min="6" max="6" width="12.875" bestFit="1" customWidth="1"/>
    <col min="7" max="7" width="16.875" customWidth="1"/>
    <col min="8" max="8" width="12.875" style="83" customWidth="1"/>
  </cols>
  <sheetData>
    <row r="1" spans="1:8" ht="7.15" customHeight="1" thickBot="1"/>
    <row r="2" spans="1:8">
      <c r="A2" s="420" t="s">
        <v>84</v>
      </c>
      <c r="B2" s="421"/>
      <c r="C2" s="421"/>
      <c r="D2" s="421"/>
      <c r="E2" s="421"/>
      <c r="F2" s="421"/>
      <c r="G2" s="422"/>
    </row>
    <row r="3" spans="1:8" ht="22.5" customHeight="1" thickBot="1">
      <c r="A3" s="423"/>
      <c r="B3" s="424"/>
      <c r="C3" s="424"/>
      <c r="D3" s="424"/>
      <c r="E3" s="424"/>
      <c r="F3" s="424"/>
      <c r="G3" s="425"/>
    </row>
    <row r="4" spans="1:8" ht="6" customHeight="1" thickBot="1">
      <c r="A4" s="4"/>
      <c r="B4" s="26"/>
      <c r="C4" s="26"/>
      <c r="D4" s="5"/>
      <c r="E4" s="5"/>
      <c r="F4" s="5"/>
      <c r="G4" s="27"/>
    </row>
    <row r="5" spans="1:8" ht="23.25" thickBot="1">
      <c r="A5" s="28" t="s">
        <v>7</v>
      </c>
      <c r="B5" s="29" t="s">
        <v>8</v>
      </c>
      <c r="C5" s="302" t="s">
        <v>377</v>
      </c>
      <c r="D5" s="29" t="s">
        <v>9</v>
      </c>
      <c r="E5" s="30" t="s">
        <v>10</v>
      </c>
      <c r="F5" s="31" t="s">
        <v>1</v>
      </c>
      <c r="G5" s="32" t="s">
        <v>2</v>
      </c>
    </row>
    <row r="6" spans="1:8" ht="7.15" customHeight="1" thickTop="1">
      <c r="A6" s="70"/>
      <c r="B6" s="71"/>
      <c r="C6" s="71"/>
      <c r="D6" s="72"/>
      <c r="E6" s="72"/>
      <c r="F6" s="72"/>
      <c r="G6" s="73"/>
    </row>
    <row r="7" spans="1:8" ht="18">
      <c r="A7" s="426" t="s">
        <v>11</v>
      </c>
      <c r="B7" s="427"/>
      <c r="C7" s="427"/>
      <c r="D7" s="427"/>
      <c r="E7" s="427"/>
      <c r="F7" s="427"/>
      <c r="G7" s="428"/>
    </row>
    <row r="8" spans="1:8" ht="168">
      <c r="A8" s="219" t="s">
        <v>334</v>
      </c>
      <c r="B8" s="38" t="s">
        <v>72</v>
      </c>
      <c r="C8" s="279">
        <v>1</v>
      </c>
      <c r="D8" s="103">
        <v>1</v>
      </c>
      <c r="E8" s="280"/>
      <c r="F8" s="281">
        <f t="shared" ref="F8:F14" si="0">E8*D8</f>
        <v>0</v>
      </c>
      <c r="G8" s="282">
        <f t="shared" ref="G8:G14" si="1">F8*1.21</f>
        <v>0</v>
      </c>
      <c r="H8" s="85"/>
    </row>
    <row r="9" spans="1:8" ht="79.5" customHeight="1">
      <c r="A9" s="102" t="s">
        <v>47</v>
      </c>
      <c r="B9" s="38" t="s">
        <v>117</v>
      </c>
      <c r="C9" s="279">
        <v>1</v>
      </c>
      <c r="D9" s="103">
        <v>1</v>
      </c>
      <c r="E9" s="280"/>
      <c r="F9" s="281">
        <f t="shared" si="0"/>
        <v>0</v>
      </c>
      <c r="G9" s="282">
        <f t="shared" si="1"/>
        <v>0</v>
      </c>
    </row>
    <row r="10" spans="1:8" ht="126">
      <c r="A10" s="102" t="s">
        <v>49</v>
      </c>
      <c r="B10" s="38" t="s">
        <v>73</v>
      </c>
      <c r="C10" s="279">
        <v>1</v>
      </c>
      <c r="D10" s="103">
        <v>1</v>
      </c>
      <c r="E10" s="280"/>
      <c r="F10" s="281">
        <f t="shared" ref="F10" si="2">E10*D10</f>
        <v>0</v>
      </c>
      <c r="G10" s="282">
        <f t="shared" ref="G10" si="3">F10*1.21</f>
        <v>0</v>
      </c>
      <c r="H10" s="88"/>
    </row>
    <row r="11" spans="1:8" ht="73.5">
      <c r="A11" s="102" t="s">
        <v>331</v>
      </c>
      <c r="B11" s="38" t="s">
        <v>29</v>
      </c>
      <c r="C11" s="279">
        <v>1</v>
      </c>
      <c r="D11" s="103">
        <v>2</v>
      </c>
      <c r="E11" s="280"/>
      <c r="F11" s="281">
        <f t="shared" ref="F11" si="4">E11*D11</f>
        <v>0</v>
      </c>
      <c r="G11" s="282">
        <f t="shared" ref="G11" si="5">F11*1.21</f>
        <v>0</v>
      </c>
      <c r="H11" s="88"/>
    </row>
    <row r="12" spans="1:8" ht="99" customHeight="1">
      <c r="A12" s="102" t="s">
        <v>33</v>
      </c>
      <c r="B12" s="38" t="s">
        <v>74</v>
      </c>
      <c r="C12" s="279">
        <v>1</v>
      </c>
      <c r="D12" s="103">
        <v>1</v>
      </c>
      <c r="E12" s="280"/>
      <c r="F12" s="281">
        <f t="shared" si="0"/>
        <v>0</v>
      </c>
      <c r="G12" s="282">
        <f t="shared" si="1"/>
        <v>0</v>
      </c>
    </row>
    <row r="13" spans="1:8" ht="98.25" customHeight="1">
      <c r="A13" s="102" t="s">
        <v>34</v>
      </c>
      <c r="B13" s="38" t="s">
        <v>75</v>
      </c>
      <c r="C13" s="279">
        <v>1</v>
      </c>
      <c r="D13" s="103">
        <v>1</v>
      </c>
      <c r="E13" s="280"/>
      <c r="F13" s="281">
        <f t="shared" si="0"/>
        <v>0</v>
      </c>
      <c r="G13" s="282">
        <f t="shared" si="1"/>
        <v>0</v>
      </c>
    </row>
    <row r="14" spans="1:8" ht="115.5">
      <c r="A14" s="102" t="s">
        <v>48</v>
      </c>
      <c r="B14" s="38" t="s">
        <v>76</v>
      </c>
      <c r="C14" s="279">
        <v>1</v>
      </c>
      <c r="D14" s="103">
        <v>1</v>
      </c>
      <c r="E14" s="280"/>
      <c r="F14" s="281">
        <f t="shared" si="0"/>
        <v>0</v>
      </c>
      <c r="G14" s="282">
        <f t="shared" si="1"/>
        <v>0</v>
      </c>
    </row>
    <row r="15" spans="1:8" ht="262.5">
      <c r="A15" s="102" t="s">
        <v>35</v>
      </c>
      <c r="B15" s="38" t="s">
        <v>335</v>
      </c>
      <c r="C15" s="279">
        <v>1</v>
      </c>
      <c r="D15" s="103">
        <v>1</v>
      </c>
      <c r="E15" s="280"/>
      <c r="F15" s="281">
        <f>E15*D15</f>
        <v>0</v>
      </c>
      <c r="G15" s="282">
        <f>F15*1.21</f>
        <v>0</v>
      </c>
      <c r="H15" s="85"/>
    </row>
    <row r="16" spans="1:8">
      <c r="A16" s="42" t="s">
        <v>3</v>
      </c>
      <c r="B16" s="43"/>
      <c r="C16" s="43"/>
      <c r="D16" s="44"/>
      <c r="E16" s="283"/>
      <c r="F16" s="284">
        <f>SUM(F8:F15)</f>
        <v>0</v>
      </c>
      <c r="G16" s="285">
        <f>SUM(G8:G15)</f>
        <v>0</v>
      </c>
    </row>
    <row r="17" spans="1:11" ht="8.4499999999999993" customHeight="1">
      <c r="A17" s="33"/>
      <c r="B17" s="34"/>
      <c r="C17" s="34"/>
      <c r="D17" s="35"/>
      <c r="E17" s="35"/>
      <c r="F17" s="35"/>
      <c r="G17" s="36"/>
    </row>
    <row r="18" spans="1:11" ht="18">
      <c r="A18" s="426" t="s">
        <v>12</v>
      </c>
      <c r="B18" s="427"/>
      <c r="C18" s="427"/>
      <c r="D18" s="427"/>
      <c r="E18" s="427"/>
      <c r="F18" s="427"/>
      <c r="G18" s="428"/>
      <c r="H18" s="86"/>
    </row>
    <row r="19" spans="1:11" ht="126">
      <c r="A19" s="102" t="s">
        <v>50</v>
      </c>
      <c r="B19" s="38" t="s">
        <v>77</v>
      </c>
      <c r="C19" s="279">
        <v>1</v>
      </c>
      <c r="D19" s="103">
        <v>11</v>
      </c>
      <c r="E19" s="280"/>
      <c r="F19" s="281">
        <f t="shared" ref="F19:F21" si="6">E19*D19</f>
        <v>0</v>
      </c>
      <c r="G19" s="289">
        <f t="shared" ref="G19:G21" si="7">F19*1.21</f>
        <v>0</v>
      </c>
      <c r="H19" s="85"/>
    </row>
    <row r="20" spans="1:11" ht="21">
      <c r="A20" s="102" t="s">
        <v>336</v>
      </c>
      <c r="B20" s="38" t="s">
        <v>337</v>
      </c>
      <c r="C20" s="406"/>
      <c r="D20" s="103">
        <v>11</v>
      </c>
      <c r="E20" s="280"/>
      <c r="F20" s="281">
        <f t="shared" si="6"/>
        <v>0</v>
      </c>
      <c r="G20" s="289">
        <f t="shared" si="7"/>
        <v>0</v>
      </c>
      <c r="H20" s="85"/>
    </row>
    <row r="21" spans="1:11" ht="178.5">
      <c r="A21" s="219" t="s">
        <v>326</v>
      </c>
      <c r="B21" s="38" t="s">
        <v>52</v>
      </c>
      <c r="C21" s="279">
        <v>1</v>
      </c>
      <c r="D21" s="103">
        <v>33</v>
      </c>
      <c r="E21" s="280"/>
      <c r="F21" s="281">
        <f t="shared" si="6"/>
        <v>0</v>
      </c>
      <c r="G21" s="289">
        <f t="shared" si="7"/>
        <v>0</v>
      </c>
      <c r="H21" s="85"/>
    </row>
    <row r="22" spans="1:11">
      <c r="A22" s="42" t="s">
        <v>3</v>
      </c>
      <c r="B22" s="43"/>
      <c r="C22" s="43"/>
      <c r="D22" s="44"/>
      <c r="E22" s="286"/>
      <c r="F22" s="287">
        <f>SUM(F19:F21)</f>
        <v>0</v>
      </c>
      <c r="G22" s="288">
        <f>SUM(G19:G21)</f>
        <v>0</v>
      </c>
    </row>
    <row r="23" spans="1:11" ht="7.9" customHeight="1">
      <c r="A23" s="33"/>
      <c r="B23" s="34"/>
      <c r="C23" s="34"/>
      <c r="D23" s="35"/>
      <c r="E23" s="35"/>
      <c r="F23" s="35"/>
      <c r="G23" s="36"/>
    </row>
    <row r="24" spans="1:11" ht="18">
      <c r="A24" s="426" t="s">
        <v>32</v>
      </c>
      <c r="B24" s="427"/>
      <c r="C24" s="427"/>
      <c r="D24" s="427"/>
      <c r="E24" s="427"/>
      <c r="F24" s="427"/>
      <c r="G24" s="428"/>
      <c r="H24" s="86"/>
    </row>
    <row r="25" spans="1:11" ht="21.75" customHeight="1">
      <c r="A25" s="143" t="s">
        <v>81</v>
      </c>
      <c r="B25" s="93"/>
      <c r="C25" s="93"/>
      <c r="D25" s="144"/>
      <c r="E25" s="145"/>
      <c r="F25" s="145"/>
      <c r="G25" s="146"/>
      <c r="H25"/>
    </row>
    <row r="26" spans="1:11" ht="84">
      <c r="A26" s="102" t="s">
        <v>54</v>
      </c>
      <c r="B26" s="38" t="s">
        <v>78</v>
      </c>
      <c r="C26" s="279"/>
      <c r="D26" s="103">
        <v>3</v>
      </c>
      <c r="E26" s="280"/>
      <c r="F26" s="281">
        <f t="shared" ref="F26" si="8">E26*D26</f>
        <v>0</v>
      </c>
      <c r="G26" s="289">
        <f t="shared" ref="G26" si="9">F26*1.21</f>
        <v>0</v>
      </c>
      <c r="H26" s="85"/>
      <c r="K26" s="68"/>
    </row>
    <row r="27" spans="1:11" ht="73.5">
      <c r="A27" s="102" t="s">
        <v>55</v>
      </c>
      <c r="B27" s="38" t="s">
        <v>79</v>
      </c>
      <c r="C27" s="279"/>
      <c r="D27" s="103">
        <v>3</v>
      </c>
      <c r="E27" s="280"/>
      <c r="F27" s="281">
        <f t="shared" ref="F27" si="10">E27*D27</f>
        <v>0</v>
      </c>
      <c r="G27" s="289">
        <f t="shared" ref="G27" si="11">F27*1.21</f>
        <v>0</v>
      </c>
      <c r="H27" s="85"/>
    </row>
    <row r="28" spans="1:11" s="249" customFormat="1" ht="8.4499999999999993" customHeight="1">
      <c r="A28" s="114"/>
      <c r="B28" s="245"/>
      <c r="C28" s="245"/>
      <c r="D28" s="144"/>
      <c r="E28" s="246"/>
      <c r="F28" s="145"/>
      <c r="G28" s="247"/>
      <c r="H28" s="248"/>
    </row>
    <row r="29" spans="1:11" ht="21.75" customHeight="1">
      <c r="A29" s="143" t="s">
        <v>333</v>
      </c>
      <c r="B29" s="93"/>
      <c r="C29" s="93"/>
      <c r="D29" s="144"/>
      <c r="E29" s="145"/>
      <c r="F29" s="145"/>
      <c r="G29" s="146"/>
      <c r="H29"/>
    </row>
    <row r="30" spans="1:11" ht="115.5">
      <c r="A30" s="102" t="s">
        <v>60</v>
      </c>
      <c r="B30" s="38" t="s">
        <v>80</v>
      </c>
      <c r="C30" s="279"/>
      <c r="D30" s="103">
        <v>4</v>
      </c>
      <c r="E30" s="280"/>
      <c r="F30" s="281">
        <f t="shared" ref="F30:F34" si="12">E30*D30</f>
        <v>0</v>
      </c>
      <c r="G30" s="289">
        <f t="shared" ref="G30:G34" si="13">F30*1.21</f>
        <v>0</v>
      </c>
      <c r="H30" s="85"/>
    </row>
    <row r="31" spans="1:11" ht="105">
      <c r="A31" s="102" t="s">
        <v>28</v>
      </c>
      <c r="B31" s="38" t="s">
        <v>343</v>
      </c>
      <c r="C31" s="279"/>
      <c r="D31" s="103">
        <v>3</v>
      </c>
      <c r="E31" s="280"/>
      <c r="F31" s="281">
        <f t="shared" si="12"/>
        <v>0</v>
      </c>
      <c r="G31" s="289">
        <f t="shared" si="13"/>
        <v>0</v>
      </c>
      <c r="H31" s="85"/>
    </row>
    <row r="32" spans="1:11" ht="73.5">
      <c r="A32" s="102" t="s">
        <v>61</v>
      </c>
      <c r="B32" s="38" t="s">
        <v>344</v>
      </c>
      <c r="C32" s="279"/>
      <c r="D32" s="103">
        <v>1</v>
      </c>
      <c r="E32" s="280"/>
      <c r="F32" s="281">
        <f t="shared" si="12"/>
        <v>0</v>
      </c>
      <c r="G32" s="289">
        <f t="shared" si="13"/>
        <v>0</v>
      </c>
      <c r="H32" s="85"/>
    </row>
    <row r="33" spans="1:10" ht="52.5">
      <c r="A33" s="102" t="s">
        <v>103</v>
      </c>
      <c r="B33" s="38" t="s">
        <v>105</v>
      </c>
      <c r="C33" s="279"/>
      <c r="D33" s="103">
        <v>1</v>
      </c>
      <c r="E33" s="280"/>
      <c r="F33" s="281">
        <f t="shared" ref="F33" si="14">E33*D33</f>
        <v>0</v>
      </c>
      <c r="G33" s="289">
        <f t="shared" ref="G33" si="15">F33*1.21</f>
        <v>0</v>
      </c>
      <c r="H33" s="85"/>
    </row>
    <row r="34" spans="1:10" ht="121.5">
      <c r="A34" s="102" t="s">
        <v>62</v>
      </c>
      <c r="B34" s="38" t="s">
        <v>338</v>
      </c>
      <c r="C34" s="279"/>
      <c r="D34" s="103">
        <v>1</v>
      </c>
      <c r="E34" s="280"/>
      <c r="F34" s="281">
        <f t="shared" si="12"/>
        <v>0</v>
      </c>
      <c r="G34" s="289">
        <f t="shared" si="13"/>
        <v>0</v>
      </c>
      <c r="H34" s="85"/>
      <c r="J34" s="91"/>
    </row>
    <row r="35" spans="1:10">
      <c r="A35" s="42" t="s">
        <v>3</v>
      </c>
      <c r="B35" s="43"/>
      <c r="C35" s="43"/>
      <c r="D35" s="44"/>
      <c r="E35" s="286"/>
      <c r="F35" s="287">
        <f>SUM(F26:F34)</f>
        <v>0</v>
      </c>
      <c r="G35" s="288">
        <f>SUM(G26:G34)</f>
        <v>0</v>
      </c>
    </row>
    <row r="36" spans="1:10" ht="9" customHeight="1">
      <c r="A36" s="33"/>
      <c r="B36" s="34"/>
      <c r="C36" s="34"/>
      <c r="D36" s="35"/>
      <c r="E36" s="35"/>
      <c r="F36" s="35"/>
      <c r="G36" s="36"/>
    </row>
    <row r="37" spans="1:10" hidden="1">
      <c r="A37" s="50"/>
      <c r="B37" s="51"/>
      <c r="C37" s="51"/>
      <c r="D37" s="52"/>
      <c r="E37" s="52"/>
      <c r="F37" s="52"/>
      <c r="G37" s="53"/>
    </row>
    <row r="38" spans="1:10" ht="18">
      <c r="A38" s="426" t="s">
        <v>13</v>
      </c>
      <c r="B38" s="427"/>
      <c r="C38" s="427"/>
      <c r="D38" s="427"/>
      <c r="E38" s="427"/>
      <c r="F38" s="427"/>
      <c r="G38" s="428"/>
      <c r="I38" s="68"/>
    </row>
    <row r="39" spans="1:10" ht="7.9" customHeight="1">
      <c r="A39" s="54"/>
      <c r="B39" s="55"/>
      <c r="C39" s="55"/>
      <c r="D39" s="56"/>
      <c r="E39" s="57"/>
      <c r="F39" s="40"/>
      <c r="G39" s="41"/>
    </row>
    <row r="40" spans="1:10">
      <c r="A40" s="150" t="s">
        <v>249</v>
      </c>
      <c r="B40" s="55"/>
      <c r="C40" s="55"/>
      <c r="D40" s="56"/>
      <c r="E40" s="57"/>
      <c r="F40" s="40"/>
      <c r="G40" s="41"/>
    </row>
    <row r="41" spans="1:10" ht="24" customHeight="1">
      <c r="A41" s="114" t="s">
        <v>252</v>
      </c>
      <c r="B41" s="194" t="s">
        <v>332</v>
      </c>
      <c r="C41" s="194"/>
      <c r="D41" s="103">
        <v>8</v>
      </c>
      <c r="E41" s="280"/>
      <c r="F41" s="281">
        <f t="shared" ref="F41" si="16">E41*D41</f>
        <v>0</v>
      </c>
      <c r="G41" s="289">
        <f t="shared" ref="G41" si="17">F41*1.21</f>
        <v>0</v>
      </c>
    </row>
    <row r="42" spans="1:10" ht="20.25" customHeight="1">
      <c r="A42" s="102" t="s">
        <v>250</v>
      </c>
      <c r="B42" s="38" t="s">
        <v>251</v>
      </c>
      <c r="C42" s="38"/>
      <c r="D42" s="103">
        <v>8</v>
      </c>
      <c r="E42" s="280"/>
      <c r="F42" s="281">
        <f t="shared" ref="F42" si="18">E42*D42</f>
        <v>0</v>
      </c>
      <c r="G42" s="289">
        <f t="shared" ref="G42" si="19">F42*1.21</f>
        <v>0</v>
      </c>
    </row>
    <row r="43" spans="1:10" ht="25.5" customHeight="1">
      <c r="A43" s="114" t="s">
        <v>253</v>
      </c>
      <c r="B43" s="194" t="s">
        <v>254</v>
      </c>
      <c r="C43" s="194"/>
      <c r="D43" s="103">
        <v>1</v>
      </c>
      <c r="E43" s="280"/>
      <c r="F43" s="281">
        <f t="shared" ref="F43:F44" si="20">E43*D43</f>
        <v>0</v>
      </c>
      <c r="G43" s="289">
        <f t="shared" ref="G43:G44" si="21">F43*1.21</f>
        <v>0</v>
      </c>
    </row>
    <row r="44" spans="1:10" ht="25.5" customHeight="1">
      <c r="A44" s="102" t="s">
        <v>275</v>
      </c>
      <c r="B44" s="106" t="s">
        <v>276</v>
      </c>
      <c r="C44" s="106"/>
      <c r="D44" s="103">
        <v>8</v>
      </c>
      <c r="E44" s="280"/>
      <c r="F44" s="281">
        <f t="shared" si="20"/>
        <v>0</v>
      </c>
      <c r="G44" s="289">
        <f t="shared" si="21"/>
        <v>0</v>
      </c>
    </row>
    <row r="45" spans="1:10">
      <c r="A45" s="42" t="s">
        <v>3</v>
      </c>
      <c r="B45" s="43"/>
      <c r="C45" s="43"/>
      <c r="D45" s="58"/>
      <c r="E45" s="286"/>
      <c r="F45" s="287">
        <f>SUM(F41:F44)</f>
        <v>0</v>
      </c>
      <c r="G45" s="288">
        <f>SUM(G41:G44)</f>
        <v>0</v>
      </c>
    </row>
    <row r="46" spans="1:10" ht="19.899999999999999" customHeight="1">
      <c r="A46" s="49" t="s">
        <v>36</v>
      </c>
      <c r="B46" s="55"/>
      <c r="C46" s="55"/>
      <c r="D46" s="56"/>
      <c r="E46" s="57"/>
      <c r="F46" s="52"/>
      <c r="G46" s="53"/>
    </row>
    <row r="47" spans="1:10" ht="56.45" hidden="1" customHeight="1" outlineLevel="1">
      <c r="A47" s="229" t="s">
        <v>243</v>
      </c>
      <c r="B47" s="233" t="s">
        <v>247</v>
      </c>
      <c r="C47" s="233" t="s">
        <v>247</v>
      </c>
      <c r="D47" s="250">
        <v>0</v>
      </c>
      <c r="E47" s="251"/>
      <c r="F47" s="251">
        <f t="shared" ref="F47:F58" si="22">E47*D47</f>
        <v>0</v>
      </c>
      <c r="G47" s="252">
        <f t="shared" ref="G47:G58" si="23">F47*1.21</f>
        <v>0</v>
      </c>
    </row>
    <row r="48" spans="1:10" collapsed="1">
      <c r="A48" s="102" t="s">
        <v>56</v>
      </c>
      <c r="B48" s="38" t="s">
        <v>26</v>
      </c>
      <c r="C48" s="38"/>
      <c r="D48" s="103">
        <v>1</v>
      </c>
      <c r="E48" s="280"/>
      <c r="F48" s="290">
        <f t="shared" si="22"/>
        <v>0</v>
      </c>
      <c r="G48" s="291">
        <f t="shared" si="23"/>
        <v>0</v>
      </c>
      <c r="H48" s="88"/>
    </row>
    <row r="49" spans="1:8" ht="21" hidden="1" outlineLevel="1">
      <c r="A49" s="229" t="s">
        <v>59</v>
      </c>
      <c r="B49" s="233" t="s">
        <v>58</v>
      </c>
      <c r="C49" s="233"/>
      <c r="D49" s="250">
        <v>0</v>
      </c>
      <c r="E49" s="280"/>
      <c r="F49" s="292">
        <f t="shared" si="22"/>
        <v>0</v>
      </c>
      <c r="G49" s="293">
        <f t="shared" si="23"/>
        <v>0</v>
      </c>
    </row>
    <row r="50" spans="1:8" collapsed="1">
      <c r="A50" s="102" t="s">
        <v>14</v>
      </c>
      <c r="B50" s="38" t="s">
        <v>15</v>
      </c>
      <c r="C50" s="38"/>
      <c r="D50" s="103">
        <v>1</v>
      </c>
      <c r="E50" s="280"/>
      <c r="F50" s="290">
        <f t="shared" si="22"/>
        <v>0</v>
      </c>
      <c r="G50" s="291">
        <f t="shared" si="23"/>
        <v>0</v>
      </c>
    </row>
    <row r="51" spans="1:8">
      <c r="A51" s="102" t="s">
        <v>16</v>
      </c>
      <c r="B51" s="38" t="s">
        <v>129</v>
      </c>
      <c r="C51" s="38"/>
      <c r="D51" s="103">
        <v>11</v>
      </c>
      <c r="E51" s="280"/>
      <c r="F51" s="290">
        <f t="shared" si="22"/>
        <v>0</v>
      </c>
      <c r="G51" s="291">
        <f t="shared" si="23"/>
        <v>0</v>
      </c>
    </row>
    <row r="52" spans="1:8">
      <c r="A52" s="102" t="s">
        <v>16</v>
      </c>
      <c r="B52" s="38" t="s">
        <v>128</v>
      </c>
      <c r="C52" s="38"/>
      <c r="D52" s="103">
        <v>11</v>
      </c>
      <c r="E52" s="280"/>
      <c r="F52" s="290">
        <f t="shared" si="22"/>
        <v>0</v>
      </c>
      <c r="G52" s="291">
        <f t="shared" si="23"/>
        <v>0</v>
      </c>
      <c r="H52" s="87"/>
    </row>
    <row r="53" spans="1:8">
      <c r="A53" s="102" t="s">
        <v>130</v>
      </c>
      <c r="B53" s="38" t="s">
        <v>131</v>
      </c>
      <c r="C53" s="38"/>
      <c r="D53" s="103">
        <v>11</v>
      </c>
      <c r="E53" s="280"/>
      <c r="F53" s="290">
        <f t="shared" si="22"/>
        <v>0</v>
      </c>
      <c r="G53" s="291">
        <f t="shared" si="23"/>
        <v>0</v>
      </c>
    </row>
    <row r="54" spans="1:8" ht="21">
      <c r="A54" s="102" t="s">
        <v>57</v>
      </c>
      <c r="B54" s="38" t="s">
        <v>203</v>
      </c>
      <c r="C54" s="38"/>
      <c r="D54" s="103">
        <v>11</v>
      </c>
      <c r="E54" s="280"/>
      <c r="F54" s="290">
        <f t="shared" si="22"/>
        <v>0</v>
      </c>
      <c r="G54" s="291">
        <f t="shared" si="23"/>
        <v>0</v>
      </c>
    </row>
    <row r="55" spans="1:8">
      <c r="A55" s="102" t="s">
        <v>248</v>
      </c>
      <c r="B55" s="38" t="s">
        <v>248</v>
      </c>
      <c r="C55" s="38"/>
      <c r="D55" s="103">
        <v>1</v>
      </c>
      <c r="E55" s="280"/>
      <c r="F55" s="290">
        <f t="shared" si="22"/>
        <v>0</v>
      </c>
      <c r="G55" s="291">
        <f t="shared" si="23"/>
        <v>0</v>
      </c>
    </row>
    <row r="56" spans="1:8">
      <c r="A56" s="102" t="s">
        <v>17</v>
      </c>
      <c r="B56" s="38" t="s">
        <v>201</v>
      </c>
      <c r="C56" s="38"/>
      <c r="D56" s="103">
        <v>1</v>
      </c>
      <c r="E56" s="280"/>
      <c r="F56" s="290">
        <f t="shared" si="22"/>
        <v>0</v>
      </c>
      <c r="G56" s="291">
        <f t="shared" si="23"/>
        <v>0</v>
      </c>
    </row>
    <row r="57" spans="1:8" ht="21">
      <c r="A57" s="114" t="s">
        <v>204</v>
      </c>
      <c r="B57" s="38" t="s">
        <v>223</v>
      </c>
      <c r="C57" s="38"/>
      <c r="D57" s="103">
        <v>1</v>
      </c>
      <c r="E57" s="280"/>
      <c r="F57" s="290">
        <f t="shared" si="22"/>
        <v>0</v>
      </c>
      <c r="G57" s="291">
        <f t="shared" si="23"/>
        <v>0</v>
      </c>
    </row>
    <row r="58" spans="1:8" ht="21">
      <c r="A58" s="38" t="s">
        <v>255</v>
      </c>
      <c r="B58" s="38" t="s">
        <v>255</v>
      </c>
      <c r="C58" s="38"/>
      <c r="D58" s="103">
        <v>1</v>
      </c>
      <c r="E58" s="280"/>
      <c r="F58" s="290">
        <f t="shared" si="22"/>
        <v>0</v>
      </c>
      <c r="G58" s="291">
        <f t="shared" si="23"/>
        <v>0</v>
      </c>
      <c r="H58" s="88"/>
    </row>
    <row r="59" spans="1:8">
      <c r="A59" s="42" t="s">
        <v>3</v>
      </c>
      <c r="B59" s="58"/>
      <c r="C59" s="58"/>
      <c r="D59" s="45"/>
      <c r="E59" s="287"/>
      <c r="F59" s="287">
        <f>SUM(F47:F58)</f>
        <v>0</v>
      </c>
      <c r="G59" s="294">
        <f>SUM(G47:G58)</f>
        <v>0</v>
      </c>
    </row>
    <row r="60" spans="1:8" ht="9" customHeight="1">
      <c r="A60" s="173"/>
      <c r="B60" s="174"/>
      <c r="C60" s="174"/>
      <c r="D60" s="175"/>
      <c r="E60" s="176"/>
      <c r="F60" s="181"/>
      <c r="G60" s="136"/>
    </row>
    <row r="61" spans="1:8">
      <c r="A61" s="49" t="s">
        <v>37</v>
      </c>
      <c r="B61" s="55"/>
      <c r="C61" s="55"/>
      <c r="D61" s="56"/>
      <c r="E61" s="57"/>
      <c r="F61" s="40"/>
      <c r="G61" s="105"/>
    </row>
    <row r="62" spans="1:8" ht="31.5">
      <c r="A62" s="102" t="s">
        <v>38</v>
      </c>
      <c r="B62" s="84" t="s">
        <v>102</v>
      </c>
      <c r="C62" s="84"/>
      <c r="D62" s="103">
        <v>1</v>
      </c>
      <c r="E62" s="280"/>
      <c r="F62" s="281">
        <f t="shared" ref="F62" si="24">E62*D62</f>
        <v>0</v>
      </c>
      <c r="G62" s="291">
        <f>F62*1.21</f>
        <v>0</v>
      </c>
    </row>
    <row r="63" spans="1:8">
      <c r="A63" s="42" t="s">
        <v>3</v>
      </c>
      <c r="B63" s="43"/>
      <c r="C63" s="43"/>
      <c r="D63" s="58"/>
      <c r="E63" s="286"/>
      <c r="F63" s="287">
        <f>SUM(F62:F62)</f>
        <v>0</v>
      </c>
      <c r="G63" s="288">
        <f>SUM(G62)</f>
        <v>0</v>
      </c>
    </row>
    <row r="64" spans="1:8" ht="8.4499999999999993" customHeight="1">
      <c r="A64" s="50"/>
      <c r="B64" s="74"/>
      <c r="C64" s="74"/>
      <c r="D64" s="75"/>
      <c r="E64" s="35"/>
      <c r="F64" s="35"/>
    </row>
    <row r="65" spans="1:8">
      <c r="A65" s="49" t="s">
        <v>39</v>
      </c>
      <c r="B65" s="55"/>
      <c r="C65" s="55"/>
      <c r="D65" s="56"/>
      <c r="E65" s="57"/>
      <c r="F65" s="40"/>
      <c r="G65" s="140"/>
    </row>
    <row r="66" spans="1:8" ht="15.75" customHeight="1">
      <c r="A66" s="102" t="s">
        <v>40</v>
      </c>
      <c r="B66" s="84" t="s">
        <v>41</v>
      </c>
      <c r="C66" s="84"/>
      <c r="D66" s="103">
        <v>1</v>
      </c>
      <c r="E66" s="280"/>
      <c r="F66" s="281">
        <f t="shared" ref="F66:F69" si="25">E66*D66</f>
        <v>0</v>
      </c>
      <c r="G66" s="291">
        <f>F66*1.21</f>
        <v>0</v>
      </c>
      <c r="H66" s="98"/>
    </row>
    <row r="67" spans="1:8" ht="20.25" customHeight="1">
      <c r="A67" s="102" t="s">
        <v>42</v>
      </c>
      <c r="B67" s="84" t="s">
        <v>42</v>
      </c>
      <c r="C67" s="84"/>
      <c r="D67" s="103">
        <v>1</v>
      </c>
      <c r="E67" s="280"/>
      <c r="F67" s="281">
        <f t="shared" si="25"/>
        <v>0</v>
      </c>
      <c r="G67" s="291">
        <f t="shared" ref="G67:G69" si="26">F67*1.21</f>
        <v>0</v>
      </c>
      <c r="H67" s="88"/>
    </row>
    <row r="68" spans="1:8" ht="20.25" customHeight="1">
      <c r="A68" s="102" t="s">
        <v>43</v>
      </c>
      <c r="B68" s="84" t="s">
        <v>44</v>
      </c>
      <c r="C68" s="84"/>
      <c r="D68" s="103">
        <v>1</v>
      </c>
      <c r="E68" s="280"/>
      <c r="F68" s="281">
        <f t="shared" si="25"/>
        <v>0</v>
      </c>
      <c r="G68" s="291">
        <f t="shared" si="26"/>
        <v>0</v>
      </c>
      <c r="H68"/>
    </row>
    <row r="69" spans="1:8" ht="20.25" customHeight="1">
      <c r="A69" s="102" t="s">
        <v>45</v>
      </c>
      <c r="B69" s="84" t="s">
        <v>46</v>
      </c>
      <c r="C69" s="84"/>
      <c r="D69" s="103">
        <v>1</v>
      </c>
      <c r="E69" s="280"/>
      <c r="F69" s="281">
        <f t="shared" si="25"/>
        <v>0</v>
      </c>
      <c r="G69" s="291">
        <f t="shared" si="26"/>
        <v>0</v>
      </c>
      <c r="H69"/>
    </row>
    <row r="70" spans="1:8" ht="20.25" customHeight="1">
      <c r="A70" s="42" t="s">
        <v>3</v>
      </c>
      <c r="B70" s="43"/>
      <c r="C70" s="43"/>
      <c r="D70" s="58"/>
      <c r="E70" s="286"/>
      <c r="F70" s="287">
        <f>SUM(F66:F69)</f>
        <v>0</v>
      </c>
      <c r="G70" s="288">
        <f>SUM(G66:G69)</f>
        <v>0</v>
      </c>
      <c r="H70"/>
    </row>
    <row r="71" spans="1:8" ht="8.4499999999999993" customHeight="1">
      <c r="A71" s="50"/>
      <c r="B71" s="74"/>
      <c r="C71" s="74"/>
      <c r="D71" s="75"/>
      <c r="E71" s="35"/>
      <c r="F71" s="35"/>
      <c r="G71" s="105"/>
      <c r="H71"/>
    </row>
    <row r="72" spans="1:8" hidden="1" outlineLevel="1">
      <c r="A72" s="49" t="s">
        <v>82</v>
      </c>
      <c r="B72" s="226"/>
      <c r="C72" s="226"/>
      <c r="D72" s="56"/>
      <c r="E72" s="57"/>
      <c r="F72" s="40"/>
      <c r="G72" s="177"/>
      <c r="H72"/>
    </row>
    <row r="73" spans="1:8" hidden="1" outlineLevel="1">
      <c r="A73" s="229" t="s">
        <v>87</v>
      </c>
      <c r="B73" s="228" t="s">
        <v>86</v>
      </c>
      <c r="C73" s="228" t="s">
        <v>86</v>
      </c>
      <c r="D73" s="250">
        <v>0</v>
      </c>
      <c r="E73" s="251"/>
      <c r="F73" s="251">
        <f t="shared" ref="F73:F75" si="27">E73*D73</f>
        <v>0</v>
      </c>
      <c r="G73" s="252">
        <f>F73*1.21</f>
        <v>0</v>
      </c>
    </row>
    <row r="74" spans="1:8" hidden="1" outlineLevel="1">
      <c r="A74" s="229" t="s">
        <v>88</v>
      </c>
      <c r="B74" s="228" t="s">
        <v>88</v>
      </c>
      <c r="C74" s="228" t="s">
        <v>88</v>
      </c>
      <c r="D74" s="250">
        <v>0</v>
      </c>
      <c r="E74" s="251"/>
      <c r="F74" s="251">
        <f t="shared" si="27"/>
        <v>0</v>
      </c>
      <c r="G74" s="252">
        <f t="shared" ref="G74:G75" si="28">F74*1.21</f>
        <v>0</v>
      </c>
    </row>
    <row r="75" spans="1:8" hidden="1" outlineLevel="1">
      <c r="A75" s="229" t="s">
        <v>339</v>
      </c>
      <c r="B75" s="229" t="s">
        <v>339</v>
      </c>
      <c r="C75" s="229" t="s">
        <v>339</v>
      </c>
      <c r="D75" s="250">
        <v>0</v>
      </c>
      <c r="E75" s="251"/>
      <c r="F75" s="251">
        <f t="shared" si="27"/>
        <v>0</v>
      </c>
      <c r="G75" s="252">
        <f t="shared" si="28"/>
        <v>0</v>
      </c>
    </row>
    <row r="76" spans="1:8" ht="23.25" hidden="1" customHeight="1" outlineLevel="1">
      <c r="A76" s="42" t="s">
        <v>3</v>
      </c>
      <c r="B76" s="43"/>
      <c r="C76" s="43"/>
      <c r="D76" s="58"/>
      <c r="E76" s="45"/>
      <c r="F76" s="46">
        <f>SUM(F73:F75)</f>
        <v>0</v>
      </c>
      <c r="G76" s="180">
        <f>SUM(G73:G75)</f>
        <v>0</v>
      </c>
    </row>
    <row r="77" spans="1:8" ht="6.6" hidden="1" customHeight="1" outlineLevel="1">
      <c r="A77" s="50"/>
      <c r="B77" s="74"/>
      <c r="C77" s="74"/>
      <c r="D77" s="75"/>
      <c r="E77" s="35"/>
      <c r="F77" s="35"/>
      <c r="G77" s="63"/>
    </row>
    <row r="78" spans="1:8" ht="15" hidden="1" outlineLevel="1">
      <c r="A78" s="49" t="s">
        <v>83</v>
      </c>
      <c r="B78" s="99"/>
      <c r="C78" s="99"/>
      <c r="D78" s="97"/>
      <c r="E78" s="40"/>
      <c r="F78" s="40"/>
      <c r="G78" s="178"/>
    </row>
    <row r="79" spans="1:8" ht="21" hidden="1" outlineLevel="1">
      <c r="A79" s="253" t="s">
        <v>91</v>
      </c>
      <c r="B79" s="227" t="s">
        <v>92</v>
      </c>
      <c r="C79" s="227" t="s">
        <v>92</v>
      </c>
      <c r="D79" s="254">
        <v>0</v>
      </c>
      <c r="E79" s="255"/>
      <c r="F79" s="251">
        <f t="shared" ref="F79:F81" si="29">E79*D79</f>
        <v>0</v>
      </c>
      <c r="G79" s="252">
        <f t="shared" ref="G79:G81" si="30">F79*1.21</f>
        <v>0</v>
      </c>
    </row>
    <row r="80" spans="1:8" ht="21" hidden="1" outlineLevel="1">
      <c r="A80" s="253" t="s">
        <v>95</v>
      </c>
      <c r="B80" s="227" t="s">
        <v>104</v>
      </c>
      <c r="C80" s="227" t="s">
        <v>104</v>
      </c>
      <c r="D80" s="254">
        <v>0</v>
      </c>
      <c r="E80" s="255"/>
      <c r="F80" s="251">
        <f t="shared" si="29"/>
        <v>0</v>
      </c>
      <c r="G80" s="252">
        <f t="shared" si="30"/>
        <v>0</v>
      </c>
    </row>
    <row r="81" spans="1:7" ht="42" hidden="1" outlineLevel="1">
      <c r="A81" s="253" t="s">
        <v>97</v>
      </c>
      <c r="B81" s="227" t="s">
        <v>98</v>
      </c>
      <c r="C81" s="227" t="s">
        <v>98</v>
      </c>
      <c r="D81" s="254">
        <v>0</v>
      </c>
      <c r="E81" s="255"/>
      <c r="F81" s="251">
        <f t="shared" si="29"/>
        <v>0</v>
      </c>
      <c r="G81" s="252">
        <f t="shared" si="30"/>
        <v>0</v>
      </c>
    </row>
    <row r="82" spans="1:7" hidden="1" outlineLevel="1">
      <c r="A82" s="42" t="s">
        <v>3</v>
      </c>
      <c r="B82" s="43"/>
      <c r="C82" s="43"/>
      <c r="D82" s="58"/>
      <c r="E82" s="45"/>
      <c r="F82" s="46">
        <f>SUM(F79:F81)</f>
        <v>0</v>
      </c>
      <c r="G82" s="180">
        <f>SUM(G79:G81)</f>
        <v>0</v>
      </c>
    </row>
    <row r="83" spans="1:7" hidden="1" outlineLevel="1">
      <c r="A83" s="50"/>
      <c r="B83" s="74"/>
      <c r="C83" s="74"/>
      <c r="D83" s="75"/>
      <c r="E83" s="35"/>
      <c r="F83" s="35"/>
      <c r="G83" s="179"/>
    </row>
    <row r="84" spans="1:7" collapsed="1">
      <c r="A84" s="49" t="s">
        <v>19</v>
      </c>
      <c r="B84" s="74"/>
      <c r="C84" s="74"/>
      <c r="D84" s="75"/>
      <c r="E84" s="35"/>
      <c r="F84" s="35"/>
      <c r="G84" s="179"/>
    </row>
    <row r="85" spans="1:7">
      <c r="A85" s="102" t="s">
        <v>20</v>
      </c>
      <c r="B85" s="38" t="s">
        <v>21</v>
      </c>
      <c r="C85" s="38"/>
      <c r="D85" s="103">
        <v>1</v>
      </c>
      <c r="E85" s="280"/>
      <c r="F85" s="295">
        <f t="shared" ref="F85" si="31">E85*D85</f>
        <v>0</v>
      </c>
      <c r="G85" s="289">
        <f>F85*1.21</f>
        <v>0</v>
      </c>
    </row>
    <row r="86" spans="1:7">
      <c r="A86" s="102" t="s">
        <v>22</v>
      </c>
      <c r="B86" s="38" t="s">
        <v>23</v>
      </c>
      <c r="C86" s="38"/>
      <c r="D86" s="103">
        <v>1</v>
      </c>
      <c r="E86" s="280"/>
      <c r="F86" s="295">
        <f>E86*D86</f>
        <v>0</v>
      </c>
      <c r="G86" s="289">
        <f>F86*1.21</f>
        <v>0</v>
      </c>
    </row>
    <row r="87" spans="1:7" ht="15.75" thickBot="1">
      <c r="A87" s="76" t="s">
        <v>3</v>
      </c>
      <c r="B87" s="77"/>
      <c r="C87" s="77"/>
      <c r="D87" s="60"/>
      <c r="E87" s="296"/>
      <c r="F87" s="297">
        <f>SUM(F85:F86)</f>
        <v>0</v>
      </c>
      <c r="G87" s="298">
        <f>SUM(G85:G86)</f>
        <v>0</v>
      </c>
    </row>
    <row r="88" spans="1:7" ht="7.15" customHeight="1" thickBot="1">
      <c r="A88" s="48"/>
      <c r="B88" s="61"/>
      <c r="C88" s="61"/>
      <c r="D88" s="62"/>
      <c r="E88" s="62"/>
      <c r="F88" s="62"/>
      <c r="G88" s="237"/>
    </row>
    <row r="89" spans="1:7" ht="17.25" thickBot="1">
      <c r="A89" s="64" t="s">
        <v>24</v>
      </c>
      <c r="B89" s="78"/>
      <c r="C89" s="78"/>
      <c r="D89" s="79"/>
      <c r="E89" s="79"/>
      <c r="F89" s="79"/>
      <c r="G89" s="299">
        <f ca="1">SUMIF($A$5:G87,"CELKEM",$F$5)</f>
        <v>0</v>
      </c>
    </row>
    <row r="90" spans="1:7" ht="5.45" customHeight="1" thickBot="1">
      <c r="A90" s="65"/>
      <c r="B90" s="66"/>
      <c r="C90" s="66"/>
      <c r="D90" s="67"/>
      <c r="E90" s="67"/>
      <c r="F90" s="67"/>
      <c r="G90" s="300"/>
    </row>
    <row r="91" spans="1:7" ht="16.5" thickBot="1">
      <c r="A91" s="64" t="s">
        <v>25</v>
      </c>
      <c r="B91" s="78"/>
      <c r="C91" s="78"/>
      <c r="D91" s="79"/>
      <c r="E91" s="79"/>
      <c r="F91" s="79"/>
      <c r="G91" s="301">
        <f ca="1">G93-G89</f>
        <v>0</v>
      </c>
    </row>
    <row r="92" spans="1:7" ht="9" customHeight="1" thickBot="1">
      <c r="A92" s="65"/>
      <c r="B92" s="66"/>
      <c r="C92" s="66"/>
      <c r="D92" s="67"/>
      <c r="E92" s="67"/>
      <c r="F92" s="67"/>
      <c r="G92" s="300"/>
    </row>
    <row r="93" spans="1:7" ht="18.75" thickBot="1">
      <c r="A93" s="80" t="s">
        <v>6</v>
      </c>
      <c r="B93" s="81"/>
      <c r="C93" s="81"/>
      <c r="D93" s="82"/>
      <c r="E93" s="82"/>
      <c r="F93" s="82"/>
      <c r="G93" s="299">
        <f ca="1">SUMIF($A$5:G87,"CELKEM",$G$5)</f>
        <v>0</v>
      </c>
    </row>
  </sheetData>
  <sheetProtection algorithmName="SHA-512" hashValue="0nbdGh6Pr6aKbh5XEwD8Ah23xljhy7McqFVQoj5hzTZw0CcJt7e1C/XPRPI3Jg0SiI56EYmWZ+jIQcZlEpe5vg==" saltValue="7RwiaplATOth809LOvgH8g==" spinCount="100000" sheet="1" objects="1" scenarios="1"/>
  <mergeCells count="5">
    <mergeCell ref="A2:G3"/>
    <mergeCell ref="A7:G7"/>
    <mergeCell ref="A18:G18"/>
    <mergeCell ref="A38:G38"/>
    <mergeCell ref="A24:G24"/>
  </mergeCells>
  <pageMargins left="0.35433070866141736" right="0.19685039370078741" top="0.47244094488188981" bottom="0.47244094488188981" header="0.31496062992125984" footer="0.31496062992125984"/>
  <pageSetup paperSize="9" scale="75" orientation="landscape" r:id="rId1"/>
  <rowBreaks count="1" manualBreakCount="1">
    <brk id="28" max="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56"/>
  <sheetViews>
    <sheetView zoomScaleNormal="100" zoomScaleSheetLayoutView="80" workbookViewId="0">
      <selection activeCell="K29" sqref="K29"/>
    </sheetView>
  </sheetViews>
  <sheetFormatPr defaultRowHeight="14.25" outlineLevelRow="1"/>
  <cols>
    <col min="1" max="1" width="4.375" customWidth="1"/>
    <col min="2" max="2" width="32.875" customWidth="1"/>
    <col min="3" max="3" width="59.625" customWidth="1"/>
    <col min="4" max="4" width="30.625" customWidth="1"/>
    <col min="5" max="5" width="4.625" customWidth="1"/>
    <col min="6" max="6" width="12.5" customWidth="1"/>
    <col min="7" max="7" width="14.5" customWidth="1"/>
    <col min="8" max="8" width="22.75" customWidth="1"/>
    <col min="9" max="9" width="7.625" style="83" customWidth="1"/>
  </cols>
  <sheetData>
    <row r="1" spans="1:9" ht="15" thickBot="1"/>
    <row r="2" spans="1:9">
      <c r="A2" s="1"/>
      <c r="B2" s="420" t="s">
        <v>63</v>
      </c>
      <c r="C2" s="421"/>
      <c r="D2" s="421"/>
      <c r="E2" s="421"/>
      <c r="F2" s="421"/>
      <c r="G2" s="421"/>
      <c r="H2" s="422"/>
    </row>
    <row r="3" spans="1:9" ht="22.5" customHeight="1" thickBot="1">
      <c r="A3" s="1"/>
      <c r="B3" s="423"/>
      <c r="C3" s="424"/>
      <c r="D3" s="424"/>
      <c r="E3" s="424"/>
      <c r="F3" s="424"/>
      <c r="G3" s="424"/>
      <c r="H3" s="425"/>
    </row>
    <row r="4" spans="1:9" ht="7.15" customHeight="1" thickBot="1">
      <c r="A4" s="1"/>
      <c r="B4" s="4"/>
      <c r="C4" s="26"/>
      <c r="D4" s="26"/>
      <c r="E4" s="5"/>
      <c r="F4" s="5"/>
      <c r="G4" s="5"/>
      <c r="H4" s="27"/>
    </row>
    <row r="5" spans="1:9" ht="23.25" thickBot="1">
      <c r="A5" s="6"/>
      <c r="B5" s="28" t="s">
        <v>7</v>
      </c>
      <c r="C5" s="29" t="s">
        <v>8</v>
      </c>
      <c r="D5" s="302" t="s">
        <v>377</v>
      </c>
      <c r="E5" s="29" t="s">
        <v>9</v>
      </c>
      <c r="F5" s="30" t="s">
        <v>10</v>
      </c>
      <c r="G5" s="31" t="s">
        <v>1</v>
      </c>
      <c r="H5" s="32" t="s">
        <v>2</v>
      </c>
    </row>
    <row r="6" spans="1:9" ht="6" customHeight="1" thickTop="1">
      <c r="A6" s="6"/>
      <c r="B6" s="70"/>
      <c r="C6" s="71"/>
      <c r="D6" s="71"/>
      <c r="E6" s="72"/>
      <c r="F6" s="72"/>
      <c r="G6" s="72"/>
      <c r="H6" s="73"/>
    </row>
    <row r="7" spans="1:9" ht="18">
      <c r="A7" s="6"/>
      <c r="B7" s="426" t="s">
        <v>11</v>
      </c>
      <c r="C7" s="427"/>
      <c r="D7" s="427"/>
      <c r="E7" s="427"/>
      <c r="F7" s="427"/>
      <c r="G7" s="427"/>
      <c r="H7" s="428"/>
    </row>
    <row r="8" spans="1:9" ht="124.5" customHeight="1">
      <c r="A8" s="6"/>
      <c r="B8" s="37" t="s">
        <v>30</v>
      </c>
      <c r="C8" s="38" t="s">
        <v>370</v>
      </c>
      <c r="D8" s="279"/>
      <c r="E8" s="39">
        <v>1</v>
      </c>
      <c r="F8" s="304"/>
      <c r="G8" s="303">
        <f t="shared" ref="G8:G9" si="0">F8*E8</f>
        <v>0</v>
      </c>
      <c r="H8" s="282">
        <f t="shared" ref="H8:H9" si="1">G8*1.21</f>
        <v>0</v>
      </c>
      <c r="I8" s="85"/>
    </row>
    <row r="9" spans="1:9" ht="63">
      <c r="A9" s="6"/>
      <c r="B9" s="102" t="s">
        <v>47</v>
      </c>
      <c r="C9" s="38" t="s">
        <v>117</v>
      </c>
      <c r="D9" s="279"/>
      <c r="E9" s="103">
        <v>1</v>
      </c>
      <c r="F9" s="280"/>
      <c r="G9" s="303">
        <f t="shared" si="0"/>
        <v>0</v>
      </c>
      <c r="H9" s="282">
        <f t="shared" si="1"/>
        <v>0</v>
      </c>
    </row>
    <row r="10" spans="1:9">
      <c r="A10" s="6"/>
      <c r="B10" s="42" t="s">
        <v>3</v>
      </c>
      <c r="C10" s="43"/>
      <c r="D10" s="43"/>
      <c r="E10" s="44"/>
      <c r="F10" s="286"/>
      <c r="G10" s="287">
        <f>SUM(G8:G9)</f>
        <v>0</v>
      </c>
      <c r="H10" s="288">
        <f>SUM(H8:H9)</f>
        <v>0</v>
      </c>
    </row>
    <row r="11" spans="1:9" ht="8.4499999999999993" customHeight="1">
      <c r="A11" s="6"/>
      <c r="B11" s="33"/>
      <c r="C11" s="34"/>
      <c r="D11" s="34"/>
      <c r="E11" s="35"/>
      <c r="F11" s="35"/>
      <c r="G11" s="35"/>
      <c r="H11" s="36"/>
    </row>
    <row r="12" spans="1:9" ht="18">
      <c r="A12" s="6"/>
      <c r="B12" s="426" t="s">
        <v>12</v>
      </c>
      <c r="C12" s="427"/>
      <c r="D12" s="427"/>
      <c r="E12" s="427"/>
      <c r="F12" s="427"/>
      <c r="G12" s="427"/>
      <c r="H12" s="428"/>
      <c r="I12" s="86"/>
    </row>
    <row r="13" spans="1:9" ht="94.5">
      <c r="A13" s="6"/>
      <c r="B13" s="37" t="s">
        <v>65</v>
      </c>
      <c r="C13" s="38" t="s">
        <v>64</v>
      </c>
      <c r="D13" s="279"/>
      <c r="E13" s="39">
        <v>17</v>
      </c>
      <c r="F13" s="304"/>
      <c r="G13" s="303">
        <f t="shared" ref="G13:G14" si="2">F13*E13</f>
        <v>0</v>
      </c>
      <c r="H13" s="282">
        <f t="shared" ref="H13:H14" si="3">G13*1.21</f>
        <v>0</v>
      </c>
      <c r="I13" s="85"/>
    </row>
    <row r="14" spans="1:9" ht="168">
      <c r="A14" s="6"/>
      <c r="B14" s="37" t="s">
        <v>51</v>
      </c>
      <c r="C14" s="38" t="s">
        <v>52</v>
      </c>
      <c r="D14" s="279"/>
      <c r="E14" s="39">
        <v>34</v>
      </c>
      <c r="F14" s="304"/>
      <c r="G14" s="303">
        <f t="shared" si="2"/>
        <v>0</v>
      </c>
      <c r="H14" s="282">
        <f t="shared" si="3"/>
        <v>0</v>
      </c>
      <c r="I14" s="85"/>
    </row>
    <row r="15" spans="1:9">
      <c r="A15" s="6"/>
      <c r="B15" s="42" t="s">
        <v>3</v>
      </c>
      <c r="C15" s="43"/>
      <c r="D15" s="43"/>
      <c r="E15" s="44"/>
      <c r="F15" s="286"/>
      <c r="G15" s="287">
        <f>SUM(G13:G14)</f>
        <v>0</v>
      </c>
      <c r="H15" s="288">
        <f>SUM(H13:H14)</f>
        <v>0</v>
      </c>
    </row>
    <row r="16" spans="1:9" ht="6.6" customHeight="1">
      <c r="A16" s="6"/>
      <c r="B16" s="33"/>
      <c r="C16" s="34"/>
      <c r="D16" s="34"/>
      <c r="E16" s="35"/>
      <c r="F16" s="35"/>
      <c r="G16" s="35"/>
      <c r="H16" s="36"/>
    </row>
    <row r="17" spans="1:10" ht="18">
      <c r="A17" s="6"/>
      <c r="B17" s="426" t="s">
        <v>32</v>
      </c>
      <c r="C17" s="427"/>
      <c r="D17" s="427"/>
      <c r="E17" s="427"/>
      <c r="F17" s="427"/>
      <c r="G17" s="427"/>
      <c r="H17" s="428"/>
      <c r="I17" s="86"/>
      <c r="J17" s="68"/>
    </row>
    <row r="18" spans="1:10" ht="21.75" customHeight="1">
      <c r="A18" s="48"/>
      <c r="B18" s="92" t="s">
        <v>81</v>
      </c>
      <c r="C18" s="93"/>
      <c r="D18" s="93"/>
      <c r="E18" s="94"/>
      <c r="F18" s="95"/>
      <c r="G18" s="95"/>
      <c r="H18" s="96"/>
      <c r="I18"/>
    </row>
    <row r="19" spans="1:10" ht="100.5">
      <c r="A19" s="6"/>
      <c r="B19" s="102" t="s">
        <v>62</v>
      </c>
      <c r="C19" s="38" t="s">
        <v>304</v>
      </c>
      <c r="D19" s="279"/>
      <c r="E19" s="103">
        <v>2</v>
      </c>
      <c r="F19" s="280"/>
      <c r="G19" s="303">
        <f t="shared" ref="G19" si="4">F19*E19</f>
        <v>0</v>
      </c>
      <c r="H19" s="282">
        <f t="shared" ref="H19" si="5">G19*1.21</f>
        <v>0</v>
      </c>
      <c r="I19" s="85"/>
    </row>
    <row r="20" spans="1:10" ht="100.5">
      <c r="A20" s="6"/>
      <c r="B20" s="102" t="s">
        <v>62</v>
      </c>
      <c r="C20" s="38" t="s">
        <v>262</v>
      </c>
      <c r="D20" s="279"/>
      <c r="E20" s="103">
        <v>2</v>
      </c>
      <c r="F20" s="280"/>
      <c r="G20" s="303">
        <f t="shared" ref="G20:G22" si="6">F20*E20</f>
        <v>0</v>
      </c>
      <c r="H20" s="282">
        <f t="shared" ref="H20:H22" si="7">G20*1.21</f>
        <v>0</v>
      </c>
      <c r="I20" s="85"/>
    </row>
    <row r="21" spans="1:10" ht="111">
      <c r="A21" s="6"/>
      <c r="B21" s="102" t="s">
        <v>62</v>
      </c>
      <c r="C21" s="38" t="s">
        <v>263</v>
      </c>
      <c r="D21" s="279"/>
      <c r="E21" s="103">
        <v>1</v>
      </c>
      <c r="F21" s="280"/>
      <c r="G21" s="303">
        <f t="shared" si="6"/>
        <v>0</v>
      </c>
      <c r="H21" s="282">
        <f t="shared" si="7"/>
        <v>0</v>
      </c>
      <c r="I21" s="85"/>
    </row>
    <row r="22" spans="1:10" ht="90">
      <c r="A22" s="6"/>
      <c r="B22" s="102" t="s">
        <v>62</v>
      </c>
      <c r="C22" s="38" t="s">
        <v>264</v>
      </c>
      <c r="D22" s="279"/>
      <c r="E22" s="103">
        <v>1</v>
      </c>
      <c r="F22" s="280"/>
      <c r="G22" s="303">
        <f t="shared" si="6"/>
        <v>0</v>
      </c>
      <c r="H22" s="282">
        <f t="shared" si="7"/>
        <v>0</v>
      </c>
      <c r="I22" s="85"/>
    </row>
    <row r="23" spans="1:10">
      <c r="A23" s="6"/>
      <c r="B23" s="42" t="s">
        <v>3</v>
      </c>
      <c r="C23" s="43"/>
      <c r="D23" s="43"/>
      <c r="E23" s="44"/>
      <c r="F23" s="286"/>
      <c r="G23" s="287">
        <f>SUM(G19:G22)</f>
        <v>0</v>
      </c>
      <c r="H23" s="288">
        <f>SUM(H19:H22)</f>
        <v>0</v>
      </c>
    </row>
    <row r="24" spans="1:10" ht="9.6" customHeight="1">
      <c r="A24" s="6"/>
      <c r="B24" s="33"/>
      <c r="C24" s="34"/>
      <c r="D24" s="34"/>
      <c r="E24" s="35"/>
      <c r="F24" s="35"/>
      <c r="G24" s="35"/>
      <c r="H24" s="36"/>
    </row>
    <row r="25" spans="1:10" hidden="1">
      <c r="A25" s="48"/>
      <c r="B25" s="50"/>
      <c r="C25" s="51"/>
      <c r="D25" s="51"/>
      <c r="E25" s="52"/>
      <c r="F25" s="52"/>
      <c r="G25" s="52"/>
      <c r="H25" s="53"/>
    </row>
    <row r="26" spans="1:10">
      <c r="A26" s="48"/>
      <c r="B26" s="429" t="s">
        <v>66</v>
      </c>
      <c r="C26" s="430"/>
      <c r="D26" s="430"/>
      <c r="E26" s="430"/>
      <c r="F26" s="430"/>
      <c r="G26" s="430"/>
      <c r="H26" s="431"/>
    </row>
    <row r="27" spans="1:10" ht="105">
      <c r="A27" s="48"/>
      <c r="B27" s="102" t="s">
        <v>67</v>
      </c>
      <c r="C27" s="38" t="s">
        <v>100</v>
      </c>
      <c r="D27" s="38"/>
      <c r="E27" s="103">
        <v>4</v>
      </c>
      <c r="F27" s="280"/>
      <c r="G27" s="281">
        <f>F27*E27</f>
        <v>0</v>
      </c>
      <c r="H27" s="289">
        <f>G27*1.21</f>
        <v>0</v>
      </c>
    </row>
    <row r="28" spans="1:10" ht="32.25" customHeight="1">
      <c r="A28" s="48"/>
      <c r="B28" s="102" t="s">
        <v>68</v>
      </c>
      <c r="C28" s="38" t="s">
        <v>241</v>
      </c>
      <c r="D28" s="38"/>
      <c r="E28" s="103">
        <v>1</v>
      </c>
      <c r="F28" s="280"/>
      <c r="G28" s="281">
        <f>F28*E28</f>
        <v>0</v>
      </c>
      <c r="H28" s="289">
        <f>G28*1.21</f>
        <v>0</v>
      </c>
      <c r="I28" s="85"/>
    </row>
    <row r="29" spans="1:10" ht="24.75" customHeight="1">
      <c r="A29" s="48"/>
      <c r="B29" s="102" t="s">
        <v>70</v>
      </c>
      <c r="C29" s="38" t="s">
        <v>31</v>
      </c>
      <c r="D29" s="38"/>
      <c r="E29" s="103">
        <v>4</v>
      </c>
      <c r="F29" s="280"/>
      <c r="G29" s="281">
        <f>F29*E29</f>
        <v>0</v>
      </c>
      <c r="H29" s="289">
        <f>G29*1.21</f>
        <v>0</v>
      </c>
    </row>
    <row r="30" spans="1:10">
      <c r="A30" s="48"/>
      <c r="B30" s="147" t="s">
        <v>3</v>
      </c>
      <c r="C30" s="148"/>
      <c r="D30" s="148"/>
      <c r="E30" s="149"/>
      <c r="F30" s="305"/>
      <c r="G30" s="306">
        <f>SUM(G27:G29)</f>
        <v>0</v>
      </c>
      <c r="H30" s="307">
        <f>SUM(H27:H29)</f>
        <v>0</v>
      </c>
    </row>
    <row r="31" spans="1:10" ht="6" customHeight="1">
      <c r="A31" s="48"/>
      <c r="B31" s="50"/>
      <c r="C31" s="51"/>
      <c r="D31" s="51"/>
      <c r="E31" s="52"/>
      <c r="F31" s="52"/>
      <c r="G31" s="52"/>
      <c r="H31" s="53"/>
    </row>
    <row r="32" spans="1:10">
      <c r="A32" s="48"/>
      <c r="B32" s="429" t="s">
        <v>13</v>
      </c>
      <c r="C32" s="430"/>
      <c r="D32" s="430"/>
      <c r="E32" s="430"/>
      <c r="F32" s="430"/>
      <c r="G32" s="430"/>
      <c r="H32" s="431"/>
    </row>
    <row r="33" spans="1:9" ht="11.45" customHeight="1">
      <c r="A33" s="48"/>
      <c r="B33" s="54"/>
      <c r="C33" s="55"/>
      <c r="D33" s="55"/>
      <c r="E33" s="56"/>
      <c r="F33" s="57"/>
      <c r="G33" s="104"/>
      <c r="H33" s="105"/>
    </row>
    <row r="34" spans="1:9">
      <c r="A34" s="48"/>
      <c r="B34" s="150" t="s">
        <v>36</v>
      </c>
      <c r="C34" s="38"/>
      <c r="D34" s="38"/>
      <c r="E34" s="56"/>
      <c r="F34" s="57"/>
      <c r="G34" s="104"/>
      <c r="H34" s="105"/>
    </row>
    <row r="35" spans="1:9" ht="14.25" customHeight="1">
      <c r="A35" s="48"/>
      <c r="B35" s="102" t="s">
        <v>27</v>
      </c>
      <c r="C35" s="38" t="s">
        <v>245</v>
      </c>
      <c r="D35" s="38"/>
      <c r="E35" s="103">
        <v>1</v>
      </c>
      <c r="F35" s="280"/>
      <c r="G35" s="281">
        <f t="shared" ref="G35:G37" si="8">F35*E35</f>
        <v>0</v>
      </c>
      <c r="H35" s="289">
        <f t="shared" ref="H35:H37" si="9">G35*1.21</f>
        <v>0</v>
      </c>
    </row>
    <row r="36" spans="1:9" ht="19.5" hidden="1" customHeight="1" outlineLevel="1">
      <c r="A36" s="48"/>
      <c r="B36" s="229" t="s">
        <v>243</v>
      </c>
      <c r="C36" s="233" t="s">
        <v>246</v>
      </c>
      <c r="D36" s="233" t="s">
        <v>246</v>
      </c>
      <c r="E36" s="250">
        <v>0</v>
      </c>
      <c r="F36" s="308"/>
      <c r="G36" s="308">
        <f t="shared" si="8"/>
        <v>0</v>
      </c>
      <c r="H36" s="309">
        <f t="shared" si="9"/>
        <v>0</v>
      </c>
      <c r="I36" s="87"/>
    </row>
    <row r="37" spans="1:9" ht="37.5" hidden="1" customHeight="1" outlineLevel="1">
      <c r="A37" s="48"/>
      <c r="B37" s="229" t="s">
        <v>59</v>
      </c>
      <c r="C37" s="233" t="s">
        <v>58</v>
      </c>
      <c r="D37" s="233" t="s">
        <v>58</v>
      </c>
      <c r="E37" s="250">
        <v>0</v>
      </c>
      <c r="F37" s="308"/>
      <c r="G37" s="308">
        <f t="shared" si="8"/>
        <v>0</v>
      </c>
      <c r="H37" s="309">
        <f t="shared" si="9"/>
        <v>0</v>
      </c>
    </row>
    <row r="38" spans="1:9" ht="41.25" hidden="1" customHeight="1" outlineLevel="1">
      <c r="A38" s="48"/>
      <c r="B38" s="229" t="s">
        <v>99</v>
      </c>
      <c r="C38" s="233" t="s">
        <v>256</v>
      </c>
      <c r="D38" s="233" t="s">
        <v>256</v>
      </c>
      <c r="E38" s="250">
        <v>0</v>
      </c>
      <c r="F38" s="308"/>
      <c r="G38" s="308">
        <f t="shared" ref="G38:G39" si="10">F38*E38</f>
        <v>0</v>
      </c>
      <c r="H38" s="309">
        <f t="shared" ref="H38:H39" si="11">G38*1.21</f>
        <v>0</v>
      </c>
    </row>
    <row r="39" spans="1:9" ht="31.5" hidden="1" customHeight="1" outlineLevel="1">
      <c r="A39" s="48"/>
      <c r="B39" s="229" t="s">
        <v>99</v>
      </c>
      <c r="C39" s="233" t="s">
        <v>261</v>
      </c>
      <c r="D39" s="233" t="s">
        <v>261</v>
      </c>
      <c r="E39" s="250">
        <v>0</v>
      </c>
      <c r="F39" s="308"/>
      <c r="G39" s="308">
        <f t="shared" si="10"/>
        <v>0</v>
      </c>
      <c r="H39" s="309">
        <f t="shared" si="11"/>
        <v>0</v>
      </c>
    </row>
    <row r="40" spans="1:9" collapsed="1">
      <c r="A40" s="48"/>
      <c r="B40" s="42" t="s">
        <v>3</v>
      </c>
      <c r="C40" s="43"/>
      <c r="D40" s="43"/>
      <c r="E40" s="58"/>
      <c r="F40" s="286"/>
      <c r="G40" s="287">
        <f>SUM(G35:G39)</f>
        <v>0</v>
      </c>
      <c r="H40" s="288">
        <f>SUM(H35:H39)</f>
        <v>0</v>
      </c>
    </row>
    <row r="41" spans="1:9" ht="8.4499999999999993" customHeight="1">
      <c r="A41" s="48"/>
      <c r="B41" s="50"/>
      <c r="C41" s="51"/>
      <c r="D41" s="51"/>
      <c r="E41" s="59"/>
      <c r="F41" s="52"/>
      <c r="G41" s="52"/>
      <c r="H41" s="53"/>
    </row>
    <row r="42" spans="1:9" ht="15.75" hidden="1" customHeight="1" outlineLevel="1">
      <c r="A42" s="6"/>
      <c r="B42" s="49" t="s">
        <v>83</v>
      </c>
      <c r="C42" s="99"/>
      <c r="D42" s="99"/>
      <c r="E42" s="97"/>
      <c r="F42" s="40"/>
      <c r="G42" s="40"/>
      <c r="H42" s="41"/>
      <c r="I42" s="98"/>
    </row>
    <row r="43" spans="1:9" ht="20.25" hidden="1" customHeight="1" outlineLevel="1">
      <c r="A43" s="48"/>
      <c r="B43" s="253" t="s">
        <v>89</v>
      </c>
      <c r="C43" s="227" t="s">
        <v>90</v>
      </c>
      <c r="D43" s="227" t="s">
        <v>90</v>
      </c>
      <c r="E43" s="256">
        <v>0</v>
      </c>
      <c r="F43" s="257"/>
      <c r="G43" s="258">
        <f t="shared" ref="G43:G46" si="12">F43*E43</f>
        <v>0</v>
      </c>
      <c r="H43" s="259">
        <f t="shared" ref="H43:H46" si="13">G43*1.21</f>
        <v>0</v>
      </c>
      <c r="I43" s="88"/>
    </row>
    <row r="44" spans="1:9" ht="20.25" hidden="1" customHeight="1" outlineLevel="1">
      <c r="A44" s="48"/>
      <c r="B44" s="253" t="s">
        <v>91</v>
      </c>
      <c r="C44" s="227" t="s">
        <v>92</v>
      </c>
      <c r="D44" s="227" t="s">
        <v>92</v>
      </c>
      <c r="E44" s="256">
        <v>0</v>
      </c>
      <c r="F44" s="257"/>
      <c r="G44" s="258">
        <f t="shared" si="12"/>
        <v>0</v>
      </c>
      <c r="H44" s="259">
        <f t="shared" si="13"/>
        <v>0</v>
      </c>
      <c r="I44"/>
    </row>
    <row r="45" spans="1:9" ht="20.25" hidden="1" customHeight="1" outlineLevel="1">
      <c r="A45" s="48"/>
      <c r="B45" s="253" t="s">
        <v>95</v>
      </c>
      <c r="C45" s="227" t="s">
        <v>96</v>
      </c>
      <c r="D45" s="227" t="s">
        <v>96</v>
      </c>
      <c r="E45" s="256">
        <v>0</v>
      </c>
      <c r="F45" s="257"/>
      <c r="G45" s="258">
        <f t="shared" si="12"/>
        <v>0</v>
      </c>
      <c r="H45" s="259">
        <f t="shared" si="13"/>
        <v>0</v>
      </c>
      <c r="I45"/>
    </row>
    <row r="46" spans="1:9" ht="32.25" hidden="1" customHeight="1" outlineLevel="1">
      <c r="A46" s="48"/>
      <c r="B46" s="253" t="s">
        <v>97</v>
      </c>
      <c r="C46" s="227" t="s">
        <v>98</v>
      </c>
      <c r="D46" s="227" t="s">
        <v>98</v>
      </c>
      <c r="E46" s="256">
        <v>0</v>
      </c>
      <c r="F46" s="257"/>
      <c r="G46" s="258">
        <f t="shared" si="12"/>
        <v>0</v>
      </c>
      <c r="H46" s="259">
        <f t="shared" si="13"/>
        <v>0</v>
      </c>
      <c r="I46"/>
    </row>
    <row r="47" spans="1:9" hidden="1" outlineLevel="1">
      <c r="A47" s="48"/>
      <c r="B47" s="42" t="s">
        <v>3</v>
      </c>
      <c r="C47" s="43"/>
      <c r="D47" s="43"/>
      <c r="E47" s="58"/>
      <c r="F47" s="45"/>
      <c r="G47" s="46">
        <f>SUM(G43:G46)</f>
        <v>0</v>
      </c>
      <c r="H47" s="47">
        <f>SUM(H43:H46)</f>
        <v>0</v>
      </c>
      <c r="I47"/>
    </row>
    <row r="48" spans="1:9" ht="7.15" customHeight="1" collapsed="1" thickBot="1">
      <c r="A48" s="48"/>
      <c r="B48" s="50"/>
      <c r="C48" s="74"/>
      <c r="D48" s="74"/>
      <c r="E48" s="75"/>
      <c r="F48" s="35"/>
      <c r="G48" s="35"/>
      <c r="H48" s="36"/>
    </row>
    <row r="49" spans="1:8" ht="28.5" hidden="1">
      <c r="A49" s="48"/>
      <c r="B49" s="128" t="s">
        <v>341</v>
      </c>
      <c r="C49" s="74"/>
      <c r="D49" s="74"/>
      <c r="E49" s="75"/>
      <c r="F49" s="35"/>
      <c r="G49" s="35"/>
      <c r="H49" s="36"/>
    </row>
    <row r="50" spans="1:8" hidden="1">
      <c r="B50" t="s">
        <v>340</v>
      </c>
      <c r="E50" s="205"/>
      <c r="F50" s="205"/>
    </row>
    <row r="51" spans="1:8" ht="15" hidden="1" thickBot="1"/>
    <row r="52" spans="1:8" ht="17.25" thickBot="1">
      <c r="B52" s="64" t="s">
        <v>24</v>
      </c>
      <c r="C52" s="78"/>
      <c r="D52" s="78"/>
      <c r="E52" s="79"/>
      <c r="F52" s="79"/>
      <c r="G52" s="79"/>
      <c r="H52" s="310">
        <f>SUM(G47+G40+G30+G23+G15+G10)</f>
        <v>0</v>
      </c>
    </row>
    <row r="53" spans="1:8" ht="7.15" customHeight="1" thickBot="1">
      <c r="B53" s="65"/>
      <c r="C53" s="66"/>
      <c r="D53" s="66"/>
      <c r="E53" s="67"/>
      <c r="F53" s="67"/>
      <c r="G53" s="67"/>
      <c r="H53" s="311"/>
    </row>
    <row r="54" spans="1:8" ht="16.5" thickBot="1">
      <c r="B54" s="64" t="s">
        <v>25</v>
      </c>
      <c r="C54" s="78"/>
      <c r="D54" s="78"/>
      <c r="E54" s="79"/>
      <c r="F54" s="79"/>
      <c r="G54" s="79"/>
      <c r="H54" s="312">
        <f>H56-H52</f>
        <v>0</v>
      </c>
    </row>
    <row r="55" spans="1:8" ht="10.9" customHeight="1" thickBot="1">
      <c r="B55" s="65"/>
      <c r="C55" s="66"/>
      <c r="D55" s="66"/>
      <c r="E55" s="67"/>
      <c r="F55" s="67"/>
      <c r="G55" s="67"/>
      <c r="H55" s="311"/>
    </row>
    <row r="56" spans="1:8" ht="18.75" thickBot="1">
      <c r="B56" s="80" t="s">
        <v>6</v>
      </c>
      <c r="C56" s="81"/>
      <c r="D56" s="81"/>
      <c r="E56" s="82"/>
      <c r="F56" s="82"/>
      <c r="G56" s="82"/>
      <c r="H56" s="310">
        <f>H47+H40+H30+H23+H15+H10</f>
        <v>0</v>
      </c>
    </row>
  </sheetData>
  <sheetProtection algorithmName="SHA-512" hashValue="xJqcV5+86WrQNQ0Y7agb+EvkcrYDe/P/V0L9psNFD5SBwBGNY0uJeDfIBsWbzd2906ZNWcFjOiTwxQU9Kru9rg==" saltValue="fYmZVqDdfmDG6dbhptES5A==" spinCount="100000" sheet="1" objects="1" scenarios="1"/>
  <mergeCells count="6">
    <mergeCell ref="B32:H32"/>
    <mergeCell ref="B26:H26"/>
    <mergeCell ref="B2:H3"/>
    <mergeCell ref="B7:H7"/>
    <mergeCell ref="B12:H12"/>
    <mergeCell ref="B17:H17"/>
  </mergeCells>
  <phoneticPr fontId="39" type="noConversion"/>
  <printOptions horizontalCentered="1"/>
  <pageMargins left="0.27559055118110237" right="0.23622047244094491" top="0.47244094488188981" bottom="0.43307086614173229"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56"/>
  <sheetViews>
    <sheetView topLeftCell="A2" zoomScaleNormal="100" zoomScaleSheetLayoutView="80" workbookViewId="0">
      <selection activeCell="F13" sqref="F13:F14"/>
    </sheetView>
  </sheetViews>
  <sheetFormatPr defaultColWidth="10.125" defaultRowHeight="14.25" outlineLevelRow="1"/>
  <cols>
    <col min="1" max="1" width="4.375" customWidth="1"/>
    <col min="2" max="2" width="32.625" customWidth="1"/>
    <col min="3" max="3" width="59.625" customWidth="1"/>
    <col min="4" max="4" width="30.625" customWidth="1"/>
    <col min="5" max="5" width="4.625" customWidth="1"/>
    <col min="6" max="6" width="13.375" customWidth="1"/>
    <col min="7" max="7" width="14.375" customWidth="1"/>
    <col min="8" max="8" width="18" customWidth="1"/>
    <col min="9" max="9" width="12.875" style="83" customWidth="1"/>
  </cols>
  <sheetData>
    <row r="1" spans="1:9" ht="15" thickBot="1"/>
    <row r="2" spans="1:9">
      <c r="A2" s="1"/>
      <c r="B2" s="420" t="s">
        <v>71</v>
      </c>
      <c r="C2" s="421"/>
      <c r="D2" s="421"/>
      <c r="E2" s="421"/>
      <c r="F2" s="421"/>
      <c r="G2" s="421"/>
      <c r="H2" s="422"/>
    </row>
    <row r="3" spans="1:9" ht="22.5" customHeight="1" thickBot="1">
      <c r="A3" s="1"/>
      <c r="B3" s="423"/>
      <c r="C3" s="424"/>
      <c r="D3" s="424"/>
      <c r="E3" s="424"/>
      <c r="F3" s="424"/>
      <c r="G3" s="424"/>
      <c r="H3" s="425"/>
    </row>
    <row r="4" spans="1:9" ht="6" customHeight="1" thickBot="1">
      <c r="A4" s="1"/>
      <c r="B4" s="4"/>
      <c r="C4" s="26"/>
      <c r="D4" s="26"/>
      <c r="E4" s="5"/>
      <c r="F4" s="5"/>
      <c r="G4" s="5"/>
      <c r="H4" s="27"/>
    </row>
    <row r="5" spans="1:9" ht="23.25" thickBot="1">
      <c r="A5" s="6"/>
      <c r="B5" s="28" t="s">
        <v>7</v>
      </c>
      <c r="C5" s="29" t="s">
        <v>8</v>
      </c>
      <c r="D5" s="302" t="s">
        <v>377</v>
      </c>
      <c r="E5" s="29" t="s">
        <v>9</v>
      </c>
      <c r="F5" s="30" t="s">
        <v>10</v>
      </c>
      <c r="G5" s="31" t="s">
        <v>1</v>
      </c>
      <c r="H5" s="32" t="s">
        <v>2</v>
      </c>
    </row>
    <row r="6" spans="1:9" ht="6" customHeight="1" thickTop="1">
      <c r="A6" s="6"/>
      <c r="B6" s="70"/>
      <c r="C6" s="71"/>
      <c r="D6" s="71"/>
      <c r="E6" s="72"/>
      <c r="F6" s="72"/>
      <c r="G6" s="72"/>
      <c r="H6" s="73"/>
    </row>
    <row r="7" spans="1:9" ht="18">
      <c r="A7" s="6"/>
      <c r="B7" s="426" t="s">
        <v>11</v>
      </c>
      <c r="C7" s="427"/>
      <c r="D7" s="427"/>
      <c r="E7" s="427"/>
      <c r="F7" s="427"/>
      <c r="G7" s="427"/>
      <c r="H7" s="428"/>
    </row>
    <row r="8" spans="1:9" ht="136.5">
      <c r="A8" s="6"/>
      <c r="B8" s="102" t="s">
        <v>30</v>
      </c>
      <c r="C8" s="38" t="s">
        <v>369</v>
      </c>
      <c r="D8" s="279"/>
      <c r="E8" s="39">
        <v>1</v>
      </c>
      <c r="F8" s="304"/>
      <c r="G8" s="303">
        <f t="shared" ref="G8:G9" si="0">F8*E8</f>
        <v>0</v>
      </c>
      <c r="H8" s="282">
        <f t="shared" ref="H8:H9" si="1">G8*1.21</f>
        <v>0</v>
      </c>
      <c r="I8" s="85"/>
    </row>
    <row r="9" spans="1:9" ht="63">
      <c r="A9" s="6"/>
      <c r="B9" s="102" t="s">
        <v>47</v>
      </c>
      <c r="C9" s="38" t="s">
        <v>117</v>
      </c>
      <c r="D9" s="279"/>
      <c r="E9" s="103">
        <v>1</v>
      </c>
      <c r="F9" s="280"/>
      <c r="G9" s="303">
        <f t="shared" si="0"/>
        <v>0</v>
      </c>
      <c r="H9" s="282">
        <f t="shared" si="1"/>
        <v>0</v>
      </c>
    </row>
    <row r="10" spans="1:9">
      <c r="A10" s="6"/>
      <c r="B10" s="42" t="s">
        <v>3</v>
      </c>
      <c r="C10" s="43"/>
      <c r="D10" s="43"/>
      <c r="E10" s="44"/>
      <c r="F10" s="286"/>
      <c r="G10" s="287">
        <f>SUM(G8:G9)</f>
        <v>0</v>
      </c>
      <c r="H10" s="288">
        <f>SUM(H8:H9)</f>
        <v>0</v>
      </c>
    </row>
    <row r="11" spans="1:9" ht="8.4499999999999993" customHeight="1">
      <c r="A11" s="6"/>
      <c r="B11" s="33"/>
      <c r="C11" s="34"/>
      <c r="D11" s="34"/>
      <c r="E11" s="35"/>
      <c r="F11" s="35"/>
      <c r="G11" s="35"/>
      <c r="H11" s="36"/>
    </row>
    <row r="12" spans="1:9" ht="18">
      <c r="A12" s="6"/>
      <c r="B12" s="426" t="s">
        <v>12</v>
      </c>
      <c r="C12" s="427"/>
      <c r="D12" s="427"/>
      <c r="E12" s="427"/>
      <c r="F12" s="427"/>
      <c r="G12" s="427"/>
      <c r="H12" s="428"/>
      <c r="I12" s="86"/>
    </row>
    <row r="13" spans="1:9" ht="94.5">
      <c r="A13" s="6"/>
      <c r="B13" s="37" t="s">
        <v>65</v>
      </c>
      <c r="C13" s="69" t="s">
        <v>64</v>
      </c>
      <c r="D13" s="313"/>
      <c r="E13" s="39">
        <v>17</v>
      </c>
      <c r="F13" s="304"/>
      <c r="G13" s="303">
        <f t="shared" ref="G13:G14" si="2">F13*E13</f>
        <v>0</v>
      </c>
      <c r="H13" s="282">
        <f t="shared" ref="H13:H14" si="3">G13*1.21</f>
        <v>0</v>
      </c>
      <c r="I13" s="85"/>
    </row>
    <row r="14" spans="1:9" ht="168">
      <c r="A14" s="6"/>
      <c r="B14" s="37" t="s">
        <v>51</v>
      </c>
      <c r="C14" s="38" t="s">
        <v>52</v>
      </c>
      <c r="D14" s="279"/>
      <c r="E14" s="39">
        <v>34</v>
      </c>
      <c r="F14" s="304"/>
      <c r="G14" s="303">
        <f t="shared" si="2"/>
        <v>0</v>
      </c>
      <c r="H14" s="282">
        <f t="shared" si="3"/>
        <v>0</v>
      </c>
      <c r="I14" s="85"/>
    </row>
    <row r="15" spans="1:9">
      <c r="A15" s="6"/>
      <c r="B15" s="42" t="s">
        <v>3</v>
      </c>
      <c r="C15" s="43"/>
      <c r="D15" s="43"/>
      <c r="E15" s="44"/>
      <c r="F15" s="286"/>
      <c r="G15" s="287">
        <f>SUM(G13:G14)</f>
        <v>0</v>
      </c>
      <c r="H15" s="288">
        <f>SUM(H13:H14)</f>
        <v>0</v>
      </c>
    </row>
    <row r="16" spans="1:9" ht="7.15" customHeight="1">
      <c r="A16" s="6"/>
      <c r="B16" s="33"/>
      <c r="C16" s="34"/>
      <c r="D16" s="34"/>
      <c r="E16" s="35"/>
      <c r="F16" s="35"/>
      <c r="G16" s="35"/>
      <c r="H16" s="36"/>
    </row>
    <row r="17" spans="1:14" ht="18">
      <c r="A17" s="48"/>
      <c r="B17" s="426" t="s">
        <v>53</v>
      </c>
      <c r="C17" s="427"/>
      <c r="D17" s="427"/>
      <c r="E17" s="427"/>
      <c r="F17" s="427"/>
      <c r="G17" s="427"/>
      <c r="H17" s="428"/>
    </row>
    <row r="18" spans="1:14" ht="21">
      <c r="A18" s="48"/>
      <c r="B18" s="187" t="s">
        <v>240</v>
      </c>
      <c r="C18" s="185" t="s">
        <v>305</v>
      </c>
      <c r="D18" s="279"/>
      <c r="E18" s="204">
        <v>1</v>
      </c>
      <c r="F18" s="280"/>
      <c r="G18" s="314">
        <f t="shared" ref="G18" si="4">F18*E18</f>
        <v>0</v>
      </c>
      <c r="H18" s="315">
        <f>G18*1.21</f>
        <v>0</v>
      </c>
      <c r="I18" s="85"/>
    </row>
    <row r="19" spans="1:14">
      <c r="A19" s="48"/>
      <c r="B19" s="42" t="s">
        <v>3</v>
      </c>
      <c r="C19" s="43"/>
      <c r="D19" s="43"/>
      <c r="E19" s="44"/>
      <c r="F19" s="286"/>
      <c r="G19" s="287">
        <f>SUM(G18:G18)</f>
        <v>0</v>
      </c>
      <c r="H19" s="288">
        <f>SUM(H18:H18)</f>
        <v>0</v>
      </c>
    </row>
    <row r="20" spans="1:14" ht="6" customHeight="1">
      <c r="A20" s="48"/>
      <c r="B20" s="50"/>
      <c r="C20" s="51"/>
      <c r="D20" s="51"/>
      <c r="E20" s="52"/>
      <c r="F20" s="52"/>
      <c r="G20" s="52"/>
      <c r="H20" s="53"/>
    </row>
    <row r="21" spans="1:14" ht="18">
      <c r="A21" s="48"/>
      <c r="B21" s="426" t="s">
        <v>66</v>
      </c>
      <c r="C21" s="427"/>
      <c r="D21" s="427"/>
      <c r="E21" s="427"/>
      <c r="F21" s="427"/>
      <c r="G21" s="427"/>
      <c r="H21" s="428"/>
    </row>
    <row r="22" spans="1:14" ht="105">
      <c r="A22" s="48"/>
      <c r="B22" s="102" t="s">
        <v>67</v>
      </c>
      <c r="C22" s="38" t="s">
        <v>85</v>
      </c>
      <c r="D22" s="38"/>
      <c r="E22" s="39">
        <v>4</v>
      </c>
      <c r="F22" s="304"/>
      <c r="G22" s="303">
        <f>F22*E22</f>
        <v>0</v>
      </c>
      <c r="H22" s="282">
        <f>G22*1.21</f>
        <v>0</v>
      </c>
    </row>
    <row r="23" spans="1:14" ht="32.25" customHeight="1">
      <c r="A23" s="48"/>
      <c r="B23" s="102" t="s">
        <v>68</v>
      </c>
      <c r="C23" s="38" t="s">
        <v>69</v>
      </c>
      <c r="D23" s="38"/>
      <c r="E23" s="39">
        <v>1</v>
      </c>
      <c r="F23" s="304"/>
      <c r="G23" s="303">
        <f>F23*E23</f>
        <v>0</v>
      </c>
      <c r="H23" s="282">
        <f>G23*1.21</f>
        <v>0</v>
      </c>
      <c r="I23" s="85"/>
    </row>
    <row r="24" spans="1:14" ht="24.75" customHeight="1">
      <c r="A24" s="48"/>
      <c r="B24" s="102" t="s">
        <v>70</v>
      </c>
      <c r="C24" s="38" t="s">
        <v>31</v>
      </c>
      <c r="D24" s="38"/>
      <c r="E24" s="39">
        <v>4</v>
      </c>
      <c r="F24" s="304"/>
      <c r="G24" s="303">
        <f>F24*E24</f>
        <v>0</v>
      </c>
      <c r="H24" s="282">
        <f>G24*1.21</f>
        <v>0</v>
      </c>
    </row>
    <row r="25" spans="1:14">
      <c r="A25" s="48"/>
      <c r="B25" s="42" t="s">
        <v>3</v>
      </c>
      <c r="C25" s="43"/>
      <c r="D25" s="43"/>
      <c r="E25" s="44"/>
      <c r="F25" s="389"/>
      <c r="G25" s="287">
        <f>SUM(G22:G24)</f>
        <v>0</v>
      </c>
      <c r="H25" s="288">
        <f>SUM(H22:H24)</f>
        <v>0</v>
      </c>
    </row>
    <row r="26" spans="1:14">
      <c r="A26" s="48"/>
      <c r="B26" s="50"/>
      <c r="C26" s="51"/>
      <c r="D26" s="51"/>
      <c r="E26" s="52"/>
      <c r="F26" s="52"/>
      <c r="G26" s="52"/>
      <c r="H26" s="53"/>
      <c r="J26" s="68"/>
      <c r="N26" s="68"/>
    </row>
    <row r="27" spans="1:14" ht="18">
      <c r="A27" s="48"/>
      <c r="B27" s="426" t="s">
        <v>13</v>
      </c>
      <c r="C27" s="427"/>
      <c r="D27" s="427"/>
      <c r="E27" s="427"/>
      <c r="F27" s="427"/>
      <c r="G27" s="427"/>
      <c r="H27" s="428"/>
    </row>
    <row r="28" spans="1:14">
      <c r="A28" s="48"/>
      <c r="B28" s="54"/>
      <c r="C28" s="55"/>
      <c r="D28" s="55"/>
      <c r="E28" s="56"/>
      <c r="F28" s="57"/>
      <c r="G28" s="40"/>
      <c r="H28" s="41"/>
    </row>
    <row r="29" spans="1:14">
      <c r="A29" s="48"/>
      <c r="B29" s="150" t="s">
        <v>36</v>
      </c>
      <c r="C29" s="55"/>
      <c r="D29" s="55"/>
      <c r="E29" s="56"/>
      <c r="F29" s="57"/>
      <c r="G29" s="40"/>
      <c r="H29" s="41"/>
    </row>
    <row r="30" spans="1:14">
      <c r="A30" s="48"/>
      <c r="B30" s="37" t="s">
        <v>27</v>
      </c>
      <c r="C30" s="38" t="s">
        <v>245</v>
      </c>
      <c r="D30" s="38"/>
      <c r="E30" s="39">
        <v>1</v>
      </c>
      <c r="F30" s="304"/>
      <c r="G30" s="303">
        <f t="shared" ref="G30:G31" si="5">F30*E30</f>
        <v>0</v>
      </c>
      <c r="H30" s="282">
        <f t="shared" ref="H30:H31" si="6">G30*1.21</f>
        <v>0</v>
      </c>
    </row>
    <row r="31" spans="1:14">
      <c r="A31" s="48"/>
      <c r="B31" s="37" t="s">
        <v>17</v>
      </c>
      <c r="C31" s="38" t="s">
        <v>18</v>
      </c>
      <c r="D31" s="38"/>
      <c r="E31" s="39">
        <v>1</v>
      </c>
      <c r="F31" s="304"/>
      <c r="G31" s="303">
        <f t="shared" si="5"/>
        <v>0</v>
      </c>
      <c r="H31" s="282">
        <f t="shared" si="6"/>
        <v>0</v>
      </c>
    </row>
    <row r="32" spans="1:14">
      <c r="A32" s="48"/>
      <c r="B32" s="42" t="s">
        <v>3</v>
      </c>
      <c r="C32" s="43"/>
      <c r="D32" s="43"/>
      <c r="E32" s="58"/>
      <c r="F32" s="286"/>
      <c r="G32" s="287">
        <f>SUM(G30:G31)</f>
        <v>0</v>
      </c>
      <c r="H32" s="288">
        <f>SUM(H30:H31)</f>
        <v>0</v>
      </c>
    </row>
    <row r="33" spans="1:9" ht="6.75" customHeight="1">
      <c r="A33" s="48"/>
      <c r="B33" s="50"/>
      <c r="C33" s="51"/>
      <c r="D33" s="51"/>
      <c r="E33" s="59"/>
      <c r="F33" s="52"/>
      <c r="G33" s="52"/>
      <c r="H33" s="53"/>
    </row>
    <row r="34" spans="1:9" hidden="1" outlineLevel="1">
      <c r="A34" s="48"/>
      <c r="B34" s="150" t="s">
        <v>244</v>
      </c>
      <c r="C34" s="55"/>
      <c r="D34" s="55"/>
      <c r="E34" s="56"/>
      <c r="F34" s="57"/>
      <c r="G34" s="104"/>
      <c r="H34" s="105"/>
      <c r="I34" s="88"/>
    </row>
    <row r="35" spans="1:9" ht="52.15" hidden="1" customHeight="1" outlineLevel="1">
      <c r="A35" s="48"/>
      <c r="B35" s="229" t="s">
        <v>243</v>
      </c>
      <c r="C35" s="233" t="s">
        <v>246</v>
      </c>
      <c r="D35" s="233" t="s">
        <v>246</v>
      </c>
      <c r="E35" s="250">
        <v>0</v>
      </c>
      <c r="F35" s="251"/>
      <c r="G35" s="251">
        <f t="shared" ref="G35:G37" si="7">F35*E35</f>
        <v>0</v>
      </c>
      <c r="H35" s="252">
        <f t="shared" ref="H35:H37" si="8">G35*1.21</f>
        <v>0</v>
      </c>
    </row>
    <row r="36" spans="1:9" ht="22.15" hidden="1" customHeight="1" outlineLevel="1">
      <c r="A36" s="48"/>
      <c r="B36" s="229" t="s">
        <v>59</v>
      </c>
      <c r="C36" s="233" t="s">
        <v>58</v>
      </c>
      <c r="D36" s="233" t="s">
        <v>58</v>
      </c>
      <c r="E36" s="250">
        <v>0</v>
      </c>
      <c r="F36" s="251"/>
      <c r="G36" s="251">
        <f t="shared" si="7"/>
        <v>0</v>
      </c>
      <c r="H36" s="252">
        <f t="shared" si="8"/>
        <v>0</v>
      </c>
    </row>
    <row r="37" spans="1:9" hidden="1" outlineLevel="1">
      <c r="A37" s="48"/>
      <c r="B37" s="229" t="s">
        <v>99</v>
      </c>
      <c r="C37" s="233" t="s">
        <v>242</v>
      </c>
      <c r="D37" s="233" t="s">
        <v>242</v>
      </c>
      <c r="E37" s="250">
        <v>0</v>
      </c>
      <c r="F37" s="251"/>
      <c r="G37" s="251">
        <f t="shared" si="7"/>
        <v>0</v>
      </c>
      <c r="H37" s="252">
        <f t="shared" si="8"/>
        <v>0</v>
      </c>
    </row>
    <row r="38" spans="1:9" hidden="1" outlineLevel="1">
      <c r="A38" s="48"/>
      <c r="B38" s="42" t="s">
        <v>3</v>
      </c>
      <c r="C38" s="43"/>
      <c r="D38" s="43"/>
      <c r="E38" s="58"/>
      <c r="F38" s="45"/>
      <c r="G38" s="46">
        <f>SUM(G35:G37)</f>
        <v>0</v>
      </c>
      <c r="H38" s="47">
        <f>SUM(H35:H37)</f>
        <v>0</v>
      </c>
    </row>
    <row r="39" spans="1:9" ht="9.6" hidden="1" customHeight="1" outlineLevel="1">
      <c r="A39" s="48"/>
      <c r="B39" s="50"/>
      <c r="C39" s="74"/>
      <c r="D39" s="74"/>
      <c r="E39" s="75"/>
      <c r="F39" s="35"/>
      <c r="G39" s="35"/>
      <c r="H39" s="36"/>
      <c r="I39" s="88"/>
    </row>
    <row r="40" spans="1:9" hidden="1" outlineLevel="1">
      <c r="A40" s="48"/>
      <c r="B40" s="150" t="s">
        <v>83</v>
      </c>
      <c r="C40" s="99"/>
      <c r="D40" s="99"/>
      <c r="E40" s="97"/>
      <c r="F40" s="40"/>
      <c r="G40" s="40"/>
      <c r="H40" s="41"/>
    </row>
    <row r="41" spans="1:9" ht="23.25" hidden="1" customHeight="1" outlineLevel="1">
      <c r="A41" s="48"/>
      <c r="B41" s="253" t="s">
        <v>91</v>
      </c>
      <c r="C41" s="227" t="s">
        <v>92</v>
      </c>
      <c r="D41" s="227" t="s">
        <v>92</v>
      </c>
      <c r="E41" s="256">
        <v>0</v>
      </c>
      <c r="F41" s="257"/>
      <c r="G41" s="258">
        <f t="shared" ref="G41:G44" si="9">F41*E41</f>
        <v>0</v>
      </c>
      <c r="H41" s="259">
        <f t="shared" ref="H41:H44" si="10">G41*1.21</f>
        <v>0</v>
      </c>
    </row>
    <row r="42" spans="1:9" ht="21" hidden="1" outlineLevel="1">
      <c r="A42" s="48"/>
      <c r="B42" s="253" t="s">
        <v>93</v>
      </c>
      <c r="C42" s="227" t="s">
        <v>94</v>
      </c>
      <c r="D42" s="227" t="s">
        <v>94</v>
      </c>
      <c r="E42" s="256">
        <v>0</v>
      </c>
      <c r="F42" s="257"/>
      <c r="G42" s="258">
        <f t="shared" si="9"/>
        <v>0</v>
      </c>
      <c r="H42" s="259">
        <f t="shared" si="10"/>
        <v>0</v>
      </c>
    </row>
    <row r="43" spans="1:9" hidden="1" outlineLevel="1">
      <c r="A43" s="48"/>
      <c r="B43" s="253" t="s">
        <v>95</v>
      </c>
      <c r="C43" s="227" t="s">
        <v>96</v>
      </c>
      <c r="D43" s="227" t="s">
        <v>96</v>
      </c>
      <c r="E43" s="256">
        <v>0</v>
      </c>
      <c r="F43" s="257"/>
      <c r="G43" s="258">
        <f t="shared" si="9"/>
        <v>0</v>
      </c>
      <c r="H43" s="259">
        <f t="shared" si="10"/>
        <v>0</v>
      </c>
    </row>
    <row r="44" spans="1:9" ht="23.45" hidden="1" customHeight="1" outlineLevel="1">
      <c r="A44" s="48"/>
      <c r="B44" s="253" t="s">
        <v>97</v>
      </c>
      <c r="C44" s="227" t="s">
        <v>98</v>
      </c>
      <c r="D44" s="227" t="s">
        <v>98</v>
      </c>
      <c r="E44" s="256">
        <v>0</v>
      </c>
      <c r="F44" s="257"/>
      <c r="G44" s="258">
        <f t="shared" si="9"/>
        <v>0</v>
      </c>
      <c r="H44" s="259">
        <f t="shared" si="10"/>
        <v>0</v>
      </c>
    </row>
    <row r="45" spans="1:9" hidden="1" outlineLevel="1">
      <c r="A45" s="48"/>
      <c r="B45" s="42" t="s">
        <v>3</v>
      </c>
      <c r="C45" s="43"/>
      <c r="D45" s="43"/>
      <c r="E45" s="58"/>
      <c r="F45" s="45"/>
      <c r="G45" s="46">
        <f>SUM(G41:G44)</f>
        <v>0</v>
      </c>
      <c r="H45" s="230">
        <f>SUM(H41:H44)</f>
        <v>0</v>
      </c>
    </row>
    <row r="46" spans="1:9" ht="8.4499999999999993" customHeight="1" collapsed="1">
      <c r="A46" s="48"/>
      <c r="B46" s="50"/>
      <c r="C46" s="74"/>
      <c r="D46" s="74"/>
      <c r="E46" s="75"/>
      <c r="F46" s="35"/>
      <c r="G46" s="35"/>
      <c r="H46" s="231"/>
    </row>
    <row r="47" spans="1:9">
      <c r="A47" s="48"/>
      <c r="B47" s="49" t="s">
        <v>19</v>
      </c>
      <c r="C47" s="74"/>
      <c r="D47" s="74"/>
      <c r="E47" s="75"/>
      <c r="F47" s="35"/>
      <c r="G47" s="35"/>
      <c r="H47" s="231"/>
    </row>
    <row r="48" spans="1:9" ht="26.45" customHeight="1">
      <c r="B48" s="102" t="s">
        <v>20</v>
      </c>
      <c r="C48" s="38" t="s">
        <v>21</v>
      </c>
      <c r="D48" s="38"/>
      <c r="E48" s="39">
        <v>1</v>
      </c>
      <c r="F48" s="304"/>
      <c r="G48" s="303">
        <f t="shared" ref="G48" si="11">F48*E48</f>
        <v>0</v>
      </c>
      <c r="H48" s="316">
        <f t="shared" ref="H48:H49" si="12">G48*1.21</f>
        <v>0</v>
      </c>
    </row>
    <row r="49" spans="2:8">
      <c r="B49" s="102" t="s">
        <v>22</v>
      </c>
      <c r="C49" s="38" t="s">
        <v>23</v>
      </c>
      <c r="D49" s="38"/>
      <c r="E49" s="39">
        <v>1</v>
      </c>
      <c r="F49" s="304"/>
      <c r="G49" s="303">
        <f>F49*E49</f>
        <v>0</v>
      </c>
      <c r="H49" s="316">
        <f t="shared" si="12"/>
        <v>0</v>
      </c>
    </row>
    <row r="50" spans="2:8" ht="15.75" thickBot="1">
      <c r="B50" s="76" t="s">
        <v>3</v>
      </c>
      <c r="C50" s="77"/>
      <c r="D50" s="77"/>
      <c r="E50" s="60"/>
      <c r="F50" s="296"/>
      <c r="G50" s="317">
        <f>SUM(G48:G49)</f>
        <v>0</v>
      </c>
      <c r="H50" s="318">
        <f>SUM(H48:H49)</f>
        <v>0</v>
      </c>
    </row>
    <row r="51" spans="2:8" ht="9" customHeight="1" thickBot="1">
      <c r="B51" s="48"/>
      <c r="C51" s="61"/>
      <c r="D51" s="61"/>
      <c r="E51" s="62"/>
      <c r="F51" s="62"/>
      <c r="G51" s="62"/>
      <c r="H51" s="232"/>
    </row>
    <row r="52" spans="2:8" ht="17.25" thickBot="1">
      <c r="B52" s="64" t="s">
        <v>24</v>
      </c>
      <c r="C52" s="78"/>
      <c r="D52" s="78"/>
      <c r="E52" s="79"/>
      <c r="F52" s="79"/>
      <c r="G52" s="79"/>
      <c r="H52" s="299">
        <f ca="1">SUMIF($B$5:H50,"CELKEM",$G$5)</f>
        <v>0</v>
      </c>
    </row>
    <row r="53" spans="2:8" ht="9" customHeight="1" thickBot="1">
      <c r="B53" s="65"/>
      <c r="C53" s="66"/>
      <c r="D53" s="66"/>
      <c r="E53" s="67"/>
      <c r="F53" s="67"/>
      <c r="G53" s="67"/>
      <c r="H53" s="300"/>
    </row>
    <row r="54" spans="2:8" ht="16.5" thickBot="1">
      <c r="B54" s="64" t="s">
        <v>25</v>
      </c>
      <c r="C54" s="78"/>
      <c r="D54" s="78"/>
      <c r="E54" s="79"/>
      <c r="F54" s="79"/>
      <c r="G54" s="79"/>
      <c r="H54" s="301">
        <f ca="1">H56-H52</f>
        <v>0</v>
      </c>
    </row>
    <row r="55" spans="2:8" ht="8.4499999999999993" customHeight="1" thickBot="1">
      <c r="B55" s="65"/>
      <c r="C55" s="66"/>
      <c r="D55" s="66"/>
      <c r="E55" s="67"/>
      <c r="F55" s="67"/>
      <c r="G55" s="67"/>
      <c r="H55" s="300"/>
    </row>
    <row r="56" spans="2:8" ht="18.75" thickBot="1">
      <c r="B56" s="80" t="s">
        <v>6</v>
      </c>
      <c r="C56" s="81"/>
      <c r="D56" s="81"/>
      <c r="E56" s="82"/>
      <c r="F56" s="82"/>
      <c r="G56" s="82"/>
      <c r="H56" s="299">
        <f ca="1">SUMIF($B$5:H50,"CELKEM",$H$5)</f>
        <v>0</v>
      </c>
    </row>
  </sheetData>
  <sheetProtection algorithmName="SHA-512" hashValue="Snj+tmWZiRh0l3gv91jZyhnKxfVEWKCyoBSUHqkgau3AIXGWiobp9VYFjotqbZ42m8HdvZngtoW3BHlbDHx3/w==" saltValue="Rilqu0ub41c5zHMcvCYq/g==" spinCount="100000" sheet="1" objects="1" scenarios="1"/>
  <mergeCells count="6">
    <mergeCell ref="B21:H21"/>
    <mergeCell ref="B27:H27"/>
    <mergeCell ref="B2:H3"/>
    <mergeCell ref="B7:H7"/>
    <mergeCell ref="B12:H12"/>
    <mergeCell ref="B17:H17"/>
  </mergeCells>
  <pageMargins left="0.23622047244094491" right="0.23622047244094491" top="0.37" bottom="0.28000000000000003" header="0.17" footer="0.17"/>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27"/>
  <sheetViews>
    <sheetView topLeftCell="A13" zoomScaleNormal="100" zoomScaleSheetLayoutView="80" workbookViewId="0">
      <selection activeCell="F19" sqref="F19:F20"/>
    </sheetView>
  </sheetViews>
  <sheetFormatPr defaultColWidth="10.125" defaultRowHeight="14.25"/>
  <cols>
    <col min="1" max="1" width="4.375" customWidth="1"/>
    <col min="2" max="2" width="22.25" customWidth="1"/>
    <col min="3" max="3" width="59.625" customWidth="1"/>
    <col min="4" max="4" width="30.625" customWidth="1"/>
    <col min="5" max="5" width="4.625" customWidth="1"/>
    <col min="6" max="8" width="18" customWidth="1"/>
    <col min="9" max="9" width="12.875" style="83" customWidth="1"/>
  </cols>
  <sheetData>
    <row r="1" spans="1:9" ht="15" thickBot="1"/>
    <row r="2" spans="1:9">
      <c r="A2" s="1"/>
      <c r="B2" s="420" t="s">
        <v>299</v>
      </c>
      <c r="C2" s="421"/>
      <c r="D2" s="421"/>
      <c r="E2" s="421"/>
      <c r="F2" s="421"/>
      <c r="G2" s="421"/>
      <c r="H2" s="422"/>
    </row>
    <row r="3" spans="1:9" ht="15" thickBot="1">
      <c r="A3" s="1"/>
      <c r="B3" s="423"/>
      <c r="C3" s="424"/>
      <c r="D3" s="424"/>
      <c r="E3" s="424"/>
      <c r="F3" s="424"/>
      <c r="G3" s="424"/>
      <c r="H3" s="425"/>
    </row>
    <row r="4" spans="1:9" ht="10.15" customHeight="1" thickBot="1">
      <c r="A4" s="1"/>
      <c r="B4" s="4"/>
      <c r="C4" s="26"/>
      <c r="D4" s="26"/>
      <c r="E4" s="5"/>
      <c r="F4" s="5"/>
      <c r="G4" s="5"/>
      <c r="H4" s="27"/>
    </row>
    <row r="5" spans="1:9" ht="23.25" thickBot="1">
      <c r="A5" s="6"/>
      <c r="B5" s="28" t="s">
        <v>7</v>
      </c>
      <c r="C5" s="29" t="s">
        <v>8</v>
      </c>
      <c r="D5" s="302" t="s">
        <v>377</v>
      </c>
      <c r="E5" s="29" t="s">
        <v>9</v>
      </c>
      <c r="F5" s="30" t="s">
        <v>10</v>
      </c>
      <c r="G5" s="31" t="s">
        <v>1</v>
      </c>
      <c r="H5" s="32" t="s">
        <v>2</v>
      </c>
    </row>
    <row r="6" spans="1:9" ht="9.6" customHeight="1" thickTop="1">
      <c r="A6" s="6"/>
      <c r="B6" s="70"/>
      <c r="C6" s="71"/>
      <c r="D6" s="71"/>
      <c r="E6" s="72"/>
      <c r="F6" s="72"/>
      <c r="G6" s="72"/>
      <c r="H6" s="73"/>
    </row>
    <row r="7" spans="1:9" ht="18">
      <c r="A7" s="6"/>
      <c r="B7" s="426" t="s">
        <v>11</v>
      </c>
      <c r="C7" s="427"/>
      <c r="D7" s="427"/>
      <c r="E7" s="427"/>
      <c r="F7" s="427"/>
      <c r="G7" s="427"/>
      <c r="H7" s="428"/>
      <c r="I7" s="85"/>
    </row>
    <row r="8" spans="1:9" ht="94.5">
      <c r="A8" s="6"/>
      <c r="B8" s="37" t="s">
        <v>300</v>
      </c>
      <c r="C8" s="38" t="s">
        <v>302</v>
      </c>
      <c r="D8" s="279"/>
      <c r="E8" s="39">
        <v>1</v>
      </c>
      <c r="F8" s="304"/>
      <c r="G8" s="303">
        <f t="shared" ref="G8:G9" si="0">F8*E8</f>
        <v>0</v>
      </c>
      <c r="H8" s="282">
        <f t="shared" ref="H8:H9" si="1">G8*1.21</f>
        <v>0</v>
      </c>
      <c r="I8" s="85"/>
    </row>
    <row r="9" spans="1:9" ht="63">
      <c r="A9" s="6"/>
      <c r="B9" s="102" t="s">
        <v>47</v>
      </c>
      <c r="C9" s="38" t="s">
        <v>117</v>
      </c>
      <c r="D9" s="279"/>
      <c r="E9" s="103">
        <v>1</v>
      </c>
      <c r="F9" s="280"/>
      <c r="G9" s="303">
        <f t="shared" si="0"/>
        <v>0</v>
      </c>
      <c r="H9" s="282">
        <f t="shared" si="1"/>
        <v>0</v>
      </c>
    </row>
    <row r="10" spans="1:9">
      <c r="A10" s="6"/>
      <c r="B10" s="42" t="s">
        <v>3</v>
      </c>
      <c r="C10" s="43"/>
      <c r="D10" s="43"/>
      <c r="E10" s="44"/>
      <c r="F10" s="286"/>
      <c r="G10" s="287">
        <f>SUM(G8:G9)</f>
        <v>0</v>
      </c>
      <c r="H10" s="288">
        <f>SUM(H8:H9)</f>
        <v>0</v>
      </c>
    </row>
    <row r="11" spans="1:9" ht="9.6" customHeight="1">
      <c r="A11" s="6"/>
      <c r="B11" s="33"/>
      <c r="C11" s="34"/>
      <c r="D11" s="34"/>
      <c r="E11" s="35"/>
      <c r="F11" s="35"/>
      <c r="G11" s="35"/>
      <c r="H11" s="36"/>
    </row>
    <row r="12" spans="1:9" ht="18">
      <c r="A12" s="6"/>
      <c r="B12" s="426" t="s">
        <v>12</v>
      </c>
      <c r="C12" s="427"/>
      <c r="D12" s="427"/>
      <c r="E12" s="427"/>
      <c r="F12" s="427"/>
      <c r="G12" s="427"/>
      <c r="H12" s="428"/>
    </row>
    <row r="13" spans="1:9" ht="94.5">
      <c r="A13" s="6"/>
      <c r="B13" s="37" t="s">
        <v>315</v>
      </c>
      <c r="C13" s="38" t="s">
        <v>301</v>
      </c>
      <c r="D13" s="279"/>
      <c r="E13" s="39">
        <v>33</v>
      </c>
      <c r="F13" s="304"/>
      <c r="G13" s="303">
        <f t="shared" ref="G13:G14" si="2">F13*E13</f>
        <v>0</v>
      </c>
      <c r="H13" s="282">
        <f t="shared" ref="H13:H14" si="3">G13*1.21</f>
        <v>0</v>
      </c>
    </row>
    <row r="14" spans="1:9" ht="168">
      <c r="A14" s="6"/>
      <c r="B14" s="37" t="s">
        <v>51</v>
      </c>
      <c r="C14" s="38" t="s">
        <v>52</v>
      </c>
      <c r="D14" s="279"/>
      <c r="E14" s="39">
        <v>33</v>
      </c>
      <c r="F14" s="304"/>
      <c r="G14" s="303">
        <f t="shared" si="2"/>
        <v>0</v>
      </c>
      <c r="H14" s="282">
        <f t="shared" si="3"/>
        <v>0</v>
      </c>
    </row>
    <row r="15" spans="1:9">
      <c r="A15" s="6"/>
      <c r="B15" s="42" t="s">
        <v>3</v>
      </c>
      <c r="C15" s="43"/>
      <c r="D15" s="43"/>
      <c r="E15" s="44"/>
      <c r="F15" s="286"/>
      <c r="G15" s="287">
        <f>SUM(G13:G14)</f>
        <v>0</v>
      </c>
      <c r="H15" s="288">
        <f>SUM(H13:H14)</f>
        <v>0</v>
      </c>
    </row>
    <row r="16" spans="1:9" ht="7.9" customHeight="1">
      <c r="A16" s="6"/>
      <c r="B16" s="33"/>
      <c r="C16" s="34"/>
      <c r="D16" s="34"/>
      <c r="E16" s="35"/>
      <c r="F16" s="35"/>
      <c r="G16" s="35"/>
      <c r="H16" s="36"/>
    </row>
    <row r="17" spans="1:14" hidden="1">
      <c r="A17" s="48"/>
      <c r="B17" s="50"/>
      <c r="C17" s="51"/>
      <c r="D17" s="51"/>
      <c r="E17" s="52"/>
      <c r="F17" s="52"/>
      <c r="G17" s="52"/>
      <c r="H17" s="53"/>
      <c r="J17" s="68"/>
      <c r="N17" s="68"/>
    </row>
    <row r="18" spans="1:14" ht="18">
      <c r="A18" s="48"/>
      <c r="B18" s="426" t="s">
        <v>13</v>
      </c>
      <c r="C18" s="427"/>
      <c r="D18" s="427"/>
      <c r="E18" s="427"/>
      <c r="F18" s="427"/>
      <c r="G18" s="427"/>
      <c r="H18" s="428"/>
    </row>
    <row r="19" spans="1:14">
      <c r="A19" s="48"/>
      <c r="B19" s="234" t="s">
        <v>303</v>
      </c>
      <c r="C19" s="235" t="s">
        <v>303</v>
      </c>
      <c r="D19" s="235"/>
      <c r="E19" s="56">
        <v>1</v>
      </c>
      <c r="F19" s="320"/>
      <c r="G19" s="303">
        <f t="shared" ref="G19" si="4">F19*E19</f>
        <v>0</v>
      </c>
      <c r="H19" s="282">
        <f t="shared" ref="H19" si="5">G19*1.21</f>
        <v>0</v>
      </c>
    </row>
    <row r="20" spans="1:14">
      <c r="A20" s="48"/>
      <c r="B20" s="236" t="s">
        <v>126</v>
      </c>
      <c r="C20" s="216" t="s">
        <v>126</v>
      </c>
      <c r="D20" s="216"/>
      <c r="E20" s="39">
        <v>1</v>
      </c>
      <c r="F20" s="304"/>
      <c r="G20" s="303">
        <f t="shared" ref="G20" si="6">F20*E20</f>
        <v>0</v>
      </c>
      <c r="H20" s="282">
        <f t="shared" ref="H20" si="7">G20*1.21</f>
        <v>0</v>
      </c>
    </row>
    <row r="21" spans="1:14" ht="15.75" thickBot="1">
      <c r="A21" s="48"/>
      <c r="B21" s="76" t="s">
        <v>3</v>
      </c>
      <c r="C21" s="77"/>
      <c r="D21" s="77"/>
      <c r="E21" s="60"/>
      <c r="F21" s="296"/>
      <c r="G21" s="317">
        <f>SUM(G19:G20)</f>
        <v>0</v>
      </c>
      <c r="H21" s="319">
        <f>SUM(H19:H20)</f>
        <v>0</v>
      </c>
    </row>
    <row r="22" spans="1:14" ht="12" customHeight="1" thickBot="1">
      <c r="A22" s="48"/>
      <c r="B22" s="48"/>
      <c r="C22" s="61"/>
      <c r="D22" s="61"/>
      <c r="E22" s="62"/>
      <c r="F22" s="62"/>
      <c r="G22" s="62"/>
      <c r="H22" s="63"/>
    </row>
    <row r="23" spans="1:14" ht="17.25" thickBot="1">
      <c r="A23" s="48"/>
      <c r="B23" s="64" t="s">
        <v>24</v>
      </c>
      <c r="C23" s="78"/>
      <c r="D23" s="78"/>
      <c r="E23" s="79"/>
      <c r="F23" s="79"/>
      <c r="G23" s="79"/>
      <c r="H23" s="310">
        <f>G21+G15+G10</f>
        <v>0</v>
      </c>
    </row>
    <row r="24" spans="1:14" ht="16.5" thickBot="1">
      <c r="A24" s="48"/>
      <c r="B24" s="65"/>
      <c r="C24" s="66"/>
      <c r="D24" s="66"/>
      <c r="E24" s="67"/>
      <c r="F24" s="67"/>
      <c r="G24" s="67"/>
      <c r="H24" s="311"/>
    </row>
    <row r="25" spans="1:14" ht="16.5" thickBot="1">
      <c r="A25" s="48"/>
      <c r="B25" s="64" t="s">
        <v>25</v>
      </c>
      <c r="C25" s="78"/>
      <c r="D25" s="78"/>
      <c r="E25" s="79"/>
      <c r="F25" s="79"/>
      <c r="G25" s="79"/>
      <c r="H25" s="312">
        <f ca="1">H27-H23</f>
        <v>0</v>
      </c>
    </row>
    <row r="26" spans="1:14" ht="16.5" thickBot="1">
      <c r="A26" s="48"/>
      <c r="B26" s="65"/>
      <c r="C26" s="66"/>
      <c r="D26" s="66"/>
      <c r="E26" s="67"/>
      <c r="F26" s="67"/>
      <c r="G26" s="67"/>
      <c r="H26" s="311"/>
    </row>
    <row r="27" spans="1:14" ht="18.75" thickBot="1">
      <c r="A27" s="48"/>
      <c r="B27" s="80" t="s">
        <v>6</v>
      </c>
      <c r="C27" s="81"/>
      <c r="D27" s="81"/>
      <c r="E27" s="82"/>
      <c r="F27" s="82"/>
      <c r="G27" s="82"/>
      <c r="H27" s="310">
        <f ca="1">SUMIF($B$5:H21,"CELKEM",$H$5)</f>
        <v>0</v>
      </c>
    </row>
  </sheetData>
  <sheetProtection algorithmName="SHA-512" hashValue="cY6D99zk4CzD/CzGmFXfI+txUOb6+Z6azjX7Pz9iaYg2aPMgnSUqeSydiRIKg/q5OCvFvGSNS4Xwuav6y2bteg==" saltValue="BwVtmXIYMRx85ppyHNqhSQ==" spinCount="100000" sheet="1" objects="1" scenarios="1"/>
  <mergeCells count="4">
    <mergeCell ref="B18:H18"/>
    <mergeCell ref="B2:H3"/>
    <mergeCell ref="B7:H7"/>
    <mergeCell ref="B12:H12"/>
  </mergeCells>
  <printOptions horizontalCentered="1"/>
  <pageMargins left="3.937007874015748E-2" right="3.937007874015748E-2" top="0.35" bottom="3.937007874015748E-2"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24"/>
  <sheetViews>
    <sheetView zoomScaleNormal="100" zoomScaleSheetLayoutView="90" workbookViewId="0">
      <selection activeCell="D31" sqref="D31"/>
    </sheetView>
  </sheetViews>
  <sheetFormatPr defaultColWidth="10.125" defaultRowHeight="14.25"/>
  <cols>
    <col min="1" max="1" width="4.375" customWidth="1"/>
    <col min="2" max="2" width="29.875" customWidth="1"/>
    <col min="3" max="3" width="59.625" customWidth="1"/>
    <col min="4" max="4" width="30.625" customWidth="1"/>
    <col min="5" max="5" width="4.625" customWidth="1"/>
    <col min="6" max="8" width="13.5" customWidth="1"/>
    <col min="9" max="9" width="12.875" style="83" customWidth="1"/>
  </cols>
  <sheetData>
    <row r="1" spans="1:9" ht="15" thickBot="1"/>
    <row r="2" spans="1:9">
      <c r="A2" s="1"/>
      <c r="B2" s="420" t="s">
        <v>106</v>
      </c>
      <c r="C2" s="421"/>
      <c r="D2" s="421"/>
      <c r="E2" s="421"/>
      <c r="F2" s="421"/>
      <c r="G2" s="421"/>
      <c r="H2" s="422"/>
    </row>
    <row r="3" spans="1:9" ht="15" thickBot="1">
      <c r="A3" s="1"/>
      <c r="B3" s="423"/>
      <c r="C3" s="424"/>
      <c r="D3" s="424"/>
      <c r="E3" s="424"/>
      <c r="F3" s="424"/>
      <c r="G3" s="424"/>
      <c r="H3" s="425"/>
    </row>
    <row r="4" spans="1:9" ht="16.5" thickBot="1">
      <c r="A4" s="1"/>
      <c r="B4" s="4"/>
      <c r="C4" s="26"/>
      <c r="D4" s="26"/>
      <c r="E4" s="5"/>
      <c r="F4" s="5"/>
      <c r="G4" s="5"/>
      <c r="H4" s="27"/>
    </row>
    <row r="5" spans="1:9" ht="23.25" thickBot="1">
      <c r="A5" s="6"/>
      <c r="B5" s="28" t="s">
        <v>7</v>
      </c>
      <c r="C5" s="29" t="s">
        <v>8</v>
      </c>
      <c r="D5" s="302" t="s">
        <v>377</v>
      </c>
      <c r="E5" s="29" t="s">
        <v>9</v>
      </c>
      <c r="F5" s="30" t="s">
        <v>10</v>
      </c>
      <c r="G5" s="31" t="s">
        <v>1</v>
      </c>
      <c r="H5" s="32" t="s">
        <v>2</v>
      </c>
    </row>
    <row r="6" spans="1:9" ht="15" thickTop="1">
      <c r="A6" s="6"/>
      <c r="B6" s="70"/>
      <c r="C6" s="71"/>
      <c r="D6" s="71"/>
      <c r="E6" s="72"/>
      <c r="F6" s="72"/>
      <c r="G6" s="72"/>
      <c r="H6" s="73"/>
    </row>
    <row r="7" spans="1:9" ht="18">
      <c r="A7" s="6"/>
      <c r="B7" s="426"/>
      <c r="C7" s="427"/>
      <c r="D7" s="427"/>
      <c r="E7" s="427"/>
      <c r="F7" s="427"/>
      <c r="G7" s="427"/>
      <c r="H7" s="428"/>
    </row>
    <row r="8" spans="1:9" ht="63">
      <c r="A8" s="6"/>
      <c r="B8" s="165" t="s">
        <v>218</v>
      </c>
      <c r="C8" s="166" t="s">
        <v>219</v>
      </c>
      <c r="D8" s="321"/>
      <c r="E8" s="39">
        <v>1</v>
      </c>
      <c r="F8" s="304"/>
      <c r="G8" s="303">
        <f t="shared" ref="G8:G12" si="0">F8*E8</f>
        <v>0</v>
      </c>
      <c r="H8" s="282">
        <f t="shared" ref="H8:H12" si="1">G8*1.21</f>
        <v>0</v>
      </c>
      <c r="I8" s="85"/>
    </row>
    <row r="9" spans="1:9" ht="52.5">
      <c r="A9" s="6"/>
      <c r="B9" s="167" t="s">
        <v>220</v>
      </c>
      <c r="C9" s="168" t="s">
        <v>221</v>
      </c>
      <c r="D9" s="322"/>
      <c r="E9" s="39">
        <v>1</v>
      </c>
      <c r="F9" s="304"/>
      <c r="G9" s="303">
        <f t="shared" si="0"/>
        <v>0</v>
      </c>
      <c r="H9" s="282">
        <f t="shared" si="1"/>
        <v>0</v>
      </c>
      <c r="I9" s="85"/>
    </row>
    <row r="10" spans="1:9">
      <c r="A10" s="6"/>
      <c r="B10" s="114" t="s">
        <v>217</v>
      </c>
      <c r="C10" s="38" t="s">
        <v>317</v>
      </c>
      <c r="D10" s="279"/>
      <c r="E10" s="39">
        <v>9</v>
      </c>
      <c r="F10" s="304"/>
      <c r="G10" s="303">
        <f t="shared" si="0"/>
        <v>0</v>
      </c>
      <c r="H10" s="282">
        <f t="shared" si="1"/>
        <v>0</v>
      </c>
    </row>
    <row r="11" spans="1:9" ht="21">
      <c r="A11" s="6"/>
      <c r="B11" s="114" t="s">
        <v>200</v>
      </c>
      <c r="C11" s="38" t="s">
        <v>296</v>
      </c>
      <c r="D11" s="279"/>
      <c r="E11" s="39">
        <v>19</v>
      </c>
      <c r="F11" s="304"/>
      <c r="G11" s="303">
        <f t="shared" si="0"/>
        <v>0</v>
      </c>
      <c r="H11" s="282">
        <f t="shared" si="1"/>
        <v>0</v>
      </c>
    </row>
    <row r="12" spans="1:9" ht="21">
      <c r="A12" s="6"/>
      <c r="B12" s="114" t="s">
        <v>312</v>
      </c>
      <c r="C12" s="38" t="s">
        <v>316</v>
      </c>
      <c r="D12" s="279"/>
      <c r="E12" s="39">
        <v>1</v>
      </c>
      <c r="F12" s="304"/>
      <c r="G12" s="303">
        <f t="shared" si="0"/>
        <v>0</v>
      </c>
      <c r="H12" s="282">
        <f t="shared" si="1"/>
        <v>0</v>
      </c>
    </row>
    <row r="13" spans="1:9">
      <c r="A13" s="6"/>
      <c r="B13" s="42" t="s">
        <v>3</v>
      </c>
      <c r="C13" s="43"/>
      <c r="D13" s="43"/>
      <c r="E13" s="44"/>
      <c r="F13" s="286"/>
      <c r="G13" s="287">
        <f>SUM(G8:G12)</f>
        <v>0</v>
      </c>
      <c r="H13" s="288">
        <f>SUM(H8:H12)</f>
        <v>0</v>
      </c>
    </row>
    <row r="14" spans="1:9" ht="4.1500000000000004" customHeight="1">
      <c r="A14" s="6"/>
      <c r="B14" s="33"/>
      <c r="C14" s="34"/>
      <c r="D14" s="34"/>
      <c r="E14" s="35"/>
      <c r="F14" s="35"/>
      <c r="G14" s="35"/>
      <c r="H14" s="36"/>
    </row>
    <row r="15" spans="1:9" ht="18">
      <c r="A15" s="48"/>
      <c r="B15" s="426" t="s">
        <v>13</v>
      </c>
      <c r="C15" s="427"/>
      <c r="D15" s="427"/>
      <c r="E15" s="427"/>
      <c r="F15" s="427"/>
      <c r="G15" s="427"/>
      <c r="H15" s="428"/>
    </row>
    <row r="16" spans="1:9">
      <c r="A16" s="48"/>
      <c r="B16" s="55" t="s">
        <v>371</v>
      </c>
      <c r="C16" s="55" t="s">
        <v>222</v>
      </c>
      <c r="D16" s="55"/>
      <c r="E16" s="56">
        <v>1</v>
      </c>
      <c r="F16" s="320"/>
      <c r="G16" s="303">
        <f t="shared" ref="G16" si="2">F16*E16</f>
        <v>0</v>
      </c>
      <c r="H16" s="316">
        <f t="shared" ref="H16" si="3">G16*1.21</f>
        <v>0</v>
      </c>
    </row>
    <row r="17" spans="1:8">
      <c r="A17" s="48"/>
      <c r="B17" s="37" t="s">
        <v>19</v>
      </c>
      <c r="C17" s="38" t="s">
        <v>19</v>
      </c>
      <c r="D17" s="38"/>
      <c r="E17" s="39">
        <v>1</v>
      </c>
      <c r="F17" s="320"/>
      <c r="G17" s="303">
        <f t="shared" ref="G17" si="4">F17*E17</f>
        <v>0</v>
      </c>
      <c r="H17" s="316">
        <f t="shared" ref="H17" si="5">G17*1.21</f>
        <v>0</v>
      </c>
    </row>
    <row r="18" spans="1:8" ht="15.75" thickBot="1">
      <c r="A18" s="48"/>
      <c r="B18" s="76" t="s">
        <v>3</v>
      </c>
      <c r="C18" s="77"/>
      <c r="D18" s="77"/>
      <c r="E18" s="60"/>
      <c r="F18" s="296"/>
      <c r="G18" s="317">
        <f>SUM(G17)</f>
        <v>0</v>
      </c>
      <c r="H18" s="318">
        <f>SUM(H17+H16)</f>
        <v>0</v>
      </c>
    </row>
    <row r="19" spans="1:8" ht="9" customHeight="1" thickBot="1">
      <c r="A19" s="48"/>
      <c r="B19" s="48"/>
      <c r="C19" s="61"/>
      <c r="D19" s="61"/>
      <c r="E19" s="62"/>
      <c r="F19" s="62"/>
      <c r="G19" s="62"/>
      <c r="H19" s="232"/>
    </row>
    <row r="20" spans="1:8" ht="17.25" thickBot="1">
      <c r="A20" s="48"/>
      <c r="B20" s="64" t="s">
        <v>24</v>
      </c>
      <c r="C20" s="78"/>
      <c r="D20" s="78"/>
      <c r="E20" s="79"/>
      <c r="F20" s="79"/>
      <c r="G20" s="79"/>
      <c r="H20" s="299">
        <f>G13+G18</f>
        <v>0</v>
      </c>
    </row>
    <row r="21" spans="1:8" ht="7.15" customHeight="1" thickBot="1">
      <c r="A21" s="48"/>
      <c r="B21" s="65"/>
      <c r="C21" s="66"/>
      <c r="D21" s="66"/>
      <c r="E21" s="67"/>
      <c r="F21" s="67"/>
      <c r="G21" s="67"/>
      <c r="H21" s="300"/>
    </row>
    <row r="22" spans="1:8" ht="16.5" thickBot="1">
      <c r="A22" s="48"/>
      <c r="B22" s="64" t="s">
        <v>25</v>
      </c>
      <c r="C22" s="78"/>
      <c r="D22" s="78"/>
      <c r="E22" s="79"/>
      <c r="F22" s="79"/>
      <c r="G22" s="79"/>
      <c r="H22" s="301">
        <f>H24-H20</f>
        <v>0</v>
      </c>
    </row>
    <row r="23" spans="1:8" ht="6.6" customHeight="1" thickBot="1">
      <c r="A23" s="48"/>
      <c r="B23" s="65"/>
      <c r="C23" s="66"/>
      <c r="D23" s="66"/>
      <c r="E23" s="67"/>
      <c r="F23" s="67"/>
      <c r="G23" s="67"/>
      <c r="H23" s="300"/>
    </row>
    <row r="24" spans="1:8" ht="18.75" thickBot="1">
      <c r="A24" s="48"/>
      <c r="B24" s="80" t="s">
        <v>6</v>
      </c>
      <c r="C24" s="81"/>
      <c r="D24" s="81"/>
      <c r="E24" s="82"/>
      <c r="F24" s="82"/>
      <c r="G24" s="82"/>
      <c r="H24" s="299">
        <f>H13+H18</f>
        <v>0</v>
      </c>
    </row>
  </sheetData>
  <sheetProtection algorithmName="SHA-512" hashValue="etipsNsHsq40Oee2M1MKr7F4qpjRvjkzYhE4bzFDY3nsAnJ4Xqb/Cp8fybv8ADYxozGBKrXE2g3eKwPp5YZOTQ==" saltValue="QAUc2VTG453qwm0+HZ/RGQ==" spinCount="100000" sheet="1" objects="1" scenarios="1"/>
  <mergeCells count="3">
    <mergeCell ref="B15:H15"/>
    <mergeCell ref="B2:H3"/>
    <mergeCell ref="B7:H7"/>
  </mergeCells>
  <printOptions horizontalCentered="1"/>
  <pageMargins left="7.874015748031496E-2" right="7.874015748031496E-2" top="0.24" bottom="7.874015748031496E-2" header="0.4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46"/>
  <sheetViews>
    <sheetView topLeftCell="A15" zoomScaleNormal="100" zoomScaleSheetLayoutView="80" workbookViewId="0">
      <selection activeCell="F26" sqref="F6:F26"/>
    </sheetView>
  </sheetViews>
  <sheetFormatPr defaultColWidth="10.125" defaultRowHeight="14.25"/>
  <cols>
    <col min="1" max="1" width="4.375" customWidth="1"/>
    <col min="2" max="2" width="36.125" customWidth="1"/>
    <col min="3" max="3" width="59.625" customWidth="1"/>
    <col min="4" max="4" width="30.625" customWidth="1"/>
    <col min="5" max="5" width="4.625" customWidth="1"/>
    <col min="6" max="6" width="11.25" customWidth="1"/>
    <col min="7" max="7" width="13.5" customWidth="1"/>
    <col min="8" max="8" width="17.75" customWidth="1"/>
    <col min="9" max="9" width="12.875" style="83" customWidth="1"/>
  </cols>
  <sheetData>
    <row r="1" spans="1:8" ht="15" thickBot="1"/>
    <row r="2" spans="1:8">
      <c r="A2" s="1"/>
      <c r="B2" s="420" t="s">
        <v>108</v>
      </c>
      <c r="C2" s="421"/>
      <c r="D2" s="421"/>
      <c r="E2" s="421"/>
      <c r="F2" s="421"/>
      <c r="G2" s="421"/>
      <c r="H2" s="422"/>
    </row>
    <row r="3" spans="1:8" ht="15" thickBot="1">
      <c r="A3" s="1"/>
      <c r="B3" s="423"/>
      <c r="C3" s="424"/>
      <c r="D3" s="424"/>
      <c r="E3" s="424"/>
      <c r="F3" s="424"/>
      <c r="G3" s="424"/>
      <c r="H3" s="425"/>
    </row>
    <row r="4" spans="1:8" ht="3.6" customHeight="1" thickBot="1">
      <c r="A4" s="1"/>
      <c r="B4" s="4"/>
      <c r="C4" s="26"/>
      <c r="D4" s="26"/>
      <c r="E4" s="5"/>
      <c r="F4" s="5"/>
      <c r="G4" s="5"/>
      <c r="H4" s="27"/>
    </row>
    <row r="5" spans="1:8" ht="23.25" thickBot="1">
      <c r="A5" s="6"/>
      <c r="B5" s="28" t="s">
        <v>7</v>
      </c>
      <c r="C5" s="29" t="s">
        <v>8</v>
      </c>
      <c r="D5" s="302" t="s">
        <v>377</v>
      </c>
      <c r="E5" s="29" t="s">
        <v>9</v>
      </c>
      <c r="F5" s="30" t="s">
        <v>10</v>
      </c>
      <c r="G5" s="31" t="s">
        <v>1</v>
      </c>
      <c r="H5" s="32" t="s">
        <v>2</v>
      </c>
    </row>
    <row r="6" spans="1:8" ht="53.25" thickTop="1">
      <c r="A6" s="48"/>
      <c r="B6" s="110" t="s">
        <v>122</v>
      </c>
      <c r="C6" s="191" t="s">
        <v>267</v>
      </c>
      <c r="D6" s="324"/>
      <c r="E6" s="108">
        <v>8</v>
      </c>
      <c r="F6" s="304"/>
      <c r="G6" s="303">
        <f>SUM(E6*F6)</f>
        <v>0</v>
      </c>
      <c r="H6" s="282">
        <f>SUM(G6*1.21)</f>
        <v>0</v>
      </c>
    </row>
    <row r="7" spans="1:8" ht="21">
      <c r="A7" s="48"/>
      <c r="B7" s="189" t="s">
        <v>124</v>
      </c>
      <c r="C7" s="192" t="s">
        <v>266</v>
      </c>
      <c r="D7" s="325"/>
      <c r="E7" s="190">
        <v>1</v>
      </c>
      <c r="F7" s="304"/>
      <c r="G7" s="303">
        <f t="shared" ref="G7:G9" si="0">SUM(E7*F7)</f>
        <v>0</v>
      </c>
      <c r="H7" s="331">
        <f t="shared" ref="H7:H34" si="1">SUM(G7*1.21)</f>
        <v>0</v>
      </c>
    </row>
    <row r="8" spans="1:8" ht="21">
      <c r="A8" s="48"/>
      <c r="B8" s="102" t="s">
        <v>240</v>
      </c>
      <c r="C8" s="38" t="s">
        <v>295</v>
      </c>
      <c r="D8" s="279"/>
      <c r="E8" s="103">
        <v>1</v>
      </c>
      <c r="F8" s="280"/>
      <c r="G8" s="303">
        <f t="shared" si="0"/>
        <v>0</v>
      </c>
      <c r="H8" s="331">
        <f t="shared" si="1"/>
        <v>0</v>
      </c>
    </row>
    <row r="9" spans="1:8" ht="52.5">
      <c r="A9" s="48"/>
      <c r="B9" s="187" t="s">
        <v>265</v>
      </c>
      <c r="C9" s="209" t="s">
        <v>306</v>
      </c>
      <c r="D9" s="326"/>
      <c r="E9" s="188">
        <v>2</v>
      </c>
      <c r="F9" s="304"/>
      <c r="G9" s="303">
        <f t="shared" si="0"/>
        <v>0</v>
      </c>
      <c r="H9" s="331">
        <f t="shared" si="1"/>
        <v>0</v>
      </c>
    </row>
    <row r="10" spans="1:8" ht="52.5">
      <c r="A10" s="48"/>
      <c r="B10" s="187" t="s">
        <v>265</v>
      </c>
      <c r="C10" s="209" t="s">
        <v>307</v>
      </c>
      <c r="D10" s="326"/>
      <c r="E10" s="188">
        <v>1</v>
      </c>
      <c r="F10" s="304"/>
      <c r="G10" s="332">
        <f t="shared" ref="G10:G34" si="2">SUM(E10*F10)</f>
        <v>0</v>
      </c>
      <c r="H10" s="331">
        <f t="shared" si="1"/>
        <v>0</v>
      </c>
    </row>
    <row r="11" spans="1:8" ht="42">
      <c r="A11" s="48"/>
      <c r="B11" s="163" t="s">
        <v>208</v>
      </c>
      <c r="C11" s="158" t="s">
        <v>268</v>
      </c>
      <c r="D11" s="327"/>
      <c r="E11" s="159">
        <v>2</v>
      </c>
      <c r="F11" s="333"/>
      <c r="G11" s="332">
        <f t="shared" si="2"/>
        <v>0</v>
      </c>
      <c r="H11" s="331">
        <f t="shared" si="1"/>
        <v>0</v>
      </c>
    </row>
    <row r="12" spans="1:8" ht="42">
      <c r="A12" s="48"/>
      <c r="B12" s="163" t="s">
        <v>208</v>
      </c>
      <c r="C12" s="158" t="s">
        <v>269</v>
      </c>
      <c r="D12" s="327"/>
      <c r="E12" s="193">
        <v>1</v>
      </c>
      <c r="F12" s="334"/>
      <c r="G12" s="332">
        <f t="shared" si="2"/>
        <v>0</v>
      </c>
      <c r="H12" s="331">
        <f t="shared" si="1"/>
        <v>0</v>
      </c>
    </row>
    <row r="13" spans="1:8" ht="63">
      <c r="A13" s="48"/>
      <c r="B13" s="102" t="s">
        <v>47</v>
      </c>
      <c r="C13" s="38" t="s">
        <v>117</v>
      </c>
      <c r="D13" s="279"/>
      <c r="E13" s="103">
        <v>1</v>
      </c>
      <c r="F13" s="280"/>
      <c r="G13" s="303">
        <f t="shared" si="2"/>
        <v>0</v>
      </c>
      <c r="H13" s="282">
        <f t="shared" si="1"/>
        <v>0</v>
      </c>
    </row>
    <row r="14" spans="1:8" ht="42">
      <c r="A14" s="48"/>
      <c r="B14" s="169" t="s">
        <v>224</v>
      </c>
      <c r="C14" s="170" t="s">
        <v>225</v>
      </c>
      <c r="D14" s="328"/>
      <c r="E14" s="103">
        <v>2</v>
      </c>
      <c r="F14" s="280"/>
      <c r="G14" s="303">
        <f t="shared" si="2"/>
        <v>0</v>
      </c>
      <c r="H14" s="282">
        <f t="shared" si="1"/>
        <v>0</v>
      </c>
    </row>
    <row r="15" spans="1:8" ht="42">
      <c r="A15" s="48"/>
      <c r="B15" s="169" t="s">
        <v>226</v>
      </c>
      <c r="C15" s="170" t="s">
        <v>227</v>
      </c>
      <c r="D15" s="328"/>
      <c r="E15" s="103">
        <v>1</v>
      </c>
      <c r="F15" s="280"/>
      <c r="G15" s="303">
        <f t="shared" si="2"/>
        <v>0</v>
      </c>
      <c r="H15" s="282">
        <f t="shared" si="1"/>
        <v>0</v>
      </c>
    </row>
    <row r="16" spans="1:8" ht="31.5">
      <c r="A16" s="48"/>
      <c r="B16" s="169" t="s">
        <v>228</v>
      </c>
      <c r="C16" s="170" t="s">
        <v>229</v>
      </c>
      <c r="D16" s="328"/>
      <c r="E16" s="103">
        <v>2</v>
      </c>
      <c r="F16" s="280"/>
      <c r="G16" s="303">
        <f t="shared" si="2"/>
        <v>0</v>
      </c>
      <c r="H16" s="316">
        <f t="shared" si="1"/>
        <v>0</v>
      </c>
    </row>
    <row r="17" spans="1:9" ht="31.5">
      <c r="A17" s="48"/>
      <c r="B17" s="169" t="s">
        <v>228</v>
      </c>
      <c r="C17" s="170" t="s">
        <v>230</v>
      </c>
      <c r="D17" s="328"/>
      <c r="E17" s="103">
        <v>1</v>
      </c>
      <c r="F17" s="280"/>
      <c r="G17" s="303">
        <f t="shared" si="2"/>
        <v>0</v>
      </c>
      <c r="H17" s="316">
        <f t="shared" si="1"/>
        <v>0</v>
      </c>
    </row>
    <row r="18" spans="1:9" ht="21">
      <c r="A18" s="48"/>
      <c r="B18" s="169" t="s">
        <v>231</v>
      </c>
      <c r="C18" s="170" t="s">
        <v>232</v>
      </c>
      <c r="D18" s="328"/>
      <c r="E18" s="103">
        <v>1</v>
      </c>
      <c r="F18" s="280"/>
      <c r="G18" s="303">
        <f t="shared" si="2"/>
        <v>0</v>
      </c>
      <c r="H18" s="316">
        <f t="shared" si="1"/>
        <v>0</v>
      </c>
    </row>
    <row r="19" spans="1:9" ht="21">
      <c r="A19" s="48"/>
      <c r="B19" s="206" t="s">
        <v>233</v>
      </c>
      <c r="C19" s="207" t="s">
        <v>234</v>
      </c>
      <c r="D19" s="329"/>
      <c r="E19" s="204">
        <v>1</v>
      </c>
      <c r="F19" s="280"/>
      <c r="G19" s="332">
        <f t="shared" si="2"/>
        <v>0</v>
      </c>
      <c r="H19" s="335">
        <f t="shared" si="1"/>
        <v>0</v>
      </c>
      <c r="I19" s="172"/>
    </row>
    <row r="20" spans="1:9">
      <c r="A20" s="48"/>
      <c r="B20" s="169" t="s">
        <v>270</v>
      </c>
      <c r="C20" s="170" t="s">
        <v>235</v>
      </c>
      <c r="D20" s="328"/>
      <c r="E20" s="103">
        <v>1</v>
      </c>
      <c r="F20" s="280"/>
      <c r="G20" s="303">
        <f t="shared" si="2"/>
        <v>0</v>
      </c>
      <c r="H20" s="316">
        <f t="shared" si="1"/>
        <v>0</v>
      </c>
    </row>
    <row r="21" spans="1:9">
      <c r="A21" s="48"/>
      <c r="B21" s="169" t="s">
        <v>271</v>
      </c>
      <c r="C21" s="170" t="s">
        <v>236</v>
      </c>
      <c r="D21" s="328"/>
      <c r="E21" s="103">
        <v>1</v>
      </c>
      <c r="F21" s="280"/>
      <c r="G21" s="303">
        <f t="shared" si="2"/>
        <v>0</v>
      </c>
      <c r="H21" s="316">
        <f t="shared" si="1"/>
        <v>0</v>
      </c>
    </row>
    <row r="22" spans="1:9">
      <c r="A22" s="48"/>
      <c r="B22" s="169" t="s">
        <v>272</v>
      </c>
      <c r="C22" s="170" t="s">
        <v>237</v>
      </c>
      <c r="D22" s="170"/>
      <c r="E22" s="103">
        <v>1</v>
      </c>
      <c r="F22" s="280"/>
      <c r="G22" s="303">
        <f t="shared" si="2"/>
        <v>0</v>
      </c>
      <c r="H22" s="316">
        <f t="shared" si="1"/>
        <v>0</v>
      </c>
    </row>
    <row r="23" spans="1:9">
      <c r="A23" s="48"/>
      <c r="B23" s="169" t="s">
        <v>273</v>
      </c>
      <c r="C23" s="171" t="s">
        <v>238</v>
      </c>
      <c r="D23" s="171"/>
      <c r="E23" s="103">
        <v>1</v>
      </c>
      <c r="F23" s="280"/>
      <c r="G23" s="303">
        <f t="shared" si="2"/>
        <v>0</v>
      </c>
      <c r="H23" s="316">
        <f t="shared" si="1"/>
        <v>0</v>
      </c>
    </row>
    <row r="24" spans="1:9">
      <c r="A24" s="48"/>
      <c r="B24" s="206" t="s">
        <v>274</v>
      </c>
      <c r="C24" s="208" t="s">
        <v>239</v>
      </c>
      <c r="D24" s="208"/>
      <c r="E24" s="204">
        <v>1</v>
      </c>
      <c r="F24" s="280"/>
      <c r="G24" s="332">
        <f t="shared" si="2"/>
        <v>0</v>
      </c>
      <c r="H24" s="335">
        <f t="shared" si="1"/>
        <v>0</v>
      </c>
    </row>
    <row r="25" spans="1:9" ht="31.5">
      <c r="A25" s="48"/>
      <c r="B25" s="219" t="s">
        <v>330</v>
      </c>
      <c r="C25" s="109" t="s">
        <v>127</v>
      </c>
      <c r="D25" s="330"/>
      <c r="E25" s="108">
        <v>2</v>
      </c>
      <c r="F25" s="304"/>
      <c r="G25" s="303">
        <f t="shared" si="2"/>
        <v>0</v>
      </c>
      <c r="H25" s="282">
        <f t="shared" si="1"/>
        <v>0</v>
      </c>
      <c r="I25" s="85"/>
    </row>
    <row r="26" spans="1:9" ht="31.5">
      <c r="A26" s="48"/>
      <c r="B26" s="102" t="s">
        <v>158</v>
      </c>
      <c r="C26" s="38" t="s">
        <v>157</v>
      </c>
      <c r="D26" s="279"/>
      <c r="E26" s="39">
        <v>4</v>
      </c>
      <c r="F26" s="304"/>
      <c r="G26" s="303">
        <f t="shared" si="2"/>
        <v>0</v>
      </c>
      <c r="H26" s="282">
        <f t="shared" si="1"/>
        <v>0</v>
      </c>
    </row>
    <row r="27" spans="1:9">
      <c r="A27" s="48"/>
      <c r="B27" s="42" t="s">
        <v>3</v>
      </c>
      <c r="C27" s="43"/>
      <c r="D27" s="43"/>
      <c r="E27" s="44"/>
      <c r="F27" s="286"/>
      <c r="G27" s="287">
        <f>SUM(G6:G26)</f>
        <v>0</v>
      </c>
      <c r="H27" s="288">
        <f>SUM(H6:H26)</f>
        <v>0</v>
      </c>
    </row>
    <row r="28" spans="1:9" ht="4.1500000000000004" customHeight="1" thickBot="1">
      <c r="A28" s="48"/>
      <c r="B28" s="102"/>
      <c r="C28" s="90"/>
      <c r="D28" s="90"/>
      <c r="E28" s="39"/>
      <c r="F28" s="40"/>
      <c r="G28" s="40"/>
      <c r="H28" s="41"/>
    </row>
    <row r="29" spans="1:9" ht="23.25" thickBot="1">
      <c r="A29" s="48"/>
      <c r="B29" s="28" t="s">
        <v>7</v>
      </c>
      <c r="C29" s="29" t="s">
        <v>184</v>
      </c>
      <c r="D29" s="29" t="s">
        <v>184</v>
      </c>
      <c r="E29" s="29" t="s">
        <v>9</v>
      </c>
      <c r="F29" s="30" t="s">
        <v>10</v>
      </c>
      <c r="G29" s="31" t="s">
        <v>1</v>
      </c>
      <c r="H29" s="32" t="s">
        <v>2</v>
      </c>
    </row>
    <row r="30" spans="1:9" ht="21.75" thickTop="1">
      <c r="A30" s="48"/>
      <c r="B30" s="102" t="s">
        <v>185</v>
      </c>
      <c r="C30" s="90" t="s">
        <v>186</v>
      </c>
      <c r="D30" s="90"/>
      <c r="E30" s="39">
        <v>30.5</v>
      </c>
      <c r="F30" s="304"/>
      <c r="G30" s="303">
        <f>SUM(E30*F30)</f>
        <v>0</v>
      </c>
      <c r="H30" s="282">
        <f t="shared" si="1"/>
        <v>0</v>
      </c>
    </row>
    <row r="31" spans="1:9">
      <c r="A31" s="48"/>
      <c r="B31" s="261" t="s">
        <v>327</v>
      </c>
      <c r="C31" s="129" t="s">
        <v>188</v>
      </c>
      <c r="D31" s="129"/>
      <c r="E31" s="39">
        <v>18</v>
      </c>
      <c r="F31" s="304"/>
      <c r="G31" s="303">
        <f t="shared" si="2"/>
        <v>0</v>
      </c>
      <c r="H31" s="282">
        <f t="shared" si="1"/>
        <v>0</v>
      </c>
    </row>
    <row r="32" spans="1:9" ht="21">
      <c r="A32" s="48"/>
      <c r="B32" s="102" t="s">
        <v>189</v>
      </c>
      <c r="C32" s="90" t="s">
        <v>328</v>
      </c>
      <c r="D32" s="90"/>
      <c r="E32" s="39">
        <v>8</v>
      </c>
      <c r="F32" s="304"/>
      <c r="G32" s="303">
        <f t="shared" si="2"/>
        <v>0</v>
      </c>
      <c r="H32" s="282">
        <f t="shared" si="1"/>
        <v>0</v>
      </c>
    </row>
    <row r="33" spans="1:9" ht="21">
      <c r="A33" s="48"/>
      <c r="B33" s="102" t="s">
        <v>189</v>
      </c>
      <c r="C33" s="90" t="s">
        <v>329</v>
      </c>
      <c r="D33" s="90"/>
      <c r="E33" s="39">
        <v>6</v>
      </c>
      <c r="F33" s="304"/>
      <c r="G33" s="303">
        <f t="shared" si="2"/>
        <v>0</v>
      </c>
      <c r="H33" s="282">
        <f t="shared" si="1"/>
        <v>0</v>
      </c>
    </row>
    <row r="34" spans="1:9">
      <c r="A34" s="48"/>
      <c r="B34" s="114" t="s">
        <v>192</v>
      </c>
      <c r="C34" s="194" t="s">
        <v>192</v>
      </c>
      <c r="D34" s="194"/>
      <c r="E34" s="39">
        <v>1</v>
      </c>
      <c r="F34" s="304"/>
      <c r="G34" s="303">
        <f t="shared" si="2"/>
        <v>0</v>
      </c>
      <c r="H34" s="282">
        <f t="shared" si="1"/>
        <v>0</v>
      </c>
    </row>
    <row r="35" spans="1:9">
      <c r="A35" s="48"/>
      <c r="B35" s="42" t="s">
        <v>3</v>
      </c>
      <c r="C35" s="43"/>
      <c r="D35" s="43"/>
      <c r="E35" s="44"/>
      <c r="F35" s="286"/>
      <c r="G35" s="287">
        <f>SUM(G30:G34)</f>
        <v>0</v>
      </c>
      <c r="H35" s="288">
        <f>SUM(H30:H34)</f>
        <v>0</v>
      </c>
    </row>
    <row r="36" spans="1:9" s="138" customFormat="1" ht="6" customHeight="1">
      <c r="A36" s="130"/>
      <c r="B36" s="131"/>
      <c r="C36" s="132"/>
      <c r="D36" s="132"/>
      <c r="E36" s="133"/>
      <c r="F36" s="134"/>
      <c r="G36" s="135"/>
      <c r="H36" s="136"/>
      <c r="I36" s="137"/>
    </row>
    <row r="37" spans="1:9" ht="18">
      <c r="A37" s="48"/>
      <c r="B37" s="426" t="s">
        <v>13</v>
      </c>
      <c r="C37" s="427"/>
      <c r="D37" s="427"/>
      <c r="E37" s="427"/>
      <c r="F37" s="427"/>
      <c r="G37" s="427"/>
      <c r="H37" s="428"/>
    </row>
    <row r="38" spans="1:9">
      <c r="A38" s="48"/>
      <c r="B38" s="37" t="s">
        <v>123</v>
      </c>
      <c r="C38" s="38" t="s">
        <v>123</v>
      </c>
      <c r="D38" s="38"/>
      <c r="E38" s="39">
        <v>1</v>
      </c>
      <c r="F38" s="304"/>
      <c r="G38" s="303">
        <f t="shared" ref="G38:G39" si="3">F38*E38</f>
        <v>0</v>
      </c>
      <c r="H38" s="316">
        <f t="shared" ref="H38:H39" si="4">G38*1.21</f>
        <v>0</v>
      </c>
    </row>
    <row r="39" spans="1:9">
      <c r="A39" s="48"/>
      <c r="B39" s="107" t="s">
        <v>372</v>
      </c>
      <c r="C39" s="106" t="s">
        <v>125</v>
      </c>
      <c r="D39" s="106"/>
      <c r="E39" s="39">
        <v>1</v>
      </c>
      <c r="F39" s="304"/>
      <c r="G39" s="303">
        <f t="shared" si="3"/>
        <v>0</v>
      </c>
      <c r="H39" s="316">
        <f t="shared" si="4"/>
        <v>0</v>
      </c>
    </row>
    <row r="40" spans="1:9" ht="15.75" thickBot="1">
      <c r="A40" s="48"/>
      <c r="B40" s="76" t="s">
        <v>3</v>
      </c>
      <c r="C40" s="77"/>
      <c r="D40" s="77"/>
      <c r="E40" s="60"/>
      <c r="F40" s="296"/>
      <c r="G40" s="317">
        <f>SUM(G38+G39)</f>
        <v>0</v>
      </c>
      <c r="H40" s="318">
        <f>SUM(H38+H39)</f>
        <v>0</v>
      </c>
    </row>
    <row r="41" spans="1:9" ht="3.6" customHeight="1" thickBot="1">
      <c r="A41" s="48"/>
      <c r="B41" s="48"/>
      <c r="C41" s="61"/>
      <c r="D41" s="61"/>
      <c r="E41" s="62"/>
      <c r="F41" s="62"/>
      <c r="G41" s="62"/>
      <c r="H41" s="232"/>
    </row>
    <row r="42" spans="1:9" ht="17.25" thickBot="1">
      <c r="A42" s="48"/>
      <c r="B42" s="64" t="s">
        <v>24</v>
      </c>
      <c r="C42" s="78"/>
      <c r="D42" s="78"/>
      <c r="E42" s="79"/>
      <c r="F42" s="79"/>
      <c r="G42" s="79"/>
      <c r="H42" s="299">
        <f>SUM(G35+G40+G27)</f>
        <v>0</v>
      </c>
    </row>
    <row r="43" spans="1:9" ht="6" customHeight="1" thickBot="1">
      <c r="A43" s="48"/>
      <c r="B43" s="65"/>
      <c r="C43" s="66"/>
      <c r="D43" s="66"/>
      <c r="E43" s="67"/>
      <c r="F43" s="67"/>
      <c r="G43" s="67"/>
      <c r="H43" s="300"/>
    </row>
    <row r="44" spans="1:9" ht="16.5" thickBot="1">
      <c r="A44" s="48"/>
      <c r="B44" s="64" t="s">
        <v>25</v>
      </c>
      <c r="C44" s="78"/>
      <c r="D44" s="78"/>
      <c r="E44" s="79"/>
      <c r="F44" s="79"/>
      <c r="G44" s="79"/>
      <c r="H44" s="301">
        <f>H46-H42</f>
        <v>0</v>
      </c>
    </row>
    <row r="45" spans="1:9" ht="3.6" customHeight="1" thickBot="1">
      <c r="A45" s="48"/>
      <c r="B45" s="65"/>
      <c r="C45" s="66"/>
      <c r="D45" s="66"/>
      <c r="E45" s="67"/>
      <c r="F45" s="67"/>
      <c r="G45" s="67"/>
      <c r="H45" s="300"/>
    </row>
    <row r="46" spans="1:9" ht="18.75" thickBot="1">
      <c r="A46" s="48"/>
      <c r="B46" s="80" t="s">
        <v>6</v>
      </c>
      <c r="C46" s="81"/>
      <c r="D46" s="81"/>
      <c r="E46" s="82"/>
      <c r="F46" s="82"/>
      <c r="G46" s="82"/>
      <c r="H46" s="299">
        <f>H40+H35+H27</f>
        <v>0</v>
      </c>
    </row>
  </sheetData>
  <sheetProtection algorithmName="SHA-512" hashValue="ZKupr2aFVXrRSVWhuhQGqi3fcMMDLj5vKrRs2qJ4JH0jhBLG8ZFnRXiG0FRXwU9u4/tzxLaw+t5zF4Re0Xx7Xw==" saltValue="7InHblzQ7tK7epQHt4OSPw==" spinCount="100000" sheet="1" objects="1" scenarios="1"/>
  <mergeCells count="2">
    <mergeCell ref="B37:H37"/>
    <mergeCell ref="B2:H3"/>
  </mergeCells>
  <printOptions horizontalCentered="1"/>
  <pageMargins left="7.874015748031496E-2" right="7.874015748031496E-2" top="0.25" bottom="7.874015748031496E-2"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24"/>
  <sheetViews>
    <sheetView zoomScaleNormal="100" workbookViewId="0">
      <selection activeCell="F10" sqref="F10:F14"/>
    </sheetView>
  </sheetViews>
  <sheetFormatPr defaultColWidth="10.125" defaultRowHeight="14.25"/>
  <cols>
    <col min="1" max="1" width="4.375" customWidth="1"/>
    <col min="2" max="2" width="29.625" customWidth="1"/>
    <col min="3" max="3" width="59.625" customWidth="1"/>
    <col min="4" max="4" width="30.625" customWidth="1"/>
    <col min="5" max="5" width="4.625" customWidth="1"/>
    <col min="6" max="7" width="13.5" customWidth="1"/>
    <col min="8" max="8" width="17" customWidth="1"/>
    <col min="9" max="9" width="12.875" style="83" customWidth="1"/>
  </cols>
  <sheetData>
    <row r="1" spans="1:9" ht="15" thickBot="1"/>
    <row r="2" spans="1:9">
      <c r="A2" s="1"/>
      <c r="B2" s="420" t="s">
        <v>107</v>
      </c>
      <c r="C2" s="421"/>
      <c r="D2" s="421"/>
      <c r="E2" s="421"/>
      <c r="F2" s="421"/>
      <c r="G2" s="421"/>
      <c r="H2" s="422"/>
    </row>
    <row r="3" spans="1:9" ht="15" thickBot="1">
      <c r="A3" s="1"/>
      <c r="B3" s="423"/>
      <c r="C3" s="424"/>
      <c r="D3" s="424"/>
      <c r="E3" s="424"/>
      <c r="F3" s="424"/>
      <c r="G3" s="424"/>
      <c r="H3" s="425"/>
    </row>
    <row r="4" spans="1:9" ht="16.5" thickBot="1">
      <c r="A4" s="1"/>
      <c r="B4" s="4"/>
      <c r="C4" s="26"/>
      <c r="D4" s="26"/>
      <c r="E4" s="5"/>
      <c r="F4" s="5"/>
      <c r="G4" s="5"/>
      <c r="H4" s="27"/>
    </row>
    <row r="5" spans="1:9" ht="23.25" thickBot="1">
      <c r="A5" s="6"/>
      <c r="B5" s="28" t="s">
        <v>7</v>
      </c>
      <c r="C5" s="29" t="s">
        <v>8</v>
      </c>
      <c r="D5" s="302" t="s">
        <v>377</v>
      </c>
      <c r="E5" s="29" t="s">
        <v>9</v>
      </c>
      <c r="F5" s="30" t="s">
        <v>10</v>
      </c>
      <c r="G5" s="31" t="s">
        <v>1</v>
      </c>
      <c r="H5" s="32" t="s">
        <v>2</v>
      </c>
    </row>
    <row r="6" spans="1:9" ht="32.25" thickTop="1">
      <c r="A6" s="48"/>
      <c r="B6" s="102" t="s">
        <v>158</v>
      </c>
      <c r="C6" s="38" t="s">
        <v>260</v>
      </c>
      <c r="D6" s="279"/>
      <c r="E6" s="39">
        <v>2</v>
      </c>
      <c r="F6" s="304"/>
      <c r="G6" s="303">
        <f t="shared" ref="G6" si="0">SUM(E6*F6)</f>
        <v>0</v>
      </c>
      <c r="H6" s="282">
        <f t="shared" ref="H6" si="1">SUM(G6*1.21)</f>
        <v>0</v>
      </c>
      <c r="I6" s="85"/>
    </row>
    <row r="7" spans="1:9">
      <c r="A7" s="48"/>
      <c r="B7" s="42" t="s">
        <v>3</v>
      </c>
      <c r="C7" s="43"/>
      <c r="D7" s="43"/>
      <c r="E7" s="44"/>
      <c r="F7" s="286"/>
      <c r="G7" s="287">
        <f>SUM(G6:G6)</f>
        <v>0</v>
      </c>
      <c r="H7" s="288">
        <f>SUM(H6:H6)</f>
        <v>0</v>
      </c>
    </row>
    <row r="8" spans="1:9" ht="15" thickBot="1">
      <c r="A8" s="48"/>
      <c r="B8" s="37"/>
      <c r="C8" s="38"/>
      <c r="D8" s="38"/>
      <c r="E8" s="39"/>
      <c r="F8" s="40"/>
      <c r="G8" s="40"/>
      <c r="H8" s="41"/>
    </row>
    <row r="9" spans="1:9" ht="23.25" thickBot="1">
      <c r="A9" s="48"/>
      <c r="B9" s="28" t="s">
        <v>7</v>
      </c>
      <c r="C9" s="29" t="s">
        <v>184</v>
      </c>
      <c r="D9" s="29"/>
      <c r="E9" s="29" t="s">
        <v>9</v>
      </c>
      <c r="F9" s="30" t="s">
        <v>10</v>
      </c>
      <c r="G9" s="31" t="s">
        <v>1</v>
      </c>
      <c r="H9" s="32" t="s">
        <v>2</v>
      </c>
    </row>
    <row r="10" spans="1:9" ht="21.75" thickTop="1">
      <c r="A10" s="48"/>
      <c r="B10" s="102" t="s">
        <v>185</v>
      </c>
      <c r="C10" s="90" t="s">
        <v>186</v>
      </c>
      <c r="D10" s="90"/>
      <c r="E10" s="39">
        <v>11</v>
      </c>
      <c r="F10" s="304"/>
      <c r="G10" s="303">
        <f t="shared" ref="G10:G14" si="2">SUM(E10*F10)</f>
        <v>0</v>
      </c>
      <c r="H10" s="282">
        <f t="shared" ref="H10:H14" si="3">SUM(G10*1.21)</f>
        <v>0</v>
      </c>
    </row>
    <row r="11" spans="1:9">
      <c r="A11" s="6"/>
      <c r="B11" s="114" t="s">
        <v>187</v>
      </c>
      <c r="C11" s="129" t="s">
        <v>188</v>
      </c>
      <c r="D11" s="129"/>
      <c r="E11" s="39">
        <v>7</v>
      </c>
      <c r="F11" s="304"/>
      <c r="G11" s="303">
        <f t="shared" si="2"/>
        <v>0</v>
      </c>
      <c r="H11" s="282">
        <f t="shared" si="3"/>
        <v>0</v>
      </c>
      <c r="I11" s="85"/>
    </row>
    <row r="12" spans="1:9">
      <c r="A12" s="48"/>
      <c r="B12" s="102" t="s">
        <v>189</v>
      </c>
      <c r="C12" s="90" t="s">
        <v>190</v>
      </c>
      <c r="D12" s="90"/>
      <c r="E12" s="39">
        <v>3</v>
      </c>
      <c r="F12" s="304"/>
      <c r="G12" s="303">
        <f t="shared" si="2"/>
        <v>0</v>
      </c>
      <c r="H12" s="282">
        <f t="shared" si="3"/>
        <v>0</v>
      </c>
      <c r="I12" s="85"/>
    </row>
    <row r="13" spans="1:9">
      <c r="A13" s="48"/>
      <c r="B13" s="102" t="s">
        <v>189</v>
      </c>
      <c r="C13" s="90" t="s">
        <v>191</v>
      </c>
      <c r="D13" s="90"/>
      <c r="E13" s="39">
        <v>2</v>
      </c>
      <c r="F13" s="304"/>
      <c r="G13" s="303">
        <f t="shared" si="2"/>
        <v>0</v>
      </c>
      <c r="H13" s="282">
        <f t="shared" si="3"/>
        <v>0</v>
      </c>
    </row>
    <row r="14" spans="1:9">
      <c r="A14" s="48"/>
      <c r="B14" s="114" t="s">
        <v>192</v>
      </c>
      <c r="C14" s="114" t="s">
        <v>192</v>
      </c>
      <c r="D14" s="114"/>
      <c r="E14" s="39">
        <v>1</v>
      </c>
      <c r="F14" s="304"/>
      <c r="G14" s="303">
        <f t="shared" si="2"/>
        <v>0</v>
      </c>
      <c r="H14" s="282">
        <f t="shared" si="3"/>
        <v>0</v>
      </c>
    </row>
    <row r="15" spans="1:9">
      <c r="A15" s="48"/>
      <c r="B15" s="42" t="s">
        <v>3</v>
      </c>
      <c r="C15" s="43"/>
      <c r="D15" s="43"/>
      <c r="E15" s="44"/>
      <c r="F15" s="286"/>
      <c r="G15" s="287">
        <f>SUM(G10:G14)</f>
        <v>0</v>
      </c>
      <c r="H15" s="288">
        <f>SUM(H10:H14)</f>
        <v>0</v>
      </c>
    </row>
    <row r="16" spans="1:9" ht="16.5" thickBot="1">
      <c r="A16" s="48"/>
      <c r="B16" s="48"/>
      <c r="C16" s="61"/>
      <c r="D16" s="61"/>
      <c r="E16" s="62"/>
      <c r="F16" s="62"/>
      <c r="G16" s="62"/>
      <c r="H16" s="232"/>
    </row>
    <row r="17" spans="1:8" ht="17.25" thickBot="1">
      <c r="A17" s="48"/>
      <c r="B17" s="64" t="s">
        <v>24</v>
      </c>
      <c r="C17" s="78"/>
      <c r="D17" s="78"/>
      <c r="E17" s="79"/>
      <c r="F17" s="79"/>
      <c r="G17" s="79"/>
      <c r="H17" s="336">
        <f>G15+G7</f>
        <v>0</v>
      </c>
    </row>
    <row r="18" spans="1:8" ht="16.5" thickBot="1">
      <c r="A18" s="48"/>
      <c r="B18" s="65"/>
      <c r="C18" s="66"/>
      <c r="D18" s="66"/>
      <c r="E18" s="67"/>
      <c r="F18" s="67"/>
      <c r="G18" s="67"/>
      <c r="H18" s="337"/>
    </row>
    <row r="19" spans="1:8" ht="16.5" thickBot="1">
      <c r="A19" s="48"/>
      <c r="B19" s="64" t="s">
        <v>25</v>
      </c>
      <c r="C19" s="78"/>
      <c r="D19" s="78"/>
      <c r="E19" s="79"/>
      <c r="F19" s="79"/>
      <c r="G19" s="79"/>
      <c r="H19" s="338">
        <f>H17*0.21</f>
        <v>0</v>
      </c>
    </row>
    <row r="20" spans="1:8" ht="16.5" thickBot="1">
      <c r="A20" s="48"/>
      <c r="B20" s="65"/>
      <c r="C20" s="66"/>
      <c r="D20" s="66"/>
      <c r="E20" s="67"/>
      <c r="F20" s="67"/>
      <c r="G20" s="67"/>
      <c r="H20" s="337"/>
    </row>
    <row r="21" spans="1:8" ht="18.75" thickBot="1">
      <c r="A21" s="48"/>
      <c r="B21" s="80" t="s">
        <v>6</v>
      </c>
      <c r="C21" s="81"/>
      <c r="D21" s="81"/>
      <c r="E21" s="82"/>
      <c r="F21" s="82"/>
      <c r="G21" s="82"/>
      <c r="H21" s="336">
        <f>H15+H7</f>
        <v>0</v>
      </c>
    </row>
    <row r="22" spans="1:8">
      <c r="H22" s="237"/>
    </row>
    <row r="23" spans="1:8">
      <c r="H23" s="237"/>
    </row>
    <row r="24" spans="1:8">
      <c r="H24" s="237"/>
    </row>
  </sheetData>
  <sheetProtection algorithmName="SHA-512" hashValue="Fug7D01L9Et+JS9OixScCEXr4gCAKlvJAQzETkjkrfM1UgCHQWqA/46hfb8F9E+/EXZGVnvNEWr3tCnaWk1w3w==" saltValue="qn3pq2XS/gPD9nCNL2Omqw==" spinCount="100000" sheet="1" objects="1" scenarios="1"/>
  <mergeCells count="1">
    <mergeCell ref="B2:H3"/>
  </mergeCells>
  <printOptions horizontalCentered="1"/>
  <pageMargins left="7.874015748031496E-2" right="7.874015748031496E-2" top="7.874015748031496E-2" bottom="7.874015748031496E-2"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14</vt:i4>
      </vt:variant>
      <vt:variant>
        <vt:lpstr>Pojmenované oblasti</vt:lpstr>
      </vt:variant>
      <vt:variant>
        <vt:i4>21</vt:i4>
      </vt:variant>
    </vt:vector>
  </HeadingPairs>
  <TitlesOfParts>
    <vt:vector size="35" baseType="lpstr">
      <vt:lpstr>ÚVOD</vt:lpstr>
      <vt:lpstr>SOUHRN</vt:lpstr>
      <vt:lpstr>F-CH 215</vt:lpstr>
      <vt:lpstr>MMU 225</vt:lpstr>
      <vt:lpstr>MMU 223</vt:lpstr>
      <vt:lpstr>JAZYKOVA </vt:lpstr>
      <vt:lpstr>TV115</vt:lpstr>
      <vt:lpstr>REGEN106</vt:lpstr>
      <vt:lpstr>TERAPIE116</vt:lpstr>
      <vt:lpstr>CHODBA105</vt:lpstr>
      <vt:lpstr>FOYER120</vt:lpstr>
      <vt:lpstr>Učebna 409</vt:lpstr>
      <vt:lpstr>Kabinet 410</vt:lpstr>
      <vt:lpstr>Učebna 411</vt:lpstr>
      <vt:lpstr>'F-CH 215'!Názvy_tisku</vt:lpstr>
      <vt:lpstr>FOYER120!Názvy_tisku</vt:lpstr>
      <vt:lpstr>'JAZYKOVA '!Názvy_tisku</vt:lpstr>
      <vt:lpstr>'MMU 223'!Názvy_tisku</vt:lpstr>
      <vt:lpstr>'MMU 225'!Názvy_tisku</vt:lpstr>
      <vt:lpstr>REGEN106!Názvy_tisku</vt:lpstr>
      <vt:lpstr>'Učebna 409'!Názvy_tisku</vt:lpstr>
      <vt:lpstr>'Učebna 411'!Názvy_tisku</vt:lpstr>
      <vt:lpstr>'F-CH 215'!Oblast_tisku</vt:lpstr>
      <vt:lpstr>FOYER120!Oblast_tisku</vt:lpstr>
      <vt:lpstr>CHODBA105!Oblast_tisku</vt:lpstr>
      <vt:lpstr>'JAZYKOVA '!Oblast_tisku</vt:lpstr>
      <vt:lpstr>'Kabinet 410'!Oblast_tisku</vt:lpstr>
      <vt:lpstr>'MMU 223'!Oblast_tisku</vt:lpstr>
      <vt:lpstr>'MMU 225'!Oblast_tisku</vt:lpstr>
      <vt:lpstr>REGEN106!Oblast_tisku</vt:lpstr>
      <vt:lpstr>SOUHRN!Oblast_tisku</vt:lpstr>
      <vt:lpstr>TERAPIE116!Oblast_tisku</vt:lpstr>
      <vt:lpstr>'TV115'!Oblast_tisku</vt:lpstr>
      <vt:lpstr>'Učebna 409'!Oblast_tisku</vt:lpstr>
      <vt:lpstr>'Učebna 411'!Oblast_tisku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Drobilová Monika</cp:lastModifiedBy>
  <cp:lastPrinted>2025-09-16T12:16:18Z</cp:lastPrinted>
  <dcterms:created xsi:type="dcterms:W3CDTF">2024-11-27T13:04:39Z</dcterms:created>
  <dcterms:modified xsi:type="dcterms:W3CDTF">2025-12-02T08:21:00Z</dcterms:modified>
</cp:coreProperties>
</file>