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životního prostředí\Doprava ŽP - listopad\Zadávací dokumentace\"/>
    </mc:Choice>
  </mc:AlternateContent>
  <xr:revisionPtr revIDLastSave="0" documentId="13_ncr:1_{DFCD78FC-E027-4DA7-AD50-5E283FC1EAFB}" xr6:coauthVersionLast="36" xr6:coauthVersionMax="36" xr10:uidLastSave="{00000000-0000-0000-0000-000000000000}"/>
  <bookViews>
    <workbookView xWindow="0" yWindow="0" windowWidth="21570" windowHeight="8055" tabRatio="771" activeTab="2" xr2:uid="{00000000-000D-0000-FFFF-FFFF00000000}"/>
  </bookViews>
  <sheets>
    <sheet name="Karlovarsko" sheetId="1" r:id="rId1"/>
    <sheet name="Chebsko" sheetId="7" r:id="rId2"/>
    <sheet name="CEVOH" sheetId="2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7" l="1"/>
  <c r="J5" i="27"/>
  <c r="J6" i="27" s="1"/>
  <c r="I5" i="27" l="1"/>
  <c r="I6" i="27"/>
  <c r="J8" i="1"/>
  <c r="I8" i="1" s="1"/>
  <c r="J6" i="1" l="1"/>
  <c r="I6" i="1" s="1"/>
  <c r="J7" i="1"/>
  <c r="I7" i="1" s="1"/>
  <c r="H6" i="7"/>
  <c r="J5" i="7"/>
  <c r="I5" i="7" s="1"/>
  <c r="J6" i="7" l="1"/>
  <c r="I6" i="7"/>
  <c r="J5" i="1" l="1"/>
  <c r="I5" i="1" l="1"/>
  <c r="I9" i="1" l="1"/>
  <c r="J9" i="1"/>
  <c r="H9" i="1"/>
</calcChain>
</file>

<file path=xl/sharedStrings.xml><?xml version="1.0" encoding="utf-8"?>
<sst xmlns="http://schemas.openxmlformats.org/spreadsheetml/2006/main" count="48" uniqueCount="21">
  <si>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</si>
  <si>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</si>
  <si>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</si>
  <si>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</si>
  <si>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</si>
  <si>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</si>
  <si>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</si>
  <si>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</si>
  <si>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</si>
  <si>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</si>
  <si>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</si>
  <si>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Svět záchranářů</t>
  </si>
  <si>
    <t>Ekocentrum Bečovská botanická zahrada</t>
  </si>
  <si>
    <t>CENOVÁ NABÍDKA - Doprava ŽP - listopad - Část 1 – Karlovarsko</t>
  </si>
  <si>
    <t>CENOVÁ NABÍDKA - Doprava ŽP - listopad - Část 2 – Chebsko</t>
  </si>
  <si>
    <t>CENOVÁ NABÍDKA - Doprava ŽP - listopad - Část 3 – CEVOH</t>
  </si>
  <si>
    <t>Základní škola Marie Curie-Sklodowské a mateřská šlola Jáchymov, Třída Dukelských hrdinů 657 (stará škola), 362 51 Jáchymov</t>
  </si>
  <si>
    <t>Základní škola Nejdek, zastávka autobusu Nejdek, sídliště (u obchodního centra Rolava)</t>
  </si>
  <si>
    <t>ZŠ Jih Mariánské Lázně, Komenského 459, Mariánské Lázně</t>
  </si>
  <si>
    <t>CEVOH Černošín</t>
  </si>
  <si>
    <t>Mateřská škola , Horní Slavkov, Dlouhá 620/1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</si>
</sst>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h:mm;@"/>
  </numFmts>
  <fonts count="9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 applyProtection="1">
      <alignment horizontal="center" vertical="center" wrapText="1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14" xfId="0" applyNumberFormat="1" applyFont="1" applyFill="1" applyBorder="1" applyAlignment="1" applyProtection="1">
      <alignment horizontal="center" vertical="center" wrapText="1"/>
    </xf>
    <xf numFmtId="164" fontId="2" fillId="4" borderId="17" xfId="0" applyNumberFormat="1" applyFont="1" applyFill="1" applyBorder="1" applyAlignment="1" applyProtection="1">
      <alignment vertical="center"/>
    </xf>
    <xf numFmtId="164" fontId="2" fillId="2" borderId="16" xfId="0" applyNumberFormat="1" applyFont="1" applyFill="1" applyBorder="1" applyAlignment="1" applyProtection="1">
      <alignment horizontal="center" vertical="center" wrapText="1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164" fontId="2" fillId="2" borderId="19" xfId="0" applyNumberFormat="1" applyFont="1" applyFill="1" applyBorder="1" applyAlignment="1" applyProtection="1">
      <alignment horizontal="center" vertical="center" wrapText="1"/>
    </xf>
    <xf numFmtId="164" fontId="2" fillId="2" borderId="20" xfId="0" applyNumberFormat="1" applyFont="1" applyFill="1" applyBorder="1" applyAlignment="1" applyProtection="1">
      <alignment horizontal="center" vertical="center" wrapText="1"/>
    </xf>
    <xf numFmtId="164" fontId="2" fillId="5" borderId="18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6" xfId="0" applyNumberFormat="1" applyFont="1" applyFill="1" applyBorder="1" applyAlignment="1" applyProtection="1">
      <alignment vertical="center" wrapText="1"/>
      <protection locked="0"/>
    </xf>
    <xf numFmtId="164" fontId="2" fillId="5" borderId="7" xfId="0" applyNumberFormat="1" applyFont="1" applyFill="1" applyBorder="1" applyAlignment="1" applyProtection="1">
      <alignment vertical="center" wrapText="1"/>
      <protection locked="0"/>
    </xf>
    <xf numFmtId="164" fontId="2" fillId="5" borderId="8" xfId="0" applyNumberFormat="1" applyFont="1" applyFill="1" applyBorder="1" applyAlignment="1" applyProtection="1">
      <alignment vertical="center" wrapText="1"/>
      <protection locked="0"/>
    </xf>
    <xf numFmtId="14" fontId="8" fillId="7" borderId="6" xfId="0" applyNumberFormat="1" applyFont="1" applyFill="1" applyBorder="1" applyAlignment="1">
      <alignment horizontal="center" vertical="center" wrapText="1"/>
    </xf>
    <xf numFmtId="165" fontId="8" fillId="7" borderId="3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14" fontId="8" fillId="7" borderId="7" xfId="0" applyNumberFormat="1" applyFont="1" applyFill="1" applyBorder="1" applyAlignment="1">
      <alignment horizontal="center" vertical="center" wrapText="1"/>
    </xf>
    <xf numFmtId="165" fontId="8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14" fontId="8" fillId="7" borderId="8" xfId="0" applyNumberFormat="1" applyFont="1" applyFill="1" applyBorder="1" applyAlignment="1">
      <alignment horizontal="center" vertical="center" wrapText="1"/>
    </xf>
    <xf numFmtId="165" fontId="8" fillId="7" borderId="9" xfId="0" applyNumberFormat="1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14" fontId="8" fillId="6" borderId="18" xfId="0" applyNumberFormat="1" applyFont="1" applyFill="1" applyBorder="1" applyAlignment="1">
      <alignment horizontal="center" vertical="center" wrapText="1"/>
    </xf>
    <xf numFmtId="165" fontId="8" fillId="6" borderId="19" xfId="0" applyNumberFormat="1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B1:J14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13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93.75" x14ac:dyDescent="0.25">
      <c r="B5" s="21">
        <v>45964</v>
      </c>
      <c r="C5" s="22">
        <v>0.34375</v>
      </c>
      <c r="D5" s="22">
        <v>0.50694444444444442</v>
      </c>
      <c r="E5" s="23">
        <v>15</v>
      </c>
      <c r="F5" s="23" t="s">
        <v>11</v>
      </c>
      <c r="G5" s="24" t="s">
        <v>16</v>
      </c>
      <c r="H5" s="18"/>
      <c r="I5" s="10">
        <f>J5-H5</f>
        <v>0</v>
      </c>
      <c r="J5" s="11">
        <f>H5*1.12</f>
        <v>0</v>
      </c>
    </row>
    <row r="6" spans="2:10" ht="93.75" x14ac:dyDescent="0.25">
      <c r="B6" s="25">
        <v>45968</v>
      </c>
      <c r="C6" s="26">
        <v>0.34375</v>
      </c>
      <c r="D6" s="26">
        <v>0.50694444444444442</v>
      </c>
      <c r="E6" s="27">
        <v>12</v>
      </c>
      <c r="F6" s="27" t="s">
        <v>11</v>
      </c>
      <c r="G6" s="28" t="s">
        <v>16</v>
      </c>
      <c r="H6" s="19"/>
      <c r="I6" s="8">
        <f t="shared" ref="I6:I8" si="0">J6-H6</f>
        <v>0</v>
      </c>
      <c r="J6" s="9">
        <f t="shared" ref="J6:J8" si="1">H6*1.12</f>
        <v>0</v>
      </c>
    </row>
    <row r="7" spans="2:10" ht="56.25" x14ac:dyDescent="0.25">
      <c r="B7" s="25">
        <v>45975</v>
      </c>
      <c r="C7" s="26">
        <v>0.34027777777777773</v>
      </c>
      <c r="D7" s="26">
        <v>0.53125</v>
      </c>
      <c r="E7" s="27">
        <v>41</v>
      </c>
      <c r="F7" s="27" t="s">
        <v>11</v>
      </c>
      <c r="G7" s="28" t="s">
        <v>17</v>
      </c>
      <c r="H7" s="19"/>
      <c r="I7" s="8">
        <f t="shared" si="0"/>
        <v>0</v>
      </c>
      <c r="J7" s="9">
        <f t="shared" si="1"/>
        <v>0</v>
      </c>
    </row>
    <row r="8" spans="2:10" ht="57" thickBot="1" x14ac:dyDescent="0.3">
      <c r="B8" s="29">
        <v>45980</v>
      </c>
      <c r="C8" s="30">
        <v>0.34027777777777773</v>
      </c>
      <c r="D8" s="30">
        <v>0.53125</v>
      </c>
      <c r="E8" s="31">
        <v>37</v>
      </c>
      <c r="F8" s="31" t="s">
        <v>11</v>
      </c>
      <c r="G8" s="32" t="s">
        <v>17</v>
      </c>
      <c r="H8" s="20"/>
      <c r="I8" s="14">
        <f t="shared" si="0"/>
        <v>0</v>
      </c>
      <c r="J8" s="13">
        <f t="shared" si="1"/>
        <v>0</v>
      </c>
    </row>
    <row r="9" spans="2:10" ht="45.75" customHeight="1" thickBot="1" x14ac:dyDescent="0.3">
      <c r="B9" s="37" t="s">
        <v>7</v>
      </c>
      <c r="C9" s="38"/>
      <c r="D9" s="38"/>
      <c r="E9" s="38"/>
      <c r="F9" s="38"/>
      <c r="G9" s="38"/>
      <c r="H9" s="12">
        <f>SUM(H5:H8)</f>
        <v>0</v>
      </c>
      <c r="I9" s="12">
        <f>SUM(I5:I8)</f>
        <v>0</v>
      </c>
      <c r="J9" s="12">
        <f>SUM(J5:J8)</f>
        <v>0</v>
      </c>
    </row>
    <row r="14" spans="2:10" x14ac:dyDescent="0.25">
      <c r="G14"/>
    </row>
  </sheetData>
  <sheetProtection algorithmName="SHA-512" hashValue="LYFEzDYqgqksD1NBNl5eEmhFrWDjbjCbt6tlOO8dAGFMyiIhdDe2odgnuPI7ApIaVg04cgIjZsp/kXWnkTGddw==" saltValue="LLiSvKtadKbWYQM18jZVjA==" spinCount="100000" sheet="1" objects="1" scenarios="1"/>
  <mergeCells count="1">
    <mergeCell ref="B9:G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8C0C-8DDD-4DEE-879C-AF73F89B2CB4}">
  <sheetPr>
    <tabColor theme="9" tint="0.79998168889431442"/>
  </sheetPr>
  <dimension ref="B1:J6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14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7" thickBot="1" x14ac:dyDescent="0.3">
      <c r="B5" s="33">
        <v>45968</v>
      </c>
      <c r="C5" s="34">
        <v>0.33333333333333331</v>
      </c>
      <c r="D5" s="34">
        <v>0.52083333333333337</v>
      </c>
      <c r="E5" s="35">
        <v>52</v>
      </c>
      <c r="F5" s="35" t="s">
        <v>12</v>
      </c>
      <c r="G5" s="36" t="s">
        <v>18</v>
      </c>
      <c r="H5" s="17"/>
      <c r="I5" s="15">
        <f t="shared" ref="I5" si="0">J5-H5</f>
        <v>0</v>
      </c>
      <c r="J5" s="16">
        <f t="shared" ref="J5" si="1">H5*1.12</f>
        <v>0</v>
      </c>
    </row>
    <row r="6" spans="2:10" ht="45.75" customHeight="1" thickBot="1" x14ac:dyDescent="0.3">
      <c r="B6" s="37" t="s">
        <v>7</v>
      </c>
      <c r="C6" s="38"/>
      <c r="D6" s="38"/>
      <c r="E6" s="38"/>
      <c r="F6" s="38"/>
      <c r="G6" s="38"/>
      <c r="H6" s="12">
        <f>SUM(H5:H5)</f>
        <v>0</v>
      </c>
      <c r="I6" s="12">
        <f>SUM(I5:I5)</f>
        <v>0</v>
      </c>
      <c r="J6" s="12">
        <f>SUM(J5:J5)</f>
        <v>0</v>
      </c>
    </row>
  </sheetData>
  <sheetProtection algorithmName="SHA-512" hashValue="ccY/t52rkleCXQozrIdFRILbw3mfj93tAURfi7uFjguFXjsyv2ZF1x9ceqKGXflF1WnrqYA74N7C5Pr6WS4N+A==" saltValue="jyItBJUbC34D9/+XVLrpIQ==" spinCount="100000" sheet="1" objects="1" scenarios="1"/>
  <mergeCells count="1">
    <mergeCell ref="B6:G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E60F-C2C4-463B-B56E-CC4649B2337D}">
  <sheetPr>
    <tabColor theme="9" tint="0.59999389629810485"/>
  </sheetPr>
  <dimension ref="B1:J6"/>
  <sheetViews>
    <sheetView tabSelected="1"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15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8.25" thickBot="1" x14ac:dyDescent="0.3">
      <c r="B5" s="33">
        <v>45972</v>
      </c>
      <c r="C5" s="34">
        <v>0.33333333333333331</v>
      </c>
      <c r="D5" s="34">
        <v>0.5</v>
      </c>
      <c r="E5" s="35">
        <v>46</v>
      </c>
      <c r="F5" s="35" t="s">
        <v>19</v>
      </c>
      <c r="G5" s="36" t="s">
        <v>20</v>
      </c>
      <c r="H5" s="17"/>
      <c r="I5" s="15">
        <f t="shared" ref="I5" si="0">J5-H5</f>
        <v>0</v>
      </c>
      <c r="J5" s="16">
        <f t="shared" ref="J5" si="1">H5*1.12</f>
        <v>0</v>
      </c>
    </row>
    <row r="6" spans="2:10" ht="45.75" customHeight="1" thickBot="1" x14ac:dyDescent="0.3">
      <c r="B6" s="37" t="s">
        <v>7</v>
      </c>
      <c r="C6" s="38"/>
      <c r="D6" s="38"/>
      <c r="E6" s="38"/>
      <c r="F6" s="38"/>
      <c r="G6" s="38"/>
      <c r="H6" s="12">
        <f>SUM(H5:H5)</f>
        <v>0</v>
      </c>
      <c r="I6" s="12">
        <f>SUM(I5:I5)</f>
        <v>0</v>
      </c>
      <c r="J6" s="12">
        <f>SUM(J5:J5)</f>
        <v>0</v>
      </c>
    </row>
  </sheetData>
  <sheetProtection algorithmName="SHA-512" hashValue="13VYEt+vT3wHKYAhzr0M3meuEgpE7KCfd1YCvrjSjGXbvkljffCIzrdOe1fpIkWt0062ThSt8qx4PC9esRhrSg==" saltValue="76sMQi6DMjf2c9NLtw7MdQ==" spinCount="100000" sheet="1" objects="1" scenarios="1"/>
  <mergeCells count="1">
    <mergeCell ref="B6:G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Karlovarsko</vt:lpstr>
      <vt:lpstr>Chebsko</vt:lpstr>
      <vt:lpstr>CEVOH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2025-10-06T14:59:03Z</dcterms:modified>
</cp:coreProperties>
</file>