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aconsultcz.sharepoint.com/sites/data/Shared Documents/Veřejné zakázky/Institut lázeňství a balneologie/18_Demonstracni laborator_NV/01_ZD/01_ZD_draft/"/>
    </mc:Choice>
  </mc:AlternateContent>
  <xr:revisionPtr revIDLastSave="77" documentId="13_ncr:1_{476C4992-BF41-C24A-B2FD-34D2A50180E8}" xr6:coauthVersionLast="47" xr6:coauthVersionMax="47" xr10:uidLastSave="{7CADEAFB-D1A1-400D-BD96-FAA0B8ACFE9D}"/>
  <bookViews>
    <workbookView xWindow="-108" yWindow="-108" windowWidth="23256" windowHeight="12576" xr2:uid="{ABF8F93C-00EC-4A2B-9D68-B579F02F6B41}"/>
  </bookViews>
  <sheets>
    <sheet name="Specifika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I16" i="2"/>
  <c r="I13" i="2"/>
  <c r="J13" i="2" s="1"/>
  <c r="I11" i="2"/>
  <c r="J11" i="2" s="1"/>
  <c r="I7" i="2"/>
  <c r="J7" i="2" s="1"/>
</calcChain>
</file>

<file path=xl/sharedStrings.xml><?xml version="1.0" encoding="utf-8"?>
<sst xmlns="http://schemas.openxmlformats.org/spreadsheetml/2006/main" count="56" uniqueCount="36">
  <si>
    <t xml:space="preserve">Společné požadavky </t>
  </si>
  <si>
    <t xml:space="preserve"> Vyšetřovací lehátko</t>
  </si>
  <si>
    <t>Senzory pro objektivizaci pohybových schopností</t>
  </si>
  <si>
    <t>Systém pro okamžité/kontinuální měření glykémie</t>
  </si>
  <si>
    <t>Přenosná diagnostika (EKG, tonometr, oxymetr, teploměr)</t>
  </si>
  <si>
    <t>Část VZ</t>
  </si>
  <si>
    <t>Název přístroje/prostředku/výrobku</t>
  </si>
  <si>
    <t>Splnění parametru</t>
  </si>
  <si>
    <t>Hodnota parametru u předmětu plnění nabízeného účastníkem</t>
  </si>
  <si>
    <t>Počet kusů</t>
  </si>
  <si>
    <t xml:space="preserve">Nabídka účastníka (Výrobce a typ) </t>
  </si>
  <si>
    <t>[doplní prodávající]</t>
  </si>
  <si>
    <t>Zadavatelem požadovaná minimální technická specifikace a parametry</t>
  </si>
  <si>
    <t>ANO/NE</t>
  </si>
  <si>
    <t>Celková cena za část VZ                                                 (v Kč bez DPH)</t>
  </si>
  <si>
    <t>Příloha č. 4 ZD - Technická specifikace a kalkulace ceny</t>
  </si>
  <si>
    <t>Diagnostická zařízení kombinující senzory s digitální databází pacientů.</t>
  </si>
  <si>
    <t>Kompaktnost řešení,  intiutivní ovládání, certifikace</t>
  </si>
  <si>
    <t>Cena za jednotku (v Kč bez DPH)</t>
  </si>
  <si>
    <t>2</t>
  </si>
  <si>
    <t>Elektricky polohovatelné zdravotní lehátko.</t>
  </si>
  <si>
    <t>Šíře min. 70 cm.</t>
  </si>
  <si>
    <t xml:space="preserve">Požadujeme sadu senzorů k objektivizaci kineziologických schopností probandů. </t>
  </si>
  <si>
    <t xml:space="preserve">Součástí systému musí být i softwarové vybavení. </t>
  </si>
  <si>
    <t xml:space="preserve">Měření hladiny glukózy v reálném čase, ukládání a analýza historických dat, možnost nastavení výstrah při překročení limitních hodnot. </t>
  </si>
  <si>
    <t>Přenos dat: Bluetooth / RF přenos do monitorovací jednotky nebo mobilní aplikace.</t>
  </si>
  <si>
    <t>Kompatibilita: kompatibilní s Windows/macOS; grafické výstupy, export do CSV/PDF.</t>
  </si>
  <si>
    <t>Certifikace pro zdravotnické prostředí.</t>
  </si>
  <si>
    <r>
      <t>MDR certifikace, v ceně zajištění servisu a provádění BTK do roku 2027, v ceně 3x zaškolení obsl</t>
    </r>
    <r>
      <rPr>
        <sz val="11"/>
        <rFont val="Aptos Narrow"/>
        <family val="2"/>
        <scheme val="minor"/>
      </rPr>
      <t>uhujícího personálu, termín dodání do 12 týdnů ode dne účinnosti kupní smlouvy</t>
    </r>
    <r>
      <rPr>
        <sz val="11"/>
        <color theme="1"/>
        <rFont val="Aptos Narrow"/>
        <family val="2"/>
        <charset val="238"/>
        <scheme val="minor"/>
      </rPr>
      <t xml:space="preserve"> </t>
    </r>
  </si>
  <si>
    <t>Celková cena za část VZ                                                 (v Kč včetně DPH)</t>
  </si>
  <si>
    <t xml:space="preserve">Požadované parametry monitoringu jsou krevní tlak, teplota těla, saturace krve a srdeční tep. </t>
  </si>
  <si>
    <t xml:space="preserve">Možnost vyhodnocení a přenosu dat do jiných informačních systémů. </t>
  </si>
  <si>
    <t>Sada bude obsahovat senzory pro dynamometrii tlaku i tahu a goniometrii.</t>
  </si>
  <si>
    <t xml:space="preserve">Zajištění přenosu dat ze senzoru do monilního zařízení včetně systému pro sdílení přenesených údajů s ošetřujícím lékařem. </t>
  </si>
  <si>
    <t xml:space="preserve">Požadujeme v rámci systému následující -  nalepovací senzory na paži zavedené do intersticiální tekutiny, životnost min. 10 dni, min. 50 ks, krycích přelopů (např. do vody) pro senzory min. 30 ks, software pro analýzu a vizualizaci dat. </t>
  </si>
  <si>
    <r>
      <t>Zadávací řízení veřejné zakázky s názvem "</t>
    </r>
    <r>
      <rPr>
        <b/>
        <i/>
        <sz val="10"/>
        <color theme="1"/>
        <rFont val="Aptos Narrow"/>
        <family val="2"/>
        <scheme val="minor"/>
      </rPr>
      <t>Vybavení demonstrační laboratoře - opakované vyhlášení</t>
    </r>
    <r>
      <rPr>
        <sz val="10"/>
        <color theme="1"/>
        <rFont val="Aptos Narrow"/>
        <family val="2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</si>
</sst>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i/>
      <sz val="8"/>
      <color theme="1"/>
      <name val="Aptos Narrow"/>
      <family val="2"/>
    </font>
    <font>
      <sz val="8"/>
      <color theme="1"/>
      <name val="Aptos Narrow"/>
      <family val="2"/>
      <charset val="238"/>
      <scheme val="minor"/>
    </font>
    <font>
      <sz val="8"/>
      <color rgb="FF00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8" fillId="4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top" wrapText="1"/>
    </xf>
    <xf numFmtId="0" fontId="9" fillId="3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top" wrapText="1"/>
    </xf>
    <xf numFmtId="0" fontId="9" fillId="3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8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0" fillId="0" borderId="0" xfId="0" applyAlignment="1">
      <alignment vertical="top"/>
    </xf>
    <xf numFmtId="0" fontId="10" fillId="4" borderId="4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wrapText="1"/>
    </xf>
    <xf numFmtId="0" fontId="8" fillId="4" borderId="7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5" fillId="4" borderId="5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5" fillId="4" borderId="5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5" fillId="4" borderId="5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vertical="top" wrapText="1"/>
    </xf>
    <xf numFmtId="4" fontId="8" fillId="3" borderId="5" xfId="0" applyNumberFormat="1" applyFont="1" applyFill="1" applyBorder="1" applyAlignment="1">
      <alignment wrapText="1"/>
    </xf>
    <xf numFmtId="4" fontId="8" fillId="3" borderId="3" xfId="0" applyNumberFormat="1" applyFont="1" applyFill="1" applyBorder="1" applyAlignment="1">
      <alignment wrapText="1"/>
    </xf>
    <xf numFmtId="4" fontId="8" fillId="3" borderId="7" xfId="0" applyNumberFormat="1" applyFont="1" applyFill="1" applyBorder="1" applyAlignment="1">
      <alignment wrapText="1"/>
    </xf>
    <xf numFmtId="4" fontId="5" fillId="4" borderId="5" xfId="0" applyNumberFormat="1" applyFont="1" applyFill="1" applyBorder="1" applyAlignment="1">
      <alignment horizontal="center" vertical="top"/>
    </xf>
    <xf numFmtId="4" fontId="5" fillId="4" borderId="3" xfId="0" applyNumberFormat="1" applyFont="1" applyFill="1" applyBorder="1" applyAlignment="1">
      <alignment horizontal="center" vertical="top"/>
    </xf>
    <xf numFmtId="4" fontId="5" fillId="4" borderId="7" xfId="0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49" fontId="5" fillId="4" borderId="5" xfId="0" applyNumberFormat="1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49" fontId="5" fillId="4" borderId="5" xfId="0" applyNumberFormat="1" applyFont="1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49" fontId="8" fillId="3" borderId="5" xfId="0" applyNumberFormat="1" applyFont="1" applyFill="1" applyBorder="1" applyAlignment="1">
      <alignment vertical="top" wrapText="1"/>
    </xf>
    <xf numFmtId="4" fontId="1" fillId="4" borderId="7" xfId="0" applyNumberFormat="1" applyFont="1" applyFill="1" applyBorder="1" applyAlignment="1">
      <alignment horizontal="center" vertical="top" wrapText="1"/>
    </xf>
    <xf numFmtId="4" fontId="0" fillId="3" borderId="7" xfId="0" applyNumberFormat="1" applyFill="1" applyBorder="1" applyAlignment="1">
      <alignment wrapText="1"/>
    </xf>
    <xf numFmtId="4" fontId="6" fillId="4" borderId="5" xfId="1" applyNumberFormat="1" applyFont="1" applyFill="1" applyBorder="1" applyAlignment="1">
      <alignment horizontal="center" vertical="top" wrapText="1"/>
    </xf>
    <xf numFmtId="4" fontId="6" fillId="4" borderId="3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4" borderId="3" xfId="0" applyFill="1" applyBorder="1" applyAlignment="1">
      <alignment horizontal="center" vertical="top"/>
    </xf>
    <xf numFmtId="0" fontId="8" fillId="3" borderId="5" xfId="0" applyFont="1" applyFill="1" applyBorder="1" applyAlignment="1">
      <alignment vertical="top"/>
    </xf>
    <xf numFmtId="0" fontId="0" fillId="0" borderId="3" xfId="0" applyBorder="1" applyAlignment="1">
      <alignment vertical="top"/>
    </xf>
    <xf numFmtId="4" fontId="0" fillId="3" borderId="3" xfId="0" applyNumberFormat="1" applyFill="1" applyBorder="1" applyAlignment="1">
      <alignment wrapText="1"/>
    </xf>
    <xf numFmtId="4" fontId="1" fillId="4" borderId="3" xfId="0" applyNumberFormat="1" applyFont="1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416820</xdr:colOff>
      <xdr:row>0</xdr:row>
      <xdr:rowOff>0</xdr:rowOff>
    </xdr:from>
    <xdr:to>
      <xdr:col>7</xdr:col>
      <xdr:colOff>73757</xdr:colOff>
      <xdr:row>1</xdr:row>
      <xdr:rowOff>236106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BF0409B-6D96-A9F5-CF4B-923A73578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820" y="0"/>
          <a:ext cx="5759450" cy="418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3A9A-0F1C-496E-941B-6575478F3BDA}">
  <sheetPr>
    <pageSetUpPr fitToPage="1"/>
  </sheetPr>
  <dimension ref="A1:J24"/>
  <sheetViews>
    <sheetView tabSelected="1" zoomScale="117" zoomScaleNormal="110" workbookViewId="0">
      <selection activeCell="D7" sqref="D7:D10"/>
    </sheetView>
  </sheetViews>
  <sheetFormatPr defaultColWidth="8.77734375" defaultRowHeight="14.4" x14ac:dyDescent="0.3"/>
  <cols>
    <col min="1" max="1" width="6.77734375" customWidth="1"/>
    <col min="2" max="2" width="15.33203125" customWidth="1"/>
    <col min="3" max="3" width="8" customWidth="1"/>
    <col min="4" max="4" width="14.77734375" customWidth="1"/>
    <col min="5" max="5" width="40.44140625" customWidth="1"/>
    <col min="6" max="6" width="8.6640625" customWidth="1"/>
    <col min="7" max="7" width="17" customWidth="1"/>
    <col min="8" max="9" width="12.77734375" customWidth="1"/>
    <col min="10" max="10" width="16" customWidth="1"/>
  </cols>
  <sheetData>
    <row r="1" spans="1:10" x14ac:dyDescent="0.3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 ht="23.55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5" t="s">
        <v>35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3">
      <c r="A4" s="25" t="s">
        <v>15</v>
      </c>
      <c r="B4" s="25"/>
      <c r="C4" s="25"/>
      <c r="D4" s="25"/>
      <c r="E4" s="25"/>
      <c r="F4" s="25"/>
      <c r="G4" s="25"/>
      <c r="H4" s="25"/>
      <c r="I4" s="25"/>
      <c r="J4" s="25"/>
    </row>
    <row r="6" spans="1:10" ht="37.799999999999997" customHeight="1" thickBot="1" x14ac:dyDescent="0.35">
      <c r="A6" s="13" t="s">
        <v>5</v>
      </c>
      <c r="B6" s="13" t="s">
        <v>6</v>
      </c>
      <c r="C6" s="13" t="s">
        <v>9</v>
      </c>
      <c r="D6" s="13" t="s">
        <v>10</v>
      </c>
      <c r="E6" s="13" t="s">
        <v>12</v>
      </c>
      <c r="F6" s="14" t="s">
        <v>7</v>
      </c>
      <c r="G6" s="14" t="s">
        <v>8</v>
      </c>
      <c r="H6" s="13" t="s">
        <v>18</v>
      </c>
      <c r="I6" s="13" t="s">
        <v>14</v>
      </c>
      <c r="J6" s="13" t="s">
        <v>29</v>
      </c>
    </row>
    <row r="7" spans="1:10" ht="22.05" customHeight="1" thickTop="1" x14ac:dyDescent="0.3">
      <c r="A7" s="29">
        <v>1</v>
      </c>
      <c r="B7" s="32" t="s">
        <v>4</v>
      </c>
      <c r="C7" s="35">
        <v>1</v>
      </c>
      <c r="D7" s="38" t="s">
        <v>11</v>
      </c>
      <c r="E7" s="6" t="s">
        <v>16</v>
      </c>
      <c r="F7" s="7" t="s">
        <v>13</v>
      </c>
      <c r="G7" s="10"/>
      <c r="H7" s="39"/>
      <c r="I7" s="26">
        <f>H7*C7</f>
        <v>0</v>
      </c>
      <c r="J7" s="42">
        <f>I7*1.21</f>
        <v>0</v>
      </c>
    </row>
    <row r="8" spans="1:10" ht="22.05" customHeight="1" x14ac:dyDescent="0.3">
      <c r="A8" s="30"/>
      <c r="B8" s="33"/>
      <c r="C8" s="36"/>
      <c r="D8" s="33"/>
      <c r="E8" s="1" t="s">
        <v>30</v>
      </c>
      <c r="F8" s="2" t="s">
        <v>13</v>
      </c>
      <c r="G8" s="11"/>
      <c r="H8" s="40"/>
      <c r="I8" s="27"/>
      <c r="J8" s="43"/>
    </row>
    <row r="9" spans="1:10" ht="22.05" customHeight="1" x14ac:dyDescent="0.3">
      <c r="A9" s="30"/>
      <c r="B9" s="33"/>
      <c r="C9" s="36"/>
      <c r="D9" s="33"/>
      <c r="E9" s="1" t="s">
        <v>31</v>
      </c>
      <c r="F9" s="2" t="s">
        <v>13</v>
      </c>
      <c r="G9" s="11"/>
      <c r="H9" s="40"/>
      <c r="I9" s="27"/>
      <c r="J9" s="43"/>
    </row>
    <row r="10" spans="1:10" ht="10.95" customHeight="1" thickBot="1" x14ac:dyDescent="0.35">
      <c r="A10" s="31"/>
      <c r="B10" s="34"/>
      <c r="C10" s="37"/>
      <c r="D10" s="34"/>
      <c r="E10" s="8" t="s">
        <v>17</v>
      </c>
      <c r="F10" s="9" t="s">
        <v>13</v>
      </c>
      <c r="G10" s="12" t="s">
        <v>11</v>
      </c>
      <c r="H10" s="41"/>
      <c r="I10" s="28"/>
      <c r="J10" s="44"/>
    </row>
    <row r="11" spans="1:10" ht="10.95" customHeight="1" thickTop="1" x14ac:dyDescent="0.3">
      <c r="A11" s="29">
        <v>2</v>
      </c>
      <c r="B11" s="46" t="s">
        <v>1</v>
      </c>
      <c r="C11" s="48" t="s">
        <v>19</v>
      </c>
      <c r="D11" s="50" t="s">
        <v>11</v>
      </c>
      <c r="E11" s="6" t="s">
        <v>20</v>
      </c>
      <c r="F11" s="7" t="s">
        <v>13</v>
      </c>
      <c r="G11" s="10"/>
      <c r="H11" s="39"/>
      <c r="I11" s="26">
        <f>H11*C11</f>
        <v>0</v>
      </c>
      <c r="J11" s="26">
        <f>I11*1.21</f>
        <v>0</v>
      </c>
    </row>
    <row r="12" spans="1:10" ht="10.95" customHeight="1" thickBot="1" x14ac:dyDescent="0.35">
      <c r="A12" s="45"/>
      <c r="B12" s="47"/>
      <c r="C12" s="49"/>
      <c r="D12" s="47"/>
      <c r="E12" s="22" t="s">
        <v>21</v>
      </c>
      <c r="F12" s="9" t="s">
        <v>13</v>
      </c>
      <c r="G12" s="12" t="s">
        <v>11</v>
      </c>
      <c r="H12" s="52"/>
      <c r="I12" s="28"/>
      <c r="J12" s="51"/>
    </row>
    <row r="13" spans="1:10" ht="21.45" customHeight="1" thickTop="1" x14ac:dyDescent="0.3">
      <c r="A13" s="29">
        <v>3</v>
      </c>
      <c r="B13" s="32" t="s">
        <v>2</v>
      </c>
      <c r="C13" s="29">
        <v>1</v>
      </c>
      <c r="D13" s="58" t="s">
        <v>11</v>
      </c>
      <c r="E13" s="6" t="s">
        <v>22</v>
      </c>
      <c r="F13" s="7" t="s">
        <v>13</v>
      </c>
      <c r="G13" s="10"/>
      <c r="H13" s="39"/>
      <c r="I13" s="26">
        <f>H13*C13</f>
        <v>0</v>
      </c>
      <c r="J13" s="53">
        <f>I13*1.21</f>
        <v>0</v>
      </c>
    </row>
    <row r="14" spans="1:10" ht="22.05" customHeight="1" x14ac:dyDescent="0.3">
      <c r="A14" s="55"/>
      <c r="B14" s="56"/>
      <c r="C14" s="57"/>
      <c r="D14" s="59"/>
      <c r="E14" s="1" t="s">
        <v>32</v>
      </c>
      <c r="F14" s="2" t="s">
        <v>13</v>
      </c>
      <c r="G14" s="11"/>
      <c r="H14" s="60"/>
      <c r="I14" s="27"/>
      <c r="J14" s="54"/>
    </row>
    <row r="15" spans="1:10" ht="10.95" customHeight="1" thickBot="1" x14ac:dyDescent="0.35">
      <c r="A15" s="55"/>
      <c r="B15" s="56"/>
      <c r="C15" s="57"/>
      <c r="D15" s="59"/>
      <c r="E15" s="4" t="s">
        <v>23</v>
      </c>
      <c r="F15" s="5" t="s">
        <v>13</v>
      </c>
      <c r="G15" s="21"/>
      <c r="H15" s="60"/>
      <c r="I15" s="27"/>
      <c r="J15" s="54"/>
    </row>
    <row r="16" spans="1:10" ht="33" customHeight="1" thickTop="1" x14ac:dyDescent="0.3">
      <c r="A16" s="29">
        <v>4</v>
      </c>
      <c r="B16" s="32" t="s">
        <v>3</v>
      </c>
      <c r="C16" s="35">
        <v>1</v>
      </c>
      <c r="D16" s="38" t="s">
        <v>11</v>
      </c>
      <c r="E16" s="23" t="s">
        <v>33</v>
      </c>
      <c r="F16" s="7" t="s">
        <v>13</v>
      </c>
      <c r="G16" s="10"/>
      <c r="H16" s="39"/>
      <c r="I16" s="26">
        <f>H16*C16</f>
        <v>0</v>
      </c>
      <c r="J16" s="26">
        <f>I16*1.21</f>
        <v>0</v>
      </c>
    </row>
    <row r="17" spans="1:10" ht="43.95" customHeight="1" x14ac:dyDescent="0.3">
      <c r="A17" s="55"/>
      <c r="B17" s="56"/>
      <c r="C17" s="62"/>
      <c r="D17" s="56"/>
      <c r="E17" s="18" t="s">
        <v>34</v>
      </c>
      <c r="F17" s="2" t="s">
        <v>13</v>
      </c>
      <c r="G17" s="3" t="s">
        <v>11</v>
      </c>
      <c r="H17" s="60"/>
      <c r="I17" s="27"/>
      <c r="J17" s="61"/>
    </row>
    <row r="18" spans="1:10" ht="33" customHeight="1" x14ac:dyDescent="0.3">
      <c r="A18" s="55"/>
      <c r="B18" s="56"/>
      <c r="C18" s="62"/>
      <c r="D18" s="56"/>
      <c r="E18" s="19" t="s">
        <v>24</v>
      </c>
      <c r="F18" s="2" t="s">
        <v>13</v>
      </c>
      <c r="G18" s="15"/>
      <c r="H18" s="60"/>
      <c r="I18" s="27"/>
      <c r="J18" s="61"/>
    </row>
    <row r="19" spans="1:10" ht="22.05" customHeight="1" x14ac:dyDescent="0.3">
      <c r="A19" s="55"/>
      <c r="B19" s="56"/>
      <c r="C19" s="62"/>
      <c r="D19" s="56"/>
      <c r="E19" s="19" t="s">
        <v>25</v>
      </c>
      <c r="F19" s="2" t="s">
        <v>13</v>
      </c>
      <c r="G19" s="11"/>
      <c r="H19" s="60"/>
      <c r="I19" s="27"/>
      <c r="J19" s="61"/>
    </row>
    <row r="20" spans="1:10" ht="22.05" customHeight="1" x14ac:dyDescent="0.3">
      <c r="A20" s="55"/>
      <c r="B20" s="56"/>
      <c r="C20" s="62"/>
      <c r="D20" s="56"/>
      <c r="E20" s="19" t="s">
        <v>26</v>
      </c>
      <c r="F20" s="2" t="s">
        <v>13</v>
      </c>
      <c r="G20" s="11"/>
      <c r="H20" s="60"/>
      <c r="I20" s="27"/>
      <c r="J20" s="61"/>
    </row>
    <row r="21" spans="1:10" ht="10.95" customHeight="1" thickBot="1" x14ac:dyDescent="0.35">
      <c r="A21" s="45"/>
      <c r="B21" s="47"/>
      <c r="C21" s="49"/>
      <c r="D21" s="47"/>
      <c r="E21" s="20" t="s">
        <v>27</v>
      </c>
      <c r="F21" s="2" t="s">
        <v>13</v>
      </c>
      <c r="G21" s="16"/>
      <c r="H21" s="52"/>
      <c r="I21" s="28"/>
      <c r="J21" s="51"/>
    </row>
    <row r="22" spans="1:10" ht="15" thickTop="1" x14ac:dyDescent="0.3">
      <c r="A22" s="17"/>
      <c r="B22" s="17"/>
    </row>
    <row r="23" spans="1:10" x14ac:dyDescent="0.3">
      <c r="A23" t="s">
        <v>0</v>
      </c>
    </row>
    <row r="24" spans="1:10" x14ac:dyDescent="0.3">
      <c r="B24" t="s">
        <v>28</v>
      </c>
    </row>
  </sheetData>
  <mergeCells count="31">
    <mergeCell ref="J16:J21"/>
    <mergeCell ref="A16:A21"/>
    <mergeCell ref="B16:B21"/>
    <mergeCell ref="C16:C21"/>
    <mergeCell ref="D16:D21"/>
    <mergeCell ref="H16:H21"/>
    <mergeCell ref="I16:I21"/>
    <mergeCell ref="J13:J15"/>
    <mergeCell ref="A13:A15"/>
    <mergeCell ref="B13:B15"/>
    <mergeCell ref="C13:C15"/>
    <mergeCell ref="D13:D15"/>
    <mergeCell ref="H13:H15"/>
    <mergeCell ref="I13:I15"/>
    <mergeCell ref="A11:A12"/>
    <mergeCell ref="B11:B12"/>
    <mergeCell ref="C11:C12"/>
    <mergeCell ref="D11:D12"/>
    <mergeCell ref="J11:J12"/>
    <mergeCell ref="H11:H12"/>
    <mergeCell ref="I11:I12"/>
    <mergeCell ref="A1:J2"/>
    <mergeCell ref="A3:J3"/>
    <mergeCell ref="A4:J4"/>
    <mergeCell ref="I7:I10"/>
    <mergeCell ref="A7:A10"/>
    <mergeCell ref="B7:B10"/>
    <mergeCell ref="C7:C10"/>
    <mergeCell ref="D7:D10"/>
    <mergeCell ref="H7:H10"/>
    <mergeCell ref="J7:J10"/>
  </mergeCells>
  <pageMargins left="0.7" right="0.7" top="0.78740157499999996" bottom="0.78740157499999996" header="0.3" footer="0.3"/>
  <pageSetup paperSize="9" scale="81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C79D198B7E60468F979E707E5FACA2" ma:contentTypeVersion="13" ma:contentTypeDescription="Vytvoří nový dokument" ma:contentTypeScope="" ma:versionID="b53173ba3f5ed67fbd4f2d53987b7b21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c9fab0107020590e95139ee0456a37f9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2EA9D-82A5-41F5-8F35-F4D70BDC2A85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customXml/itemProps2.xml><?xml version="1.0" encoding="utf-8"?>
<ds:datastoreItem xmlns:ds="http://schemas.openxmlformats.org/officeDocument/2006/customXml" ds:itemID="{DC58CB0E-C8E0-437D-925F-17DC6F2BF3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8E18E-B9B9-462F-A8EF-EA4DBBAD28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Darja Kosmáková | Advientender</cp:lastModifiedBy>
  <cp:lastPrinted>2025-05-28T12:20:40Z</cp:lastPrinted>
  <dcterms:created xsi:type="dcterms:W3CDTF">2025-05-05T08:35:34Z</dcterms:created>
  <dcterms:modified xsi:type="dcterms:W3CDTF">2025-09-30T07:04:35Z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