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K:\IV.VZ\Zakazky\DNS\autobusová doprava\ZAKÁZKY\KK\Odbor KHKLCR\Doprava dětí - říjen II\Zadávací dokumentace\"/>
    </mc:Choice>
  </mc:AlternateContent>
  <xr:revisionPtr revIDLastSave="0" documentId="13_ncr:1_{F8949981-FF60-4626-B9D2-B4613620F0BC}" xr6:coauthVersionLast="36" xr6:coauthVersionMax="36" xr10:uidLastSave="{00000000-0000-0000-0000-000000000000}"/>
  <bookViews>
    <workbookView xWindow="0" yWindow="0" windowWidth="21570" windowHeight="8055" tabRatio="771" xr2:uid="{00000000-000D-0000-FFFF-FFFF00000000}"/>
  </bookViews>
  <sheets>
    <sheet name="Část 1" sheetId="1" r:id="rId1"/>
    <sheet name="Část 2" sheetId="8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8" l="1"/>
  <c r="I8" i="8" s="1"/>
  <c r="J8" i="1"/>
  <c r="I8" i="1" s="1"/>
  <c r="H9" i="8" l="1"/>
  <c r="J7" i="8"/>
  <c r="I7" i="8" s="1"/>
  <c r="J6" i="8"/>
  <c r="J5" i="8"/>
  <c r="I5" i="8" s="1"/>
  <c r="J6" i="1"/>
  <c r="I6" i="1" s="1"/>
  <c r="J7" i="1"/>
  <c r="I7" i="1" s="1"/>
  <c r="J9" i="1"/>
  <c r="I9" i="1" s="1"/>
  <c r="J9" i="8" l="1"/>
  <c r="I6" i="8"/>
  <c r="I9" i="8" s="1"/>
  <c r="J5" i="1" l="1"/>
  <c r="I5" i="1" l="1"/>
  <c r="I10" i="1" l="1"/>
  <c r="J10" i="1"/>
  <c r="H10" i="1"/>
</calcChain>
</file>

<file path=xl/sharedStrings.xml><?xml version="1.0" encoding="utf-8"?>
<sst xmlns="http://schemas.openxmlformats.org/spreadsheetml/2006/main" count="42" uniqueCount="27">
  <si>
    <t>Termín exkurze</t>
  </si>
  <si>
    <t>Čas odjezdu</t>
  </si>
  <si>
    <t>Čas návratu</t>
  </si>
  <si>
    <t>Místo exkurze</t>
  </si>
  <si>
    <t>Cena bez DPH</t>
  </si>
  <si>
    <t>DPH</t>
  </si>
  <si>
    <t>Cena včetně DPH</t>
  </si>
  <si>
    <t>Celková nabídková cena</t>
  </si>
  <si>
    <t>Příloha č. 1</t>
  </si>
  <si>
    <t>Název školy, adresa přistavení autobusu</t>
  </si>
  <si>
    <t>Počet osob</t>
  </si>
  <si>
    <t>Západočeské divadlo v Chebu</t>
  </si>
  <si>
    <t>Klášter premonstrátů Teplá</t>
  </si>
  <si>
    <t>Bečovská botanická zahrada</t>
  </si>
  <si>
    <t>4. ZŠ Cheb, Hradební 14, 350 02 Cheb</t>
  </si>
  <si>
    <t>Městské divadlo Mariánské Lázně</t>
  </si>
  <si>
    <t>Gymnázium, Aš, Hlavní 106, 352 01 Aš</t>
  </si>
  <si>
    <t>ZŠ Hranice, Husova 414, 351 24 Cheb</t>
  </si>
  <si>
    <t>ZŠ Úšovice, Školníá náměstí 472/3, 353 01 Mariánské Lázně</t>
  </si>
  <si>
    <t>ZŠ a LMŠ Čtyřlístek Mariánské Lázně, Poštovní 160/17</t>
  </si>
  <si>
    <t>MŠ Velká Hleďsebe, Tyršova 315, 353 01 Mariánské Lázně</t>
  </si>
  <si>
    <t>ZŠ a MŠ Aš, Okružní 57, 352 01 Cheb</t>
  </si>
  <si>
    <t>CENOVÁ NABÍDKA - Doprava dětí - říjen II - Část 1</t>
  </si>
  <si>
    <t xml:space="preserve">CENOVÁ NABÍDKA - Doprava dětí - říjen II - Část 2 </t>
  </si>
  <si>
    <t>Porcelánka Thun, Nová Role</t>
  </si>
  <si>
    <t>ZŠ a MŠ Drmoul, Školní 26, 353 01 Drmoul</t>
  </si>
  <si>
    <t>1. MŠ Krymská, č. p. 12, 360 01 Karlovy Vary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</si>
</sst>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1" x14ac:knownFonts="1">
    <font>
      <sz val="11"/>
      <color theme="1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40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/>
    <xf numFmtId="0" fontId="4" fillId="0" borderId="0" xfId="0" applyFont="1"/>
    <xf numFmtId="0" fontId="5" fillId="0" borderId="0" xfId="0" applyFont="1" applyAlignment="1"/>
    <xf numFmtId="0" fontId="6" fillId="0" borderId="0" xfId="0" applyFont="1"/>
    <xf numFmtId="0" fontId="7" fillId="3" borderId="11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164" fontId="2" fillId="2" borderId="12" xfId="0" applyNumberFormat="1" applyFont="1" applyFill="1" applyBorder="1" applyAlignment="1" applyProtection="1">
      <alignment horizontal="center" vertical="center" wrapText="1"/>
    </xf>
    <xf numFmtId="164" fontId="2" fillId="2" borderId="13" xfId="0" applyNumberFormat="1" applyFont="1" applyFill="1" applyBorder="1" applyAlignment="1" applyProtection="1">
      <alignment horizontal="center" vertical="center" wrapText="1"/>
    </xf>
    <xf numFmtId="164" fontId="2" fillId="2" borderId="3" xfId="0" applyNumberFormat="1" applyFont="1" applyFill="1" applyBorder="1" applyAlignment="1" applyProtection="1">
      <alignment horizontal="center" vertical="center" wrapText="1"/>
    </xf>
    <xf numFmtId="164" fontId="2" fillId="2" borderId="14" xfId="0" applyNumberFormat="1" applyFont="1" applyFill="1" applyBorder="1" applyAlignment="1" applyProtection="1">
      <alignment horizontal="center" vertical="center" wrapText="1"/>
    </xf>
    <xf numFmtId="164" fontId="2" fillId="4" borderId="17" xfId="0" applyNumberFormat="1" applyFont="1" applyFill="1" applyBorder="1" applyAlignment="1" applyProtection="1">
      <alignment vertical="center"/>
    </xf>
    <xf numFmtId="164" fontId="2" fillId="2" borderId="16" xfId="0" applyNumberFormat="1" applyFont="1" applyFill="1" applyBorder="1" applyAlignment="1" applyProtection="1">
      <alignment horizontal="center" vertical="center" wrapText="1"/>
    </xf>
    <xf numFmtId="164" fontId="2" fillId="2" borderId="5" xfId="0" applyNumberFormat="1" applyFont="1" applyFill="1" applyBorder="1" applyAlignment="1" applyProtection="1">
      <alignment horizontal="center" vertical="center" wrapText="1"/>
    </xf>
    <xf numFmtId="20" fontId="8" fillId="7" borderId="9" xfId="0" applyNumberFormat="1" applyFont="1" applyFill="1" applyBorder="1" applyAlignment="1">
      <alignment horizontal="center" vertical="center" wrapText="1"/>
    </xf>
    <xf numFmtId="0" fontId="8" fillId="7" borderId="9" xfId="0" applyFont="1" applyFill="1" applyBorder="1" applyAlignment="1">
      <alignment horizontal="center" vertical="center" wrapText="1"/>
    </xf>
    <xf numFmtId="0" fontId="9" fillId="7" borderId="9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14" fontId="9" fillId="6" borderId="7" xfId="0" applyNumberFormat="1" applyFont="1" applyFill="1" applyBorder="1" applyAlignment="1">
      <alignment horizontal="center" vertical="center" wrapText="1"/>
    </xf>
    <xf numFmtId="20" fontId="9" fillId="6" borderId="1" xfId="0" applyNumberFormat="1" applyFont="1" applyFill="1" applyBorder="1" applyAlignment="1">
      <alignment horizontal="center" vertical="center" wrapText="1"/>
    </xf>
    <xf numFmtId="0" fontId="9" fillId="6" borderId="2" xfId="0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14" fontId="9" fillId="6" borderId="8" xfId="0" applyNumberFormat="1" applyFont="1" applyFill="1" applyBorder="1" applyAlignment="1">
      <alignment horizontal="center" vertical="center" wrapText="1"/>
    </xf>
    <xf numFmtId="0" fontId="9" fillId="6" borderId="9" xfId="0" applyFont="1" applyFill="1" applyBorder="1" applyAlignment="1">
      <alignment horizontal="center" vertical="center" wrapText="1"/>
    </xf>
    <xf numFmtId="0" fontId="9" fillId="6" borderId="15" xfId="0" applyFont="1" applyFill="1" applyBorder="1" applyAlignment="1">
      <alignment horizontal="center" vertical="center" wrapText="1"/>
    </xf>
    <xf numFmtId="14" fontId="9" fillId="6" borderId="6" xfId="0" applyNumberFormat="1" applyFont="1" applyFill="1" applyBorder="1" applyAlignment="1">
      <alignment horizontal="center" vertical="center" wrapText="1"/>
    </xf>
    <xf numFmtId="20" fontId="9" fillId="6" borderId="3" xfId="0" applyNumberFormat="1" applyFont="1" applyFill="1" applyBorder="1" applyAlignment="1">
      <alignment horizontal="center" vertical="center" wrapText="1"/>
    </xf>
    <xf numFmtId="0" fontId="9" fillId="6" borderId="14" xfId="0" applyFont="1" applyFill="1" applyBorder="1" applyAlignment="1">
      <alignment horizontal="center" vertical="center" wrapText="1"/>
    </xf>
    <xf numFmtId="20" fontId="8" fillId="6" borderId="9" xfId="0" applyNumberFormat="1" applyFont="1" applyFill="1" applyBorder="1" applyAlignment="1">
      <alignment horizontal="center" vertical="center" wrapText="1"/>
    </xf>
    <xf numFmtId="0" fontId="8" fillId="6" borderId="9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 applyProtection="1">
      <alignment horizontal="center" vertical="center"/>
    </xf>
    <xf numFmtId="0" fontId="1" fillId="4" borderId="5" xfId="0" applyFont="1" applyFill="1" applyBorder="1" applyAlignment="1" applyProtection="1">
      <alignment horizontal="center" vertical="center"/>
    </xf>
    <xf numFmtId="164" fontId="10" fillId="5" borderId="18" xfId="0" applyNumberFormat="1" applyFont="1" applyFill="1" applyBorder="1" applyAlignment="1" applyProtection="1">
      <alignment horizontal="center" vertical="center" wrapText="1"/>
      <protection locked="0"/>
    </xf>
    <xf numFmtId="164" fontId="10" fillId="5" borderId="7" xfId="0" applyNumberFormat="1" applyFont="1" applyFill="1" applyBorder="1" applyAlignment="1" applyProtection="1">
      <alignment horizontal="center" vertical="center" wrapText="1"/>
      <protection locked="0"/>
    </xf>
    <xf numFmtId="14" fontId="8" fillId="7" borderId="8" xfId="0" applyNumberFormat="1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164" fontId="2" fillId="5" borderId="8" xfId="0" applyNumberFormat="1" applyFont="1" applyFill="1" applyBorder="1" applyAlignment="1" applyProtection="1">
      <alignment horizontal="center" vertical="center" wrapText="1"/>
      <protection locked="0"/>
    </xf>
    <xf numFmtId="164" fontId="10" fillId="5" borderId="6" xfId="0" applyNumberFormat="1" applyFont="1" applyFill="1" applyBorder="1" applyAlignment="1" applyProtection="1">
      <alignment horizontal="center" vertical="center" wrapText="1"/>
      <protection locked="0"/>
    </xf>
    <xf numFmtId="164" fontId="10" fillId="5" borderId="8" xfId="0" applyNumberFormat="1" applyFont="1" applyFill="1" applyBorder="1" applyAlignment="1" applyProtection="1">
      <alignment horizontal="center" vertical="center" wrapText="1"/>
      <protection locked="0"/>
    </xf>
  </cellXfs>
  <cellStyles count="3">
    <cellStyle name="Normální" xfId="0" builtinId="0"/>
    <cellStyle name="Normální 3" xfId="1" xr:uid="{00000000-0005-0000-0000-000001000000}"/>
    <cellStyle name="Normální 4" xfId="2" xr:uid="{00000000-0005-0000-0000-000002000000}"/>
  </cellStyles>
  <dxfs count="0"/>
  <tableStyles count="0" defaultTableStyle="TableStyleMedium2" defaultPivotStyle="PivotStyleLight16"/>
  <colors>
    <mruColors>
      <color rgb="FFDD7F7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79998168889431442"/>
  </sheetPr>
  <dimension ref="B1:J15"/>
  <sheetViews>
    <sheetView tabSelected="1" zoomScale="80" zoomScaleNormal="80" workbookViewId="0">
      <selection activeCell="H5" sqref="H5"/>
    </sheetView>
  </sheetViews>
  <sheetFormatPr defaultRowHeight="15" x14ac:dyDescent="0.25"/>
  <cols>
    <col min="1" max="1" width="3.5703125" customWidth="1"/>
    <col min="2" max="2" width="14.28515625" customWidth="1"/>
    <col min="3" max="3" width="15" style="1" customWidth="1"/>
    <col min="4" max="4" width="15.42578125" customWidth="1"/>
    <col min="5" max="5" width="15.28515625" customWidth="1"/>
    <col min="6" max="6" width="33" style="1" customWidth="1"/>
    <col min="7" max="7" width="39.5703125" style="1" customWidth="1"/>
    <col min="8" max="8" width="19.28515625" customWidth="1"/>
    <col min="9" max="9" width="18.5703125" customWidth="1"/>
    <col min="10" max="10" width="19.42578125" customWidth="1"/>
  </cols>
  <sheetData>
    <row r="1" spans="2:10" ht="15.75" x14ac:dyDescent="0.25">
      <c r="B1" s="5" t="s">
        <v>8</v>
      </c>
    </row>
    <row r="2" spans="2:10" ht="23.25" x14ac:dyDescent="0.35">
      <c r="B2" s="4" t="s">
        <v>22</v>
      </c>
      <c r="C2" s="2"/>
      <c r="D2" s="2"/>
      <c r="E2" s="3"/>
    </row>
    <row r="3" spans="2:10" ht="15.75" thickBot="1" x14ac:dyDescent="0.3"/>
    <row r="4" spans="2:10" ht="60.75" customHeight="1" thickBot="1" x14ac:dyDescent="0.3">
      <c r="B4" s="6" t="s">
        <v>0</v>
      </c>
      <c r="C4" s="7" t="s">
        <v>1</v>
      </c>
      <c r="D4" s="7" t="s">
        <v>2</v>
      </c>
      <c r="E4" s="7" t="s">
        <v>10</v>
      </c>
      <c r="F4" s="7" t="s">
        <v>3</v>
      </c>
      <c r="G4" s="7" t="s">
        <v>9</v>
      </c>
      <c r="H4" s="6" t="s">
        <v>4</v>
      </c>
      <c r="I4" s="7" t="s">
        <v>5</v>
      </c>
      <c r="J4" s="7" t="s">
        <v>6</v>
      </c>
    </row>
    <row r="5" spans="2:10" ht="37.5" x14ac:dyDescent="0.25">
      <c r="B5" s="26">
        <v>45932</v>
      </c>
      <c r="C5" s="27">
        <v>0.38541666666666669</v>
      </c>
      <c r="D5" s="27">
        <v>0.46875</v>
      </c>
      <c r="E5" s="22">
        <v>56</v>
      </c>
      <c r="F5" s="22" t="s">
        <v>11</v>
      </c>
      <c r="G5" s="28" t="s">
        <v>16</v>
      </c>
      <c r="H5" s="33"/>
      <c r="I5" s="10">
        <f>J5-H5</f>
        <v>0</v>
      </c>
      <c r="J5" s="11">
        <f>H5*1.12</f>
        <v>0</v>
      </c>
    </row>
    <row r="6" spans="2:10" ht="37.5" x14ac:dyDescent="0.25">
      <c r="B6" s="19">
        <v>45936</v>
      </c>
      <c r="C6" s="20">
        <v>0.33333333333333331</v>
      </c>
      <c r="D6" s="20">
        <v>0.5</v>
      </c>
      <c r="E6" s="18">
        <v>32</v>
      </c>
      <c r="F6" s="18" t="s">
        <v>13</v>
      </c>
      <c r="G6" s="21" t="s">
        <v>14</v>
      </c>
      <c r="H6" s="34"/>
      <c r="I6" s="8">
        <f t="shared" ref="I6:I9" si="0">J6-H6</f>
        <v>0</v>
      </c>
      <c r="J6" s="9">
        <f t="shared" ref="J6:J9" si="1">H6*1.12</f>
        <v>0</v>
      </c>
    </row>
    <row r="7" spans="2:10" ht="37.5" x14ac:dyDescent="0.25">
      <c r="B7" s="19">
        <v>45944</v>
      </c>
      <c r="C7" s="20">
        <v>0.33333333333333331</v>
      </c>
      <c r="D7" s="20">
        <v>0.42708333333333331</v>
      </c>
      <c r="E7" s="18">
        <v>49</v>
      </c>
      <c r="F7" s="18" t="s">
        <v>15</v>
      </c>
      <c r="G7" s="21" t="s">
        <v>20</v>
      </c>
      <c r="H7" s="34"/>
      <c r="I7" s="8">
        <f t="shared" si="0"/>
        <v>0</v>
      </c>
      <c r="J7" s="9">
        <f t="shared" si="1"/>
        <v>0</v>
      </c>
    </row>
    <row r="8" spans="2:10" ht="37.5" x14ac:dyDescent="0.25">
      <c r="B8" s="19">
        <v>45950</v>
      </c>
      <c r="C8" s="20">
        <v>0.33333333333333331</v>
      </c>
      <c r="D8" s="20">
        <v>0.54166666666666663</v>
      </c>
      <c r="E8" s="18">
        <v>26</v>
      </c>
      <c r="F8" s="18" t="s">
        <v>12</v>
      </c>
      <c r="G8" s="21" t="s">
        <v>19</v>
      </c>
      <c r="H8" s="34"/>
      <c r="I8" s="8">
        <f t="shared" si="0"/>
        <v>0</v>
      </c>
      <c r="J8" s="9">
        <f t="shared" si="1"/>
        <v>0</v>
      </c>
    </row>
    <row r="9" spans="2:10" ht="38.25" thickBot="1" x14ac:dyDescent="0.3">
      <c r="B9" s="35">
        <v>45960</v>
      </c>
      <c r="C9" s="15">
        <v>0.35416666666666669</v>
      </c>
      <c r="D9" s="15">
        <v>0.44791666666666669</v>
      </c>
      <c r="E9" s="17">
        <v>22</v>
      </c>
      <c r="F9" s="16" t="s">
        <v>24</v>
      </c>
      <c r="G9" s="36" t="s">
        <v>26</v>
      </c>
      <c r="H9" s="37"/>
      <c r="I9" s="14">
        <f t="shared" si="0"/>
        <v>0</v>
      </c>
      <c r="J9" s="13">
        <f t="shared" si="1"/>
        <v>0</v>
      </c>
    </row>
    <row r="10" spans="2:10" ht="45.75" customHeight="1" thickBot="1" x14ac:dyDescent="0.3">
      <c r="B10" s="31" t="s">
        <v>7</v>
      </c>
      <c r="C10" s="32"/>
      <c r="D10" s="32"/>
      <c r="E10" s="32"/>
      <c r="F10" s="32"/>
      <c r="G10" s="32"/>
      <c r="H10" s="12">
        <f>SUM(H5:H9)</f>
        <v>0</v>
      </c>
      <c r="I10" s="12">
        <f>SUM(I5:I9)</f>
        <v>0</v>
      </c>
      <c r="J10" s="12">
        <f>SUM(J5:J9)</f>
        <v>0</v>
      </c>
    </row>
    <row r="15" spans="2:10" x14ac:dyDescent="0.25">
      <c r="G15"/>
    </row>
  </sheetData>
  <sheetProtection algorithmName="SHA-512" hashValue="VhcDHhDxsP3u9tm8fxsqRNaMFjwFjYbYPsYZYPKiOUGI6sdZ9OvKpAtrYoLPQW/4LRzXIEr4A8V3hQ8YM+aQ1g==" saltValue="2o+eYO4orbUQDrorceg/kA==" spinCount="100000" sheet="1" objects="1" scenarios="1"/>
  <mergeCells count="1">
    <mergeCell ref="B10:G10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DC5810-753E-4F03-94FA-A3AA12F99109}">
  <sheetPr>
    <tabColor theme="9" tint="0.59999389629810485"/>
  </sheetPr>
  <dimension ref="B1:J9"/>
  <sheetViews>
    <sheetView zoomScale="80" zoomScaleNormal="80" workbookViewId="0">
      <selection activeCell="H5" sqref="H5"/>
    </sheetView>
  </sheetViews>
  <sheetFormatPr defaultRowHeight="15" x14ac:dyDescent="0.25"/>
  <cols>
    <col min="1" max="1" width="3.5703125" customWidth="1"/>
    <col min="2" max="2" width="14.28515625" customWidth="1"/>
    <col min="3" max="3" width="15" style="1" customWidth="1"/>
    <col min="4" max="4" width="15.42578125" customWidth="1"/>
    <col min="5" max="5" width="15.28515625" customWidth="1"/>
    <col min="6" max="6" width="33" style="1" customWidth="1"/>
    <col min="7" max="7" width="39.5703125" style="1" customWidth="1"/>
    <col min="8" max="8" width="19.28515625" customWidth="1"/>
    <col min="9" max="9" width="18.5703125" customWidth="1"/>
    <col min="10" max="10" width="19.42578125" customWidth="1"/>
  </cols>
  <sheetData>
    <row r="1" spans="2:10" ht="15.75" x14ac:dyDescent="0.25">
      <c r="B1" s="5" t="s">
        <v>8</v>
      </c>
    </row>
    <row r="2" spans="2:10" ht="23.25" x14ac:dyDescent="0.35">
      <c r="B2" s="4" t="s">
        <v>23</v>
      </c>
      <c r="C2" s="2"/>
      <c r="D2" s="2"/>
      <c r="E2" s="3"/>
    </row>
    <row r="3" spans="2:10" ht="15.75" thickBot="1" x14ac:dyDescent="0.3"/>
    <row r="4" spans="2:10" ht="60.75" customHeight="1" thickBot="1" x14ac:dyDescent="0.3">
      <c r="B4" s="6" t="s">
        <v>0</v>
      </c>
      <c r="C4" s="7" t="s">
        <v>1</v>
      </c>
      <c r="D4" s="7" t="s">
        <v>2</v>
      </c>
      <c r="E4" s="7" t="s">
        <v>10</v>
      </c>
      <c r="F4" s="7" t="s">
        <v>3</v>
      </c>
      <c r="G4" s="7" t="s">
        <v>9</v>
      </c>
      <c r="H4" s="6" t="s">
        <v>4</v>
      </c>
      <c r="I4" s="7" t="s">
        <v>5</v>
      </c>
      <c r="J4" s="7" t="s">
        <v>6</v>
      </c>
    </row>
    <row r="5" spans="2:10" ht="37.5" x14ac:dyDescent="0.25">
      <c r="B5" s="26">
        <v>45933</v>
      </c>
      <c r="C5" s="27">
        <v>0.33333333333333331</v>
      </c>
      <c r="D5" s="27">
        <v>0.4375</v>
      </c>
      <c r="E5" s="22">
        <v>36</v>
      </c>
      <c r="F5" s="22" t="s">
        <v>24</v>
      </c>
      <c r="G5" s="28" t="s">
        <v>25</v>
      </c>
      <c r="H5" s="38"/>
      <c r="I5" s="10">
        <f t="shared" ref="I5:I8" si="0">J5-H5</f>
        <v>0</v>
      </c>
      <c r="J5" s="11">
        <f t="shared" ref="J5:J8" si="1">H5*1.12</f>
        <v>0</v>
      </c>
    </row>
    <row r="6" spans="2:10" ht="37.5" x14ac:dyDescent="0.25">
      <c r="B6" s="19">
        <v>45938</v>
      </c>
      <c r="C6" s="20">
        <v>0.33333333333333331</v>
      </c>
      <c r="D6" s="20">
        <v>0.52083333333333337</v>
      </c>
      <c r="E6" s="18">
        <v>46</v>
      </c>
      <c r="F6" s="18" t="s">
        <v>13</v>
      </c>
      <c r="G6" s="21" t="s">
        <v>17</v>
      </c>
      <c r="H6" s="34"/>
      <c r="I6" s="8">
        <f t="shared" si="0"/>
        <v>0</v>
      </c>
      <c r="J6" s="9">
        <f t="shared" si="1"/>
        <v>0</v>
      </c>
    </row>
    <row r="7" spans="2:10" ht="37.5" x14ac:dyDescent="0.25">
      <c r="B7" s="19">
        <v>45946</v>
      </c>
      <c r="C7" s="20">
        <v>0.3125</v>
      </c>
      <c r="D7" s="20">
        <v>0.46875</v>
      </c>
      <c r="E7" s="18">
        <v>45</v>
      </c>
      <c r="F7" s="18" t="s">
        <v>13</v>
      </c>
      <c r="G7" s="21" t="s">
        <v>21</v>
      </c>
      <c r="H7" s="34"/>
      <c r="I7" s="8">
        <f t="shared" si="0"/>
        <v>0</v>
      </c>
      <c r="J7" s="9">
        <f t="shared" si="1"/>
        <v>0</v>
      </c>
    </row>
    <row r="8" spans="2:10" ht="38.25" thickBot="1" x14ac:dyDescent="0.3">
      <c r="B8" s="23">
        <v>45953</v>
      </c>
      <c r="C8" s="29">
        <v>0.33333333333333331</v>
      </c>
      <c r="D8" s="29">
        <v>0.52083333333333337</v>
      </c>
      <c r="E8" s="30">
        <v>22</v>
      </c>
      <c r="F8" s="24" t="s">
        <v>12</v>
      </c>
      <c r="G8" s="25" t="s">
        <v>18</v>
      </c>
      <c r="H8" s="39"/>
      <c r="I8" s="14">
        <f t="shared" si="0"/>
        <v>0</v>
      </c>
      <c r="J8" s="13">
        <f t="shared" si="1"/>
        <v>0</v>
      </c>
    </row>
    <row r="9" spans="2:10" ht="45.75" customHeight="1" thickBot="1" x14ac:dyDescent="0.3">
      <c r="B9" s="31" t="s">
        <v>7</v>
      </c>
      <c r="C9" s="32"/>
      <c r="D9" s="32"/>
      <c r="E9" s="32"/>
      <c r="F9" s="32"/>
      <c r="G9" s="32"/>
      <c r="H9" s="12">
        <f>SUM(H5:H8)</f>
        <v>0</v>
      </c>
      <c r="I9" s="12">
        <f>SUM(I5:I8)</f>
        <v>0</v>
      </c>
      <c r="J9" s="12">
        <f>SUM(J5:J8)</f>
        <v>0</v>
      </c>
    </row>
  </sheetData>
  <sheetProtection algorithmName="SHA-512" hashValue="jLz0WY/NePvCp1KdsFsQsWY7EenOZNFca4Z1a7oGnZxkqpAWZEccX9bsnROxhuUhDp8jaKEA3RryU/pyAKoHQQ==" saltValue="qCMqIqClCnDJRNsyy83ZsA==" spinCount="100000" sheet="1" objects="1" scenarios="1"/>
  <mergeCells count="1">
    <mergeCell ref="B9:G9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Část 1</vt:lpstr>
      <vt:lpstr>Část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Bolková Zora</dc:creator>
  <cp:lastModifiedBy>Papík Miroslav</cp:lastModifiedBy>
  <dcterms:created xsi:type="dcterms:W3CDTF">2021-08-03T13:02:35Z</dcterms:created>
  <dcterms:modified xsi:type="dcterms:W3CDTF">2025-09-25T10:54:56Z</dcterms:modified>
</cp:coreProperties>
</file>