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dětí - září III\Zadávací dokumentace\"/>
    </mc:Choice>
  </mc:AlternateContent>
  <xr:revisionPtr revIDLastSave="0" documentId="13_ncr:1_{AB93D4E4-0DAE-48D4-81F0-AC35DF1F91E8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Sokolovsko 1." sheetId="4" r:id="rId1"/>
    <sheet name="Sokolovsko 2." sheetId="21" r:id="rId2"/>
    <sheet name="Sokolovsko 3." sheetId="2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8" l="1"/>
  <c r="J7" i="28"/>
  <c r="I7" i="28" s="1"/>
  <c r="J6" i="28"/>
  <c r="I6" i="28" s="1"/>
  <c r="J5" i="28"/>
  <c r="J8" i="28" l="1"/>
  <c r="I5" i="28"/>
  <c r="I8" i="28" s="1"/>
  <c r="J7" i="21"/>
  <c r="I7" i="21" s="1"/>
  <c r="J7" i="4"/>
  <c r="I7" i="4" s="1"/>
  <c r="J8" i="4"/>
  <c r="I8" i="4" s="1"/>
  <c r="H8" i="21" l="1"/>
  <c r="J6" i="21"/>
  <c r="I6" i="21" s="1"/>
  <c r="J5" i="21"/>
  <c r="I5" i="21" s="1"/>
  <c r="J8" i="21" l="1"/>
  <c r="I8" i="21"/>
  <c r="J6" i="4" l="1"/>
  <c r="I6" i="4" s="1"/>
  <c r="J5" i="4" l="1"/>
  <c r="I5" i="4" l="1"/>
  <c r="J9" i="4" l="1"/>
  <c r="I9" i="4"/>
  <c r="H9" i="4"/>
</calcChain>
</file>

<file path=xl/sharedStrings.xml><?xml version="1.0" encoding="utf-8"?>
<sst xmlns="http://schemas.openxmlformats.org/spreadsheetml/2006/main" count="57" uniqueCount="29">
  <si>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</si>
  <si>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</si>
  <si>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</si>
  <si>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</si>
  <si>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</si>
  <si>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</si>
  <si>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</si>
  <si>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</si>
  <si>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</si>
  <si>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</si>
  <si>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</si>
  <si>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Západočeské divadlo v Chebu</t>
  </si>
  <si>
    <t>Statek Milíkov u Chebu</t>
  </si>
  <si>
    <t>Klášter premonstrátů Teplá</t>
  </si>
  <si>
    <t>Bečovská botanická zahrada</t>
  </si>
  <si>
    <t>3. ZŠ Chodov, Husova 788, 357 35 Chodov</t>
  </si>
  <si>
    <t>MŠ Kynšperk nad Ohří, U Pivovaru 367/3, Kynšperk n. O.</t>
  </si>
  <si>
    <t>Muzeum Cheb</t>
  </si>
  <si>
    <r>
      <t xml:space="preserve">ZŠ Kraslice, Dukelská 1122, 358 01 Kraslice </t>
    </r>
    <r>
      <rPr>
        <b/>
        <sz val="14"/>
        <rFont val="Calibri"/>
        <family val="2"/>
        <charset val="238"/>
        <scheme val="minor"/>
      </rPr>
      <t xml:space="preserve">(odjezd z ulice Rybná) </t>
    </r>
  </si>
  <si>
    <t>Dizajnpark, Výměník, Západní 21/1749, 360 01 Karlovy Vary</t>
  </si>
  <si>
    <t>Hrad Hartenberg, Hřebeny, 357 09 Josefov</t>
  </si>
  <si>
    <t xml:space="preserve">ZŠ Horní Slavkov, Nádražní 683, </t>
  </si>
  <si>
    <t>Střední škola, základní škola a mateřská škola, p.o. Havlíčkova 1717, 358 01 Kraslice</t>
  </si>
  <si>
    <t>13.00</t>
  </si>
  <si>
    <t>MŠ Šemnice, č. p. 29, 362 72 Kyselka</t>
  </si>
  <si>
    <r>
      <t xml:space="preserve">MŠ Staré Sedlo, Zámekcá 100, 356 01 Sokolov </t>
    </r>
    <r>
      <rPr>
        <b/>
        <sz val="14"/>
        <rFont val="Calibri"/>
        <family val="2"/>
        <charset val="238"/>
        <scheme val="minor"/>
      </rPr>
      <t>(odjezd od restaruace Pod Kaštanem)</t>
    </r>
  </si>
  <si>
    <t>CENOVÁ NABÍDKA - Doprava dětí - září III - Část 1 – Sokolovsko 1/3</t>
  </si>
  <si>
    <t>CENOVÁ NABÍDKA - Doprava dětí - září III - Část 2 – Sokolovsko 2/3</t>
  </si>
  <si>
    <t>CENOVÁ NABÍDKA - Doprava dětí - září III - Část 3 – Sokolovsko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</si>
</sst>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4" borderId="14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7" xfId="0" applyNumberFormat="1" applyFont="1" applyFill="1" applyBorder="1" applyAlignment="1" applyProtection="1">
      <alignment horizontal="center" vertical="center" wrapText="1"/>
      <protection locked="0"/>
    </xf>
    <xf numFmtId="2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20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20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4" fontId="9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9"/>
  <sheetViews>
    <sheetView tabSelected="1" zoomScale="80" zoomScaleNormal="80" workbookViewId="0">
      <selection activeCell="H9" sqref="H9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1">
        <v>45909</v>
      </c>
      <c r="C5" s="22">
        <v>0.33333333333333331</v>
      </c>
      <c r="D5" s="22">
        <v>0.45833333333333331</v>
      </c>
      <c r="E5" s="23">
        <v>19</v>
      </c>
      <c r="F5" s="23" t="s">
        <v>14</v>
      </c>
      <c r="G5" s="24" t="s">
        <v>24</v>
      </c>
      <c r="H5" s="17"/>
      <c r="I5" s="8">
        <f>J5-H5</f>
        <v>0</v>
      </c>
      <c r="J5" s="9">
        <f>H5*1.12</f>
        <v>0</v>
      </c>
    </row>
    <row r="6" spans="2:10" ht="56.25" x14ac:dyDescent="0.25">
      <c r="B6" s="14">
        <v>45917</v>
      </c>
      <c r="C6" s="19">
        <v>0.33333333333333331</v>
      </c>
      <c r="D6" s="19">
        <v>0.54166666666666663</v>
      </c>
      <c r="E6" s="13">
        <v>28</v>
      </c>
      <c r="F6" s="13" t="s">
        <v>19</v>
      </c>
      <c r="G6" s="20" t="s">
        <v>15</v>
      </c>
      <c r="H6" s="18"/>
      <c r="I6" s="11">
        <f t="shared" ref="I6:I8" si="0">J6-H6</f>
        <v>0</v>
      </c>
      <c r="J6" s="15">
        <f t="shared" ref="J6:J8" si="1">H6*1.12</f>
        <v>0</v>
      </c>
    </row>
    <row r="7" spans="2:10" ht="56.25" x14ac:dyDescent="0.25">
      <c r="B7" s="14">
        <v>45922</v>
      </c>
      <c r="C7" s="19">
        <v>0.35416666666666669</v>
      </c>
      <c r="D7" s="19">
        <v>0.45833333333333331</v>
      </c>
      <c r="E7" s="13">
        <v>22</v>
      </c>
      <c r="F7" s="13" t="s">
        <v>12</v>
      </c>
      <c r="G7" s="20" t="s">
        <v>22</v>
      </c>
      <c r="H7" s="18"/>
      <c r="I7" s="11">
        <f t="shared" si="0"/>
        <v>0</v>
      </c>
      <c r="J7" s="15">
        <f t="shared" si="1"/>
        <v>0</v>
      </c>
    </row>
    <row r="8" spans="2:10" ht="57" thickBot="1" x14ac:dyDescent="0.3">
      <c r="B8" s="25">
        <v>45929</v>
      </c>
      <c r="C8" s="26">
        <v>0.33333333333333331</v>
      </c>
      <c r="D8" s="26">
        <v>0.52083333333333337</v>
      </c>
      <c r="E8" s="27">
        <v>25</v>
      </c>
      <c r="F8" s="27" t="s">
        <v>14</v>
      </c>
      <c r="G8" s="28" t="s">
        <v>25</v>
      </c>
      <c r="H8" s="29"/>
      <c r="I8" s="12">
        <f t="shared" si="0"/>
        <v>0</v>
      </c>
      <c r="J8" s="16">
        <f t="shared" si="1"/>
        <v>0</v>
      </c>
    </row>
    <row r="9" spans="2:10" ht="45.75" customHeight="1" thickBot="1" x14ac:dyDescent="0.3">
      <c r="B9" s="31" t="s">
        <v>7</v>
      </c>
      <c r="C9" s="32"/>
      <c r="D9" s="32"/>
      <c r="E9" s="32"/>
      <c r="F9" s="32"/>
      <c r="G9" s="32"/>
      <c r="H9" s="10">
        <f>SUM(H5:H8)</f>
        <v>0</v>
      </c>
      <c r="I9" s="10">
        <f>SUM(I5:I8)</f>
        <v>0</v>
      </c>
      <c r="J9" s="10">
        <f>SUM(J5:J8)</f>
        <v>0</v>
      </c>
    </row>
  </sheetData>
  <sheetProtection algorithmName="SHA-512" hashValue="LdpBFP+113+EWBECYqxM5ZQSwLfL64xmgYiFK6Yzyay2hO+zmvKngq3ZleEC+eMMQv6jfKMODvWjbTKVEp9TbA==" saltValue="Fgv8RDLstiXEpe84GqQCEg==" spinCount="100000" sheet="1" objects="1" scenarios="1"/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3C1-3BB0-4C16-A3C2-B09D46BE5D03}">
  <sheetPr>
    <tabColor theme="7" tint="0.59999389629810485"/>
  </sheetPr>
  <dimension ref="B1:J8"/>
  <sheetViews>
    <sheetView zoomScale="80" zoomScaleNormal="80" workbookViewId="0">
      <selection activeCell="H8" sqref="H8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1">
        <v>45915</v>
      </c>
      <c r="C5" s="22">
        <v>0.375</v>
      </c>
      <c r="D5" s="22">
        <v>0.5</v>
      </c>
      <c r="E5" s="23">
        <v>32</v>
      </c>
      <c r="F5" s="23" t="s">
        <v>11</v>
      </c>
      <c r="G5" s="24" t="s">
        <v>15</v>
      </c>
      <c r="H5" s="30"/>
      <c r="I5" s="8">
        <f>J5-H5</f>
        <v>0</v>
      </c>
      <c r="J5" s="9">
        <f>H5*1.12</f>
        <v>0</v>
      </c>
    </row>
    <row r="6" spans="2:10" ht="37.5" x14ac:dyDescent="0.25">
      <c r="B6" s="14">
        <v>45917</v>
      </c>
      <c r="C6" s="19">
        <v>0.35416666666666669</v>
      </c>
      <c r="D6" s="19">
        <v>0.45833333333333331</v>
      </c>
      <c r="E6" s="13">
        <v>49</v>
      </c>
      <c r="F6" s="13" t="s">
        <v>14</v>
      </c>
      <c r="G6" s="20" t="s">
        <v>16</v>
      </c>
      <c r="H6" s="18"/>
      <c r="I6" s="11">
        <f t="shared" ref="I6:I7" si="0">J6-H6</f>
        <v>0</v>
      </c>
      <c r="J6" s="15">
        <f t="shared" ref="J6:J7" si="1">H6*1.12</f>
        <v>0</v>
      </c>
    </row>
    <row r="7" spans="2:10" ht="57" thickBot="1" x14ac:dyDescent="0.3">
      <c r="B7" s="25">
        <v>45924</v>
      </c>
      <c r="C7" s="26">
        <v>0.33333333333333331</v>
      </c>
      <c r="D7" s="26">
        <v>0.54166666666666663</v>
      </c>
      <c r="E7" s="27">
        <v>30</v>
      </c>
      <c r="F7" s="27" t="s">
        <v>19</v>
      </c>
      <c r="G7" s="28" t="s">
        <v>15</v>
      </c>
      <c r="H7" s="29"/>
      <c r="I7" s="12">
        <f t="shared" si="0"/>
        <v>0</v>
      </c>
      <c r="J7" s="16">
        <f t="shared" si="1"/>
        <v>0</v>
      </c>
    </row>
    <row r="8" spans="2:10" ht="45.75" customHeight="1" thickBot="1" x14ac:dyDescent="0.3">
      <c r="B8" s="31" t="s">
        <v>7</v>
      </c>
      <c r="C8" s="32"/>
      <c r="D8" s="32"/>
      <c r="E8" s="32"/>
      <c r="F8" s="32"/>
      <c r="G8" s="32"/>
      <c r="H8" s="10">
        <f>SUM(H5:H7)</f>
        <v>0</v>
      </c>
      <c r="I8" s="10">
        <f>SUM(I5:I7)</f>
        <v>0</v>
      </c>
      <c r="J8" s="10">
        <f>SUM(J5:J7)</f>
        <v>0</v>
      </c>
    </row>
  </sheetData>
  <sheetProtection algorithmName="SHA-512" hashValue="+O+zxX5LRdzd5UFFDyWbjSPN1sB+yJayzcXJbbiWlqrwTuS/y0RsNqBhNfxTNp3CSsiBqp0aVR5q9RtdE25kbw==" saltValue="ZX0k5RfZZDh1qRGGkXx4Mw==" spinCount="100000" sheet="1" objects="1" scenarios="1"/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5560-AA93-4FCC-843D-2C9530910069}">
  <sheetPr>
    <tabColor theme="7" tint="0.39997558519241921"/>
  </sheetPr>
  <dimension ref="B1:J8"/>
  <sheetViews>
    <sheetView zoomScale="80" zoomScaleNormal="80" workbookViewId="0">
      <selection activeCell="H8" sqref="H8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1">
        <v>45916</v>
      </c>
      <c r="C5" s="22">
        <v>0.32291666666666669</v>
      </c>
      <c r="D5" s="22" t="s">
        <v>23</v>
      </c>
      <c r="E5" s="23">
        <v>54</v>
      </c>
      <c r="F5" s="23" t="s">
        <v>17</v>
      </c>
      <c r="G5" s="24" t="s">
        <v>18</v>
      </c>
      <c r="H5" s="17"/>
      <c r="I5" s="8">
        <f>J5-H5</f>
        <v>0</v>
      </c>
      <c r="J5" s="9">
        <f>H5*1.12</f>
        <v>0</v>
      </c>
    </row>
    <row r="6" spans="2:10" ht="37.5" x14ac:dyDescent="0.25">
      <c r="B6" s="14">
        <v>45919</v>
      </c>
      <c r="C6" s="19">
        <v>0.375</v>
      </c>
      <c r="D6" s="19">
        <v>0.5625</v>
      </c>
      <c r="E6" s="13">
        <v>47</v>
      </c>
      <c r="F6" s="13" t="s">
        <v>20</v>
      </c>
      <c r="G6" s="20" t="s">
        <v>21</v>
      </c>
      <c r="H6" s="18"/>
      <c r="I6" s="11">
        <f t="shared" ref="I6:I7" si="0">J6-H6</f>
        <v>0</v>
      </c>
      <c r="J6" s="15">
        <f t="shared" ref="J6:J7" si="1">H6*1.12</f>
        <v>0</v>
      </c>
    </row>
    <row r="7" spans="2:10" ht="38.25" thickBot="1" x14ac:dyDescent="0.3">
      <c r="B7" s="25">
        <v>45925</v>
      </c>
      <c r="C7" s="26">
        <v>0.33333333333333331</v>
      </c>
      <c r="D7" s="26">
        <v>0.58333333333333337</v>
      </c>
      <c r="E7" s="27">
        <v>56</v>
      </c>
      <c r="F7" s="27" t="s">
        <v>13</v>
      </c>
      <c r="G7" s="28" t="s">
        <v>15</v>
      </c>
      <c r="H7" s="29"/>
      <c r="I7" s="12">
        <f t="shared" si="0"/>
        <v>0</v>
      </c>
      <c r="J7" s="16">
        <f t="shared" si="1"/>
        <v>0</v>
      </c>
    </row>
    <row r="8" spans="2:10" ht="45.75" customHeight="1" thickBot="1" x14ac:dyDescent="0.3">
      <c r="B8" s="31" t="s">
        <v>7</v>
      </c>
      <c r="C8" s="32"/>
      <c r="D8" s="32"/>
      <c r="E8" s="32"/>
      <c r="F8" s="32"/>
      <c r="G8" s="32"/>
      <c r="H8" s="10">
        <f>SUM(H5:H7)</f>
        <v>0</v>
      </c>
      <c r="I8" s="10">
        <f>SUM(I5:I7)</f>
        <v>0</v>
      </c>
      <c r="J8" s="10">
        <f>SUM(J5:J7)</f>
        <v>0</v>
      </c>
    </row>
  </sheetData>
  <sheetProtection algorithmName="SHA-512" hashValue="hBJa28Czd9bYDEEG2rGM5UgLigiL8pWhRmZ+C3lMIxmSVFVvmH1xCZ1Mb3FYrZo2Dg7TP7gPB8rrR2/eMCy9ZQ==" saltValue="+c2meYxMg5hT3OoeHLuSpA==" spinCount="100000" sheet="1" objects="1" scenarios="1"/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Sokolovsko 1.</vt:lpstr>
      <vt:lpstr>Sokolovsko 2.</vt:lpstr>
      <vt:lpstr>Sokolovsko 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2025-09-02T10:38:43Z</dcterms:modified>
</cp:coreProperties>
</file>