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září II\Zadávací dokumentace\"/>
    </mc:Choice>
  </mc:AlternateContent>
  <xr:revisionPtr revIDLastSave="0" documentId="13_ncr:1_{79AE4F44-7B8F-4757-A772-D001AD6FB349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Sokolovsko 1." sheetId="4" r:id="rId1"/>
    <sheet name="Sokolovsko 2." sheetId="21" r:id="rId2"/>
    <sheet name="Sokolovsko 3." sheetId="28" r:id="rId3"/>
    <sheet name="Sokolovsko 4." sheetId="2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9" l="1"/>
  <c r="J9" i="29"/>
  <c r="I9" i="29" s="1"/>
  <c r="J8" i="29"/>
  <c r="I8" i="29"/>
  <c r="J7" i="29"/>
  <c r="I7" i="29" s="1"/>
  <c r="J6" i="29"/>
  <c r="I6" i="29" s="1"/>
  <c r="J5" i="29"/>
  <c r="I5" i="29"/>
  <c r="H10" i="28"/>
  <c r="J9" i="28"/>
  <c r="I9" i="28" s="1"/>
  <c r="J8" i="28"/>
  <c r="I8" i="28" s="1"/>
  <c r="J7" i="28"/>
  <c r="I7" i="28" s="1"/>
  <c r="J6" i="28"/>
  <c r="I6" i="28" s="1"/>
  <c r="J5" i="28"/>
  <c r="J10" i="28" l="1"/>
  <c r="I10" i="29"/>
  <c r="J10" i="29"/>
  <c r="I5" i="28"/>
  <c r="I10" i="28" s="1"/>
  <c r="J7" i="21"/>
  <c r="I7" i="21" s="1"/>
  <c r="J8" i="21"/>
  <c r="I8" i="21" s="1"/>
  <c r="J7" i="4"/>
  <c r="I7" i="4" s="1"/>
  <c r="J8" i="4"/>
  <c r="I8" i="4" s="1"/>
  <c r="J9" i="4"/>
  <c r="I9" i="4" s="1"/>
  <c r="H11" i="21" l="1"/>
  <c r="J10" i="21"/>
  <c r="I10" i="21" s="1"/>
  <c r="J9" i="21"/>
  <c r="I9" i="21" s="1"/>
  <c r="J6" i="21"/>
  <c r="I6" i="21" s="1"/>
  <c r="J5" i="21"/>
  <c r="I5" i="21" s="1"/>
  <c r="J11" i="21" l="1"/>
  <c r="I11" i="21"/>
  <c r="J6" i="4" l="1"/>
  <c r="I6" i="4" s="1"/>
  <c r="J10" i="4"/>
  <c r="I10" i="4" s="1"/>
  <c r="J5" i="4" l="1"/>
  <c r="I5" i="4" l="1"/>
  <c r="J11" i="4" l="1"/>
  <c r="I11" i="4"/>
  <c r="H11" i="4"/>
</calcChain>
</file>

<file path=xl/sharedStrings.xml><?xml version="1.0" encoding="utf-8"?>
<sst xmlns="http://schemas.openxmlformats.org/spreadsheetml/2006/main" count="95" uniqueCount="42">
  <si>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</si>
  <si>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</si>
  <si>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</si>
  <si>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</si>
  <si>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</si>
  <si>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</si>
  <si>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</si>
  <si>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</si>
  <si>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</si>
  <si>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</si>
  <si>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</si>
  <si>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ZŠ Toužim, Plzeňská 395, 364 01 Toužim</t>
  </si>
  <si>
    <t>Západočeské divadlo v Chebu</t>
  </si>
  <si>
    <t>Porcelánka Thun Nová Role</t>
  </si>
  <si>
    <t>Statek Milíkov u Chebu</t>
  </si>
  <si>
    <t>Klášter premonstrátů Teplá</t>
  </si>
  <si>
    <t>Bečovská botanická zahrada</t>
  </si>
  <si>
    <t>8.00</t>
  </si>
  <si>
    <t>Státní zámek Kynžvart</t>
  </si>
  <si>
    <t>3. ZŠ Chodov, Husova 788, 357 35 Chodov</t>
  </si>
  <si>
    <t>ZŠ Kraslice, Dukelská 1122, 358 01 Kraslice</t>
  </si>
  <si>
    <t>MŠ Kynšperk nad Ohří, U Pivovaru 367/3, Kynšperk n. O.</t>
  </si>
  <si>
    <t>Hrad Vildštejn ve Skalné</t>
  </si>
  <si>
    <t>SŠ, ZŠ a MŠ Kraslice, Havlíčkova 1717, 358 01 Kraslice</t>
  </si>
  <si>
    <t>Divadlo Letadlo - Městský dům kultury Sokolov</t>
  </si>
  <si>
    <t>ZŠ Královské Poříčí, Dlouhá 63, 357 41 Královské Poříčí</t>
  </si>
  <si>
    <t>Muzeum Cheb</t>
  </si>
  <si>
    <r>
      <t xml:space="preserve">ZŠ Kraslice, Dukelská 1122, 358 01 Kraslice </t>
    </r>
    <r>
      <rPr>
        <b/>
        <sz val="14"/>
        <rFont val="Calibri"/>
        <family val="2"/>
        <charset val="238"/>
        <scheme val="minor"/>
      </rPr>
      <t xml:space="preserve">(odjezd z ulice Rybná) </t>
    </r>
  </si>
  <si>
    <t>MŠ Lomnice, Kraslická 36, 356 01 Lomnice</t>
  </si>
  <si>
    <t>Dizajnpark, Výměník, Západní 21/1749, 360 01 Karlovy Vary</t>
  </si>
  <si>
    <t>Hrad Hartenberg, Hřebeny, 357 09 Josefov</t>
  </si>
  <si>
    <t xml:space="preserve">ZŠ Horní Slavkov, Nádražní 683, </t>
  </si>
  <si>
    <t>ZŠ Loket, T. G. Masaryka 128, 357 33 Loket</t>
  </si>
  <si>
    <t>Střední škola, základní škola a mateřská škola, p.o. Havlíčkova 1717, 358 01 Kraslice</t>
  </si>
  <si>
    <t>13.00</t>
  </si>
  <si>
    <t>MŠ Šemnice, č. p. 29, 362 72 Kyselka</t>
  </si>
  <si>
    <t>ŠMP Mánesova, Mánesova 1672, 356 01 Sokolov</t>
  </si>
  <si>
    <r>
      <t xml:space="preserve">MŠ Staré Sedlo, Zámekcá 100, 356 01 Sokolov </t>
    </r>
    <r>
      <rPr>
        <b/>
        <sz val="14"/>
        <rFont val="Calibri"/>
        <family val="2"/>
        <charset val="238"/>
        <scheme val="minor"/>
      </rPr>
      <t>(odjezd od restaruace Pod Kaštanem)</t>
    </r>
  </si>
  <si>
    <t>CENOVÁ NABÍDKA - Doprava dětí - září II - Část 1 – Sokolovsko 1/4</t>
  </si>
  <si>
    <t>CENOVÁ NABÍDKA - Doprava dětí - září II - Část 2 – Sokolovsko 2/4</t>
  </si>
  <si>
    <t>CENOVÁ NABÍDKA - Doprava dětí - září II - Část 3 – Sokolovsko 3/4</t>
  </si>
  <si>
    <t>CENOVÁ NABÍDKA - Doprava dětí - září II - Část 4 – Sokolovsko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</si>
</sst>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4" borderId="14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2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20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20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20" fontId="8" fillId="2" borderId="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6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1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7">
        <v>45904</v>
      </c>
      <c r="C5" s="28" t="s">
        <v>17</v>
      </c>
      <c r="D5" s="28">
        <v>0.54166666666666663</v>
      </c>
      <c r="E5" s="29">
        <v>9</v>
      </c>
      <c r="F5" s="29" t="s">
        <v>14</v>
      </c>
      <c r="G5" s="30" t="s">
        <v>19</v>
      </c>
      <c r="H5" s="19"/>
      <c r="I5" s="8">
        <f>J5-H5</f>
        <v>0</v>
      </c>
      <c r="J5" s="9">
        <f>H5*1.12</f>
        <v>0</v>
      </c>
    </row>
    <row r="6" spans="2:10" ht="37.5" x14ac:dyDescent="0.25">
      <c r="B6" s="16">
        <v>45910</v>
      </c>
      <c r="C6" s="25">
        <v>0.33333333333333331</v>
      </c>
      <c r="D6" s="25">
        <v>0.45833333333333331</v>
      </c>
      <c r="E6" s="13">
        <v>34</v>
      </c>
      <c r="F6" s="13" t="s">
        <v>22</v>
      </c>
      <c r="G6" s="26" t="s">
        <v>23</v>
      </c>
      <c r="H6" s="20"/>
      <c r="I6" s="11">
        <f t="shared" ref="I6:I10" si="0">J6-H6</f>
        <v>0</v>
      </c>
      <c r="J6" s="17">
        <f t="shared" ref="J6:J10" si="1">H6*1.12</f>
        <v>0</v>
      </c>
    </row>
    <row r="7" spans="2:10" ht="37.5" x14ac:dyDescent="0.25">
      <c r="B7" s="16">
        <v>45916</v>
      </c>
      <c r="C7" s="25">
        <v>0.40625</v>
      </c>
      <c r="D7" s="25">
        <v>0.46875</v>
      </c>
      <c r="E7" s="13">
        <v>40</v>
      </c>
      <c r="F7" s="13" t="s">
        <v>24</v>
      </c>
      <c r="G7" s="26" t="s">
        <v>28</v>
      </c>
      <c r="H7" s="20"/>
      <c r="I7" s="11">
        <f t="shared" si="0"/>
        <v>0</v>
      </c>
      <c r="J7" s="17">
        <f t="shared" si="1"/>
        <v>0</v>
      </c>
    </row>
    <row r="8" spans="2:10" ht="37.5" x14ac:dyDescent="0.25">
      <c r="B8" s="16">
        <v>45918</v>
      </c>
      <c r="C8" s="25">
        <v>0.33333333333333331</v>
      </c>
      <c r="D8" s="25">
        <v>0.54166666666666663</v>
      </c>
      <c r="E8" s="13">
        <v>22</v>
      </c>
      <c r="F8" s="13" t="s">
        <v>15</v>
      </c>
      <c r="G8" s="26" t="s">
        <v>23</v>
      </c>
      <c r="H8" s="20"/>
      <c r="I8" s="11">
        <f t="shared" si="0"/>
        <v>0</v>
      </c>
      <c r="J8" s="17">
        <f t="shared" si="1"/>
        <v>0</v>
      </c>
    </row>
    <row r="9" spans="2:10" ht="37.5" x14ac:dyDescent="0.25">
      <c r="B9" s="16">
        <v>45923</v>
      </c>
      <c r="C9" s="25">
        <v>0.34027777777777773</v>
      </c>
      <c r="D9" s="25">
        <v>0.5</v>
      </c>
      <c r="E9" s="13">
        <v>42</v>
      </c>
      <c r="F9" s="13" t="s">
        <v>16</v>
      </c>
      <c r="G9" s="26" t="s">
        <v>32</v>
      </c>
      <c r="H9" s="20"/>
      <c r="I9" s="11">
        <f t="shared" si="0"/>
        <v>0</v>
      </c>
      <c r="J9" s="17">
        <f t="shared" si="1"/>
        <v>0</v>
      </c>
    </row>
    <row r="10" spans="2:10" ht="38.25" thickBot="1" x14ac:dyDescent="0.3">
      <c r="B10" s="31">
        <v>45925</v>
      </c>
      <c r="C10" s="32">
        <v>0.375</v>
      </c>
      <c r="D10" s="32">
        <v>0.5</v>
      </c>
      <c r="E10" s="33">
        <v>18</v>
      </c>
      <c r="F10" s="39" t="s">
        <v>12</v>
      </c>
      <c r="G10" s="34" t="s">
        <v>36</v>
      </c>
      <c r="H10" s="40"/>
      <c r="I10" s="12">
        <f t="shared" si="0"/>
        <v>0</v>
      </c>
      <c r="J10" s="18">
        <f t="shared" si="1"/>
        <v>0</v>
      </c>
    </row>
    <row r="11" spans="2:10" ht="45.75" customHeight="1" thickBot="1" x14ac:dyDescent="0.3">
      <c r="B11" s="37" t="s">
        <v>7</v>
      </c>
      <c r="C11" s="38"/>
      <c r="D11" s="38"/>
      <c r="E11" s="38"/>
      <c r="F11" s="38"/>
      <c r="G11" s="38"/>
      <c r="H11" s="10">
        <f>SUM(H5:H10)</f>
        <v>0</v>
      </c>
      <c r="I11" s="10">
        <f>SUM(I5:I10)</f>
        <v>0</v>
      </c>
      <c r="J11" s="10">
        <f>SUM(J5:J10)</f>
        <v>0</v>
      </c>
    </row>
  </sheetData>
  <sheetProtection algorithmName="SHA-512" hashValue="S3xwkZoYIv4JnUDwZrvfA+tSd4OR3VI+knPj+NZ4JJRqRibBRSTgam0/FErEH8DJnP7eXPbcpte7m7E/0ys1AQ==" saltValue="JG4ZqxJx0RnUkszf0joKWQ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3C1-3BB0-4C16-A3C2-B09D46BE5D03}">
  <sheetPr>
    <tabColor theme="7" tint="0.59999389629810485"/>
  </sheetPr>
  <dimension ref="B1:J11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14">
        <v>45904</v>
      </c>
      <c r="C5" s="35">
        <v>0.32291666666666669</v>
      </c>
      <c r="D5" s="35" t="s">
        <v>34</v>
      </c>
      <c r="E5" s="15">
        <v>54</v>
      </c>
      <c r="F5" s="15" t="s">
        <v>18</v>
      </c>
      <c r="G5" s="36" t="s">
        <v>20</v>
      </c>
      <c r="H5" s="41"/>
      <c r="I5" s="8">
        <f>J5-H5</f>
        <v>0</v>
      </c>
      <c r="J5" s="9">
        <f>H5*1.12</f>
        <v>0</v>
      </c>
    </row>
    <row r="6" spans="2:10" ht="37.5" x14ac:dyDescent="0.25">
      <c r="B6" s="16">
        <v>45915</v>
      </c>
      <c r="C6" s="25">
        <v>0.375</v>
      </c>
      <c r="D6" s="25">
        <v>0.5</v>
      </c>
      <c r="E6" s="13">
        <v>32</v>
      </c>
      <c r="F6" s="13" t="s">
        <v>12</v>
      </c>
      <c r="G6" s="26" t="s">
        <v>19</v>
      </c>
      <c r="H6" s="20"/>
      <c r="I6" s="11">
        <f t="shared" ref="I6:I10" si="0">J6-H6</f>
        <v>0</v>
      </c>
      <c r="J6" s="17">
        <f t="shared" ref="J6:J10" si="1">H6*1.12</f>
        <v>0</v>
      </c>
    </row>
    <row r="7" spans="2:10" ht="56.25" x14ac:dyDescent="0.25">
      <c r="B7" s="16">
        <v>45917</v>
      </c>
      <c r="C7" s="25">
        <v>0.33333333333333331</v>
      </c>
      <c r="D7" s="25">
        <v>0.54166666666666663</v>
      </c>
      <c r="E7" s="13">
        <v>28</v>
      </c>
      <c r="F7" s="13" t="s">
        <v>29</v>
      </c>
      <c r="G7" s="26" t="s">
        <v>19</v>
      </c>
      <c r="H7" s="20"/>
      <c r="I7" s="11">
        <f t="shared" si="0"/>
        <v>0</v>
      </c>
      <c r="J7" s="17">
        <f t="shared" si="1"/>
        <v>0</v>
      </c>
    </row>
    <row r="8" spans="2:10" ht="37.5" x14ac:dyDescent="0.25">
      <c r="B8" s="16">
        <v>45919</v>
      </c>
      <c r="C8" s="25">
        <v>0.375</v>
      </c>
      <c r="D8" s="25">
        <v>0.5625</v>
      </c>
      <c r="E8" s="13">
        <v>47</v>
      </c>
      <c r="F8" s="13" t="s">
        <v>30</v>
      </c>
      <c r="G8" s="26" t="s">
        <v>31</v>
      </c>
      <c r="H8" s="20"/>
      <c r="I8" s="11">
        <f t="shared" si="0"/>
        <v>0</v>
      </c>
      <c r="J8" s="17">
        <f t="shared" si="1"/>
        <v>0</v>
      </c>
    </row>
    <row r="9" spans="2:10" ht="56.25" x14ac:dyDescent="0.25">
      <c r="B9" s="16">
        <v>45924</v>
      </c>
      <c r="C9" s="25">
        <v>0.33333333333333331</v>
      </c>
      <c r="D9" s="25">
        <v>0.54166666666666663</v>
      </c>
      <c r="E9" s="13">
        <v>30</v>
      </c>
      <c r="F9" s="13" t="s">
        <v>29</v>
      </c>
      <c r="G9" s="26" t="s">
        <v>19</v>
      </c>
      <c r="H9" s="20"/>
      <c r="I9" s="11">
        <f t="shared" si="0"/>
        <v>0</v>
      </c>
      <c r="J9" s="17">
        <f t="shared" si="1"/>
        <v>0</v>
      </c>
    </row>
    <row r="10" spans="2:10" ht="57" thickBot="1" x14ac:dyDescent="0.3">
      <c r="B10" s="31">
        <v>45929</v>
      </c>
      <c r="C10" s="32">
        <v>0.33333333333333331</v>
      </c>
      <c r="D10" s="32">
        <v>0.52083333333333337</v>
      </c>
      <c r="E10" s="33">
        <v>25</v>
      </c>
      <c r="F10" s="33" t="s">
        <v>16</v>
      </c>
      <c r="G10" s="34" t="s">
        <v>37</v>
      </c>
      <c r="H10" s="40"/>
      <c r="I10" s="12">
        <f t="shared" si="0"/>
        <v>0</v>
      </c>
      <c r="J10" s="18">
        <f t="shared" si="1"/>
        <v>0</v>
      </c>
    </row>
    <row r="11" spans="2:10" ht="45.75" customHeight="1" thickBot="1" x14ac:dyDescent="0.3">
      <c r="B11" s="37" t="s">
        <v>7</v>
      </c>
      <c r="C11" s="38"/>
      <c r="D11" s="38"/>
      <c r="E11" s="38"/>
      <c r="F11" s="38"/>
      <c r="G11" s="38"/>
      <c r="H11" s="10">
        <f>SUM(H5:H10)</f>
        <v>0</v>
      </c>
      <c r="I11" s="10">
        <f>SUM(I5:I10)</f>
        <v>0</v>
      </c>
      <c r="J11" s="10">
        <f>SUM(J5:J10)</f>
        <v>0</v>
      </c>
    </row>
  </sheetData>
  <sheetProtection algorithmName="SHA-512" hashValue="VA4C23YZ3J7zB2ZFvbTgXeEFWSytiXmbbSgP1FtR0DhpUvHB+ocwEXPInNxQUD7lCt+jtKWHdoVbsG07pKqG5A==" saltValue="1GCqhhDcGx0HMgokc7V6xw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5560-AA93-4FCC-843D-2C9530910069}">
  <sheetPr>
    <tabColor theme="7" tint="0.39997558519241921"/>
  </sheetPr>
  <dimension ref="B1:J10"/>
  <sheetViews>
    <sheetView zoomScale="80" zoomScaleNormal="80" workbookViewId="0">
      <selection activeCell="B5" sqref="B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7">
        <v>45908</v>
      </c>
      <c r="C5" s="28">
        <v>0.35416666666666669</v>
      </c>
      <c r="D5" s="28">
        <v>0.44791666666666669</v>
      </c>
      <c r="E5" s="29">
        <v>48</v>
      </c>
      <c r="F5" s="29" t="s">
        <v>13</v>
      </c>
      <c r="G5" s="30" t="s">
        <v>21</v>
      </c>
      <c r="H5" s="19"/>
      <c r="I5" s="8">
        <f>J5-H5</f>
        <v>0</v>
      </c>
      <c r="J5" s="9">
        <f>H5*1.12</f>
        <v>0</v>
      </c>
    </row>
    <row r="6" spans="2:10" ht="37.5" x14ac:dyDescent="0.25">
      <c r="B6" s="16">
        <v>45916</v>
      </c>
      <c r="C6" s="25">
        <v>0.34722222222222227</v>
      </c>
      <c r="D6" s="25">
        <v>0.40972222222222227</v>
      </c>
      <c r="E6" s="13">
        <v>46</v>
      </c>
      <c r="F6" s="13" t="s">
        <v>24</v>
      </c>
      <c r="G6" s="26" t="s">
        <v>25</v>
      </c>
      <c r="H6" s="20"/>
      <c r="I6" s="11">
        <f t="shared" ref="I6:I9" si="0">J6-H6</f>
        <v>0</v>
      </c>
      <c r="J6" s="17">
        <f t="shared" ref="J6:J9" si="1">H6*1.12</f>
        <v>0</v>
      </c>
    </row>
    <row r="7" spans="2:10" ht="37.5" x14ac:dyDescent="0.25">
      <c r="B7" s="22">
        <v>45917</v>
      </c>
      <c r="C7" s="23">
        <v>0.3263888888888889</v>
      </c>
      <c r="D7" s="23">
        <v>0.47222222222222227</v>
      </c>
      <c r="E7" s="21">
        <v>42</v>
      </c>
      <c r="F7" s="21" t="s">
        <v>22</v>
      </c>
      <c r="G7" s="24" t="s">
        <v>11</v>
      </c>
      <c r="H7" s="20"/>
      <c r="I7" s="11">
        <f t="shared" si="0"/>
        <v>0</v>
      </c>
      <c r="J7" s="17">
        <f t="shared" si="1"/>
        <v>0</v>
      </c>
    </row>
    <row r="8" spans="2:10" ht="37.5" x14ac:dyDescent="0.25">
      <c r="B8" s="16">
        <v>45922</v>
      </c>
      <c r="C8" s="25">
        <v>0.34027777777777773</v>
      </c>
      <c r="D8" s="25">
        <v>0.5</v>
      </c>
      <c r="E8" s="13">
        <v>48</v>
      </c>
      <c r="F8" s="13" t="s">
        <v>16</v>
      </c>
      <c r="G8" s="26" t="s">
        <v>32</v>
      </c>
      <c r="H8" s="20"/>
      <c r="I8" s="11">
        <f t="shared" si="0"/>
        <v>0</v>
      </c>
      <c r="J8" s="17">
        <f t="shared" si="1"/>
        <v>0</v>
      </c>
    </row>
    <row r="9" spans="2:10" ht="38.25" thickBot="1" x14ac:dyDescent="0.3">
      <c r="B9" s="31">
        <v>45924</v>
      </c>
      <c r="C9" s="32">
        <v>0.34027777777777773</v>
      </c>
      <c r="D9" s="32">
        <v>0.5</v>
      </c>
      <c r="E9" s="33">
        <v>43</v>
      </c>
      <c r="F9" s="33" t="s">
        <v>16</v>
      </c>
      <c r="G9" s="34" t="s">
        <v>32</v>
      </c>
      <c r="H9" s="40"/>
      <c r="I9" s="12">
        <f t="shared" si="0"/>
        <v>0</v>
      </c>
      <c r="J9" s="18">
        <f t="shared" si="1"/>
        <v>0</v>
      </c>
    </row>
    <row r="10" spans="2:10" ht="45.75" customHeight="1" thickBot="1" x14ac:dyDescent="0.3">
      <c r="B10" s="37" t="s">
        <v>7</v>
      </c>
      <c r="C10" s="38"/>
      <c r="D10" s="38"/>
      <c r="E10" s="38"/>
      <c r="F10" s="38"/>
      <c r="G10" s="38"/>
      <c r="H10" s="10">
        <f>SUM(H5:H9)</f>
        <v>0</v>
      </c>
      <c r="I10" s="10">
        <f>SUM(I5:I9)</f>
        <v>0</v>
      </c>
      <c r="J10" s="10">
        <f>SUM(J5:J9)</f>
        <v>0</v>
      </c>
    </row>
  </sheetData>
  <sheetProtection algorithmName="SHA-512" hashValue="v/yDNEm+KRQCzJx84VwDz9qOxoPJTJt6mQJs4itTHk3wA3LqkDEv604/1jr5LVYFG84X6yVnUNGd+Sqozf+xJA==" saltValue="tvXFXTgOqBWF7ZoHF8K3oA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AAD0-0D55-402C-B3BC-5BC085916445}">
  <sheetPr>
    <tabColor rgb="FFFFC000"/>
  </sheetPr>
  <dimension ref="B1:J10"/>
  <sheetViews>
    <sheetView zoomScale="80" zoomScaleNormal="80" workbookViewId="0">
      <selection activeCell="B5" sqref="B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7">
        <v>45909</v>
      </c>
      <c r="C5" s="28">
        <v>0.33333333333333331</v>
      </c>
      <c r="D5" s="28">
        <v>0.45833333333333331</v>
      </c>
      <c r="E5" s="29">
        <v>19</v>
      </c>
      <c r="F5" s="29" t="s">
        <v>16</v>
      </c>
      <c r="G5" s="30" t="s">
        <v>35</v>
      </c>
      <c r="H5" s="19"/>
      <c r="I5" s="8">
        <f>J5-H5</f>
        <v>0</v>
      </c>
      <c r="J5" s="9">
        <f>H5*1.12</f>
        <v>0</v>
      </c>
    </row>
    <row r="6" spans="2:10" ht="37.5" x14ac:dyDescent="0.25">
      <c r="B6" s="16">
        <v>45916</v>
      </c>
      <c r="C6" s="25">
        <v>0.32291666666666669</v>
      </c>
      <c r="D6" s="25" t="s">
        <v>34</v>
      </c>
      <c r="E6" s="13">
        <v>54</v>
      </c>
      <c r="F6" s="13" t="s">
        <v>26</v>
      </c>
      <c r="G6" s="26" t="s">
        <v>27</v>
      </c>
      <c r="H6" s="20"/>
      <c r="I6" s="11">
        <f t="shared" ref="I6:I9" si="0">J6-H6</f>
        <v>0</v>
      </c>
      <c r="J6" s="17">
        <f t="shared" ref="J6:J9" si="1">H6*1.12</f>
        <v>0</v>
      </c>
    </row>
    <row r="7" spans="2:10" ht="37.5" x14ac:dyDescent="0.25">
      <c r="B7" s="16">
        <v>45917</v>
      </c>
      <c r="C7" s="25">
        <v>0.35416666666666669</v>
      </c>
      <c r="D7" s="25">
        <v>0.45833333333333331</v>
      </c>
      <c r="E7" s="13">
        <v>49</v>
      </c>
      <c r="F7" s="13" t="s">
        <v>16</v>
      </c>
      <c r="G7" s="26" t="s">
        <v>21</v>
      </c>
      <c r="H7" s="20"/>
      <c r="I7" s="11">
        <f t="shared" si="0"/>
        <v>0</v>
      </c>
      <c r="J7" s="17">
        <f t="shared" si="1"/>
        <v>0</v>
      </c>
    </row>
    <row r="8" spans="2:10" ht="56.25" x14ac:dyDescent="0.25">
      <c r="B8" s="16">
        <v>45922</v>
      </c>
      <c r="C8" s="25">
        <v>0.35416666666666669</v>
      </c>
      <c r="D8" s="25">
        <v>0.45833333333333331</v>
      </c>
      <c r="E8" s="13">
        <v>22</v>
      </c>
      <c r="F8" s="13" t="s">
        <v>14</v>
      </c>
      <c r="G8" s="26" t="s">
        <v>33</v>
      </c>
      <c r="H8" s="20"/>
      <c r="I8" s="11">
        <f t="shared" si="0"/>
        <v>0</v>
      </c>
      <c r="J8" s="17">
        <f t="shared" si="1"/>
        <v>0</v>
      </c>
    </row>
    <row r="9" spans="2:10" ht="38.25" thickBot="1" x14ac:dyDescent="0.3">
      <c r="B9" s="31">
        <v>45925</v>
      </c>
      <c r="C9" s="32">
        <v>0.33333333333333331</v>
      </c>
      <c r="D9" s="32">
        <v>0.58333333333333337</v>
      </c>
      <c r="E9" s="33">
        <v>56</v>
      </c>
      <c r="F9" s="33" t="s">
        <v>15</v>
      </c>
      <c r="G9" s="34" t="s">
        <v>19</v>
      </c>
      <c r="H9" s="40"/>
      <c r="I9" s="12">
        <f t="shared" si="0"/>
        <v>0</v>
      </c>
      <c r="J9" s="18">
        <f t="shared" si="1"/>
        <v>0</v>
      </c>
    </row>
    <row r="10" spans="2:10" ht="45.75" customHeight="1" thickBot="1" x14ac:dyDescent="0.3">
      <c r="B10" s="37" t="s">
        <v>7</v>
      </c>
      <c r="C10" s="38"/>
      <c r="D10" s="38"/>
      <c r="E10" s="38"/>
      <c r="F10" s="38"/>
      <c r="G10" s="38"/>
      <c r="H10" s="10">
        <f>SUM(H5:H9)</f>
        <v>0</v>
      </c>
      <c r="I10" s="10">
        <f>SUM(I5:I9)</f>
        <v>0</v>
      </c>
      <c r="J10" s="10">
        <f>SUM(J5:J9)</f>
        <v>0</v>
      </c>
    </row>
  </sheetData>
  <sheetProtection algorithmName="SHA-512" hashValue="zWNtKwjz5y4OL4/8Ax2ab9lc6vEW67ZJw8MD1CG4RKjV5R1NoaP6fbaI74xcyQIu5+ofG7TTV3IqLSUNM8zXHg==" saltValue="kMDWb4hTpoDKhf1Mx6DAiw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Sokolovsko 1.</vt:lpstr>
      <vt:lpstr>Sokolovsko 2.</vt:lpstr>
      <vt:lpstr>Sokolovsko 3.</vt:lpstr>
      <vt:lpstr>Sokolovsko 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2025-08-26T10:58:21Z</dcterms:modified>
</cp:coreProperties>
</file>