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avla.paprskarova\AppData\Local\Microsoft\Windows\INetCache\Content.Outlook\QEFCD3FI\"/>
    </mc:Choice>
  </mc:AlternateContent>
  <xr:revisionPtr revIDLastSave="0" documentId="13_ncr:1_{1FEB0DB0-0801-4A5D-9C47-E859E9D412B5}" xr6:coauthVersionLast="36" xr6:coauthVersionMax="36" xr10:uidLastSave="{00000000-0000-0000-0000-000000000000}"/>
  <bookViews>
    <workbookView xWindow="0" yWindow="0" windowWidth="28800" windowHeight="12720" xr2:uid="{00000000-000D-0000-FFFF-FFFF00000000}"/>
  </bookViews>
  <sheets>
    <sheet name="část 4" sheetId="7" r:id="rId1"/>
    <sheet name="pč.1" sheetId="9" r:id="rId2"/>
    <sheet name="pč.2" sheetId="14" r:id="rId3"/>
    <sheet name="pč.3" sheetId="15" r:id="rId4"/>
  </sheets>
  <definedNames>
    <definedName name="_xlnm.Print_Area" localSheetId="0">'část 4'!$B$1:$H$12</definedName>
    <definedName name="_xlnm.Print_Area" localSheetId="1">pč.1!$A$1:$A$27</definedName>
    <definedName name="_xlnm.Print_Area" localSheetId="2">pč.2!$A$1:$A$14</definedName>
    <definedName name="_xlnm.Print_Area" localSheetId="3">pč.3!$A$1:$A$13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 l="1"/>
  <c r="G10" i="7" s="1"/>
  <c r="H10" i="7" s="1"/>
  <c r="F8" i="7"/>
  <c r="G8" i="7" s="1"/>
  <c r="H8" i="7" s="1"/>
  <c r="F11" i="7"/>
  <c r="F7" i="7" l="1"/>
  <c r="G7" i="7" l="1"/>
  <c r="H7" i="7" s="1"/>
  <c r="F6" i="7"/>
  <c r="G6" i="7" l="1"/>
  <c r="F12" i="7"/>
  <c r="H6" i="7"/>
  <c r="G11" i="7" l="1"/>
  <c r="G12" i="7" s="1"/>
  <c r="H11" i="7" l="1"/>
  <c r="H12" i="7" s="1"/>
</calcChain>
</file>

<file path=xl/sharedStrings.xml><?xml version="1.0" encoding="utf-8"?>
<sst xmlns="http://schemas.openxmlformats.org/spreadsheetml/2006/main" count="69" uniqueCount="60">
  <si>
    <t>CENA CELKEM</t>
  </si>
  <si>
    <t>DPH</t>
  </si>
  <si>
    <t>Příloha č. 4</t>
  </si>
  <si>
    <t>p. č.</t>
  </si>
  <si>
    <t>jednotková cena bez DPH</t>
  </si>
  <si>
    <t>Specifikace:</t>
  </si>
  <si>
    <t>název</t>
  </si>
  <si>
    <t>počet</t>
  </si>
  <si>
    <t>celkem bez DPH</t>
  </si>
  <si>
    <t>celkem s DPH</t>
  </si>
  <si>
    <t>Příloha č. 1</t>
  </si>
  <si>
    <t>Stolní počítačová sestava</t>
  </si>
  <si>
    <t>procesor dle Passmark 30000</t>
  </si>
  <si>
    <t>operační paměť 8GB</t>
  </si>
  <si>
    <t>operační systém Win 11 Pro</t>
  </si>
  <si>
    <t>pevný disk 250 GB, rozhraní NVMe</t>
  </si>
  <si>
    <t>grafické karta integrovaná</t>
  </si>
  <si>
    <t>zvuková karta integrovaná</t>
  </si>
  <si>
    <t>konektivita Ethernet 1Gb + Wifi + Bluetooth</t>
  </si>
  <si>
    <t>4xUSB 3.0</t>
  </si>
  <si>
    <t>HDMI nebo DiplayPort</t>
  </si>
  <si>
    <t>mechanika:</t>
  </si>
  <si>
    <t>Tiskárna - černobílá</t>
  </si>
  <si>
    <t>Tiskárna - barevná</t>
  </si>
  <si>
    <t>klácesnice</t>
  </si>
  <si>
    <t xml:space="preserve">myš </t>
  </si>
  <si>
    <t>webkamera externí, vhodná pro vedení videokonferencí</t>
  </si>
  <si>
    <t>audio konektor 3,5mm vstup/výstup pro náhlavní soupravu</t>
  </si>
  <si>
    <t>kopírování a skenování</t>
  </si>
  <si>
    <t>formát tisku A4, A5, A6, B5</t>
  </si>
  <si>
    <t>vstupní zásobník Ruční podávaní + další zásobník min 250listů</t>
  </si>
  <si>
    <t>rozhraní USB, LAN, WiFi</t>
  </si>
  <si>
    <t>doporučená měsíční zátěž 5000+ stran</t>
  </si>
  <si>
    <t>podporované OS Windows 10/11</t>
  </si>
  <si>
    <t>technologie tisku Inkoust                          </t>
  </si>
  <si>
    <t>doplnitelné zásobníky inkoustu (tank system)                                   </t>
  </si>
  <si>
    <t>formát tisku A4, A5, A6, B5                          </t>
  </si>
  <si>
    <t>vstupní zásobník Ruční podávaní + další  zásobník min 250listů                         </t>
  </si>
  <si>
    <t>kopírování a skenování                                    </t>
  </si>
  <si>
    <t>automatický podavač dokumentů (ADF)                          </t>
  </si>
  <si>
    <t>rozhraní USB, LAN, WiFi                          </t>
  </si>
  <si>
    <t>oboustranný tisk - ano                          </t>
  </si>
  <si>
    <t>podporované OS Windows 10/11                          </t>
  </si>
  <si>
    <t>příslušenství Datový kabel USB                          </t>
  </si>
  <si>
    <t>technologie tisku Laser</t>
  </si>
  <si>
    <r>
      <t>automatický podavač dokumentů (</t>
    </r>
    <r>
      <rPr>
        <sz val="9"/>
        <color rgb="FF535252"/>
        <rFont val="Arial"/>
        <family val="2"/>
        <charset val="238"/>
      </rPr>
      <t>ADF)</t>
    </r>
  </si>
  <si>
    <t>oboustranný tisk - ano</t>
  </si>
  <si>
    <t xml:space="preserve"> - včetně veškeré kabeláže </t>
  </si>
  <si>
    <t xml:space="preserve">
 - oprava PC, popř. výměna vadného dílu technikem na místě do 36 hodin od nahlášení 
</t>
  </si>
  <si>
    <t xml:space="preserve"> 
 - komunikace s podporou pouze v českém jazyce</t>
  </si>
  <si>
    <t>Dodávka včetně supportu:</t>
  </si>
  <si>
    <t>monitor - obrazovka 24" rozlišení 1920 x 1080, HDMI nebo DisplayPort, výškově nastavitelný stojan</t>
  </si>
  <si>
    <t xml:space="preserve">Passmark je hodnotící systém používaný k porovnání výkonnosti různých procesorů. Hodnota 30 000 v Passmarku znamená, že procesor dosáhl tohoto skóre v sérii testů prováděných softwarem PerformanceTest od společnosti PassMark Software. Toto skóre je relativní mírou výkonu procesoru, kde vyšší číslo znamená lepší výkon. </t>
  </si>
  <si>
    <t>Hodnoty Passmark jsou užitečné pro rychlé posouzení výkonu hardwaru, ale je důležité mít na paměti, že skutečný výkon může záviset na specifickém použití a softwarovém prostředí. Například výsledky by mohly být ovlivněny rychlostí RAM nebo tím, jak dobře jsou aplikace optimalizovány pro vícejádrové procesory.</t>
  </si>
  <si>
    <t>Na webu PassMark Software můžete najít seznam procesorů s jejich příslušnými hodnotami Passmark, což vám umožní porovnat různé modely a zjistit, které dosahují skóre 30 000 nebo vyššího. Tyto seznamy zahrnují různé typy procesorů, od serverových a pracovních stanic až po stolní počítače a mobilní zařízení.</t>
  </si>
  <si>
    <t>https://www.cpubenchmark.net/high_end_cpus.html</t>
  </si>
  <si>
    <t>Odkaz na stránky:</t>
  </si>
  <si>
    <t>„Humanizace sociální služby Domova se zvláštním režimem „MATYÁŠ“ v Nejdku – vybavení domova“ – část 4 „Informační technologie"</t>
  </si>
  <si>
    <t>Objekt A</t>
  </si>
  <si>
    <t>Objekt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</si>
</sst>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8" formatCode="#,##0.00\ &quot;Kč&quot;;[Red]\-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.5"/>
      <color rgb="FF000000"/>
      <name val="Arial"/>
      <family val="2"/>
      <charset val="238"/>
    </font>
    <font>
      <sz val="9"/>
      <color rgb="FF53525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3" applyAlignment="1">
      <alignment horizontal="center" vertical="center"/>
    </xf>
    <xf numFmtId="0" fontId="2" fillId="0" borderId="0" xfId="2" applyAlignment="1">
      <alignment vertical="center"/>
    </xf>
    <xf numFmtId="0" fontId="3" fillId="3" borderId="3" xfId="3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" fillId="2" borderId="0" xfId="2" applyFill="1" applyAlignment="1">
      <alignment vertical="center"/>
    </xf>
    <xf numFmtId="0" fontId="6" fillId="0" borderId="0" xfId="2" applyFont="1" applyAlignment="1">
      <alignment vertical="center"/>
    </xf>
    <xf numFmtId="0" fontId="8" fillId="6" borderId="2" xfId="3" applyFont="1" applyFill="1" applyBorder="1" applyAlignment="1">
      <alignment horizontal="center" vertical="center"/>
    </xf>
    <xf numFmtId="0" fontId="3" fillId="0" borderId="0" xfId="3" applyAlignment="1">
      <alignment vertical="center"/>
    </xf>
    <xf numFmtId="0" fontId="3" fillId="0" borderId="0" xfId="3" applyAlignment="1">
      <alignment vertical="center" wrapText="1"/>
    </xf>
    <xf numFmtId="7" fontId="3" fillId="0" borderId="0" xfId="3" applyNumberFormat="1" applyAlignment="1">
      <alignment vertical="center"/>
    </xf>
    <xf numFmtId="8" fontId="2" fillId="2" borderId="0" xfId="2" applyNumberFormat="1" applyFill="1" applyAlignment="1">
      <alignment horizontal="right" vertical="center"/>
    </xf>
    <xf numFmtId="7" fontId="2" fillId="2" borderId="0" xfId="2" applyNumberFormat="1" applyFill="1" applyAlignment="1">
      <alignment horizontal="right" vertical="center"/>
    </xf>
    <xf numFmtId="7" fontId="3" fillId="0" borderId="0" xfId="3" applyNumberFormat="1" applyAlignment="1">
      <alignment horizontal="right" vertical="center"/>
    </xf>
    <xf numFmtId="8" fontId="8" fillId="6" borderId="2" xfId="3" applyNumberFormat="1" applyFont="1" applyFill="1" applyBorder="1" applyAlignment="1">
      <alignment horizontal="right" vertical="center"/>
    </xf>
    <xf numFmtId="8" fontId="3" fillId="0" borderId="0" xfId="3" applyNumberFormat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0" fillId="2" borderId="0" xfId="0" applyFill="1"/>
    <xf numFmtId="0" fontId="3" fillId="3" borderId="8" xfId="3" applyFill="1" applyBorder="1" applyAlignment="1">
      <alignment horizontal="center" vertical="center"/>
    </xf>
    <xf numFmtId="7" fontId="3" fillId="3" borderId="8" xfId="3" applyNumberFormat="1" applyFill="1" applyBorder="1" applyAlignment="1">
      <alignment horizontal="right" vertical="center"/>
    </xf>
    <xf numFmtId="7" fontId="3" fillId="3" borderId="9" xfId="3" applyNumberFormat="1" applyFill="1" applyBorder="1" applyAlignment="1">
      <alignment horizontal="right" vertical="center"/>
    </xf>
    <xf numFmtId="0" fontId="2" fillId="5" borderId="4" xfId="2" applyFont="1" applyFill="1" applyBorder="1" applyAlignment="1">
      <alignment horizontal="center" vertical="center"/>
    </xf>
    <xf numFmtId="7" fontId="2" fillId="5" borderId="6" xfId="2" applyNumberFormat="1" applyFont="1" applyFill="1" applyBorder="1" applyAlignment="1">
      <alignment horizontal="center" vertical="center" wrapText="1"/>
    </xf>
    <xf numFmtId="0" fontId="2" fillId="5" borderId="10" xfId="2" applyFont="1" applyFill="1" applyBorder="1" applyAlignment="1">
      <alignment horizontal="center" vertical="center"/>
    </xf>
    <xf numFmtId="8" fontId="2" fillId="5" borderId="10" xfId="2" applyNumberFormat="1" applyFont="1" applyFill="1" applyBorder="1" applyAlignment="1">
      <alignment horizontal="center" vertical="center" wrapText="1"/>
    </xf>
    <xf numFmtId="7" fontId="2" fillId="5" borderId="10" xfId="2" applyNumberFormat="1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vertical="center" wrapText="1"/>
    </xf>
    <xf numFmtId="7" fontId="7" fillId="6" borderId="11" xfId="3" applyNumberFormat="1" applyFont="1" applyFill="1" applyBorder="1" applyAlignment="1">
      <alignment horizontal="right" vertical="center"/>
    </xf>
    <xf numFmtId="7" fontId="7" fillId="6" borderId="12" xfId="3" applyNumberFormat="1" applyFont="1" applyFill="1" applyBorder="1" applyAlignment="1">
      <alignment horizontal="right" vertical="center"/>
    </xf>
    <xf numFmtId="0" fontId="2" fillId="3" borderId="13" xfId="3" applyFont="1" applyFill="1" applyBorder="1" applyAlignment="1">
      <alignment horizontal="center" vertical="center"/>
    </xf>
    <xf numFmtId="0" fontId="2" fillId="3" borderId="11" xfId="3" applyFont="1" applyFill="1" applyBorder="1" applyAlignment="1">
      <alignment vertical="center" wrapText="1"/>
    </xf>
    <xf numFmtId="0" fontId="3" fillId="3" borderId="11" xfId="3" applyFill="1" applyBorder="1" applyAlignment="1">
      <alignment horizontal="center" vertical="center"/>
    </xf>
    <xf numFmtId="7" fontId="3" fillId="3" borderId="11" xfId="3" applyNumberFormat="1" applyFill="1" applyBorder="1" applyAlignment="1">
      <alignment horizontal="right" vertical="center"/>
    </xf>
    <xf numFmtId="7" fontId="3" fillId="3" borderId="12" xfId="3" applyNumberFormat="1" applyFill="1" applyBorder="1" applyAlignment="1">
      <alignment horizontal="right" vertical="center"/>
    </xf>
    <xf numFmtId="0" fontId="2" fillId="3" borderId="14" xfId="3" applyFont="1" applyFill="1" applyBorder="1" applyAlignment="1">
      <alignment horizontal="center" vertical="center"/>
    </xf>
    <xf numFmtId="0" fontId="2" fillId="3" borderId="15" xfId="3" applyFont="1" applyFill="1" applyBorder="1" applyAlignment="1">
      <alignment vertical="center" wrapText="1"/>
    </xf>
    <xf numFmtId="0" fontId="3" fillId="3" borderId="15" xfId="3" applyFill="1" applyBorder="1" applyAlignment="1">
      <alignment horizontal="center" vertical="center"/>
    </xf>
    <xf numFmtId="7" fontId="3" fillId="3" borderId="15" xfId="3" applyNumberFormat="1" applyFill="1" applyBorder="1" applyAlignment="1">
      <alignment horizontal="right" vertical="center"/>
    </xf>
    <xf numFmtId="7" fontId="3" fillId="3" borderId="16" xfId="3" applyNumberFormat="1" applyFill="1" applyBorder="1" applyAlignment="1">
      <alignment horizontal="right" vertical="center"/>
    </xf>
    <xf numFmtId="0" fontId="11" fillId="2" borderId="0" xfId="0" applyFont="1" applyFill="1"/>
    <xf numFmtId="0" fontId="13" fillId="0" borderId="0" xfId="0" applyFont="1" applyAlignment="1">
      <alignment horizontal="left" vertical="center" indent="1"/>
    </xf>
    <xf numFmtId="0" fontId="1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0" fillId="2" borderId="0" xfId="0" applyFill="1" applyBorder="1"/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Border="1"/>
    <xf numFmtId="8" fontId="2" fillId="4" borderId="8" xfId="3" applyNumberFormat="1" applyFont="1" applyFill="1" applyBorder="1" applyAlignment="1" applyProtection="1">
      <alignment horizontal="right" vertical="center"/>
      <protection locked="0"/>
    </xf>
    <xf numFmtId="8" fontId="2" fillId="4" borderId="15" xfId="3" applyNumberFormat="1" applyFont="1" applyFill="1" applyBorder="1" applyAlignment="1" applyProtection="1">
      <alignment horizontal="right" vertical="center"/>
      <protection locked="0"/>
    </xf>
    <xf numFmtId="8" fontId="2" fillId="4" borderId="11" xfId="3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vertical="center"/>
    </xf>
    <xf numFmtId="0" fontId="15" fillId="2" borderId="0" xfId="4" applyFill="1" applyBorder="1" applyAlignment="1">
      <alignment vertical="center" wrapText="1"/>
    </xf>
    <xf numFmtId="7" fontId="7" fillId="6" borderId="11" xfId="3" applyNumberFormat="1" applyFont="1" applyFill="1" applyBorder="1" applyAlignment="1">
      <alignment horizontal="right" vertical="center"/>
    </xf>
    <xf numFmtId="7" fontId="3" fillId="3" borderId="17" xfId="3" applyNumberFormat="1" applyFill="1" applyBorder="1" applyAlignment="1">
      <alignment horizontal="right" vertical="center"/>
    </xf>
    <xf numFmtId="7" fontId="3" fillId="3" borderId="18" xfId="3" applyNumberFormat="1" applyFill="1" applyBorder="1" applyAlignment="1">
      <alignment horizontal="right" vertical="center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left" vertical="center"/>
    </xf>
    <xf numFmtId="0" fontId="7" fillId="6" borderId="2" xfId="3" applyFont="1" applyFill="1" applyBorder="1" applyAlignment="1">
      <alignment horizontal="left" vertical="center"/>
    </xf>
    <xf numFmtId="0" fontId="16" fillId="7" borderId="4" xfId="2" applyFont="1" applyFill="1" applyBorder="1" applyAlignment="1">
      <alignment horizontal="left" vertical="center"/>
    </xf>
    <xf numFmtId="0" fontId="16" fillId="7" borderId="5" xfId="2" applyFont="1" applyFill="1" applyBorder="1" applyAlignment="1">
      <alignment horizontal="left" vertical="center"/>
    </xf>
    <xf numFmtId="0" fontId="16" fillId="7" borderId="6" xfId="2" applyFont="1" applyFill="1" applyBorder="1" applyAlignment="1">
      <alignment horizontal="left" vertical="center"/>
    </xf>
  </cellXfs>
  <cellStyles count="5">
    <cellStyle name="Hypertextový odkaz" xfId="4" builtinId="8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pubenchmark.net/high_end_cpu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2"/>
  <sheetViews>
    <sheetView tabSelected="1" view="pageBreakPreview" topLeftCell="B1" zoomScale="85" zoomScaleNormal="100" zoomScaleSheetLayoutView="85" workbookViewId="0">
      <selection activeCell="I6" sqref="I6"/>
    </sheetView>
  </sheetViews>
  <sheetFormatPr defaultColWidth="8.85546875" defaultRowHeight="15" x14ac:dyDescent="0.25"/>
  <cols>
    <col min="1" max="1" width="1.85546875" style="1" hidden="1" customWidth="1"/>
    <col min="2" max="2" width="5.28515625" style="1" customWidth="1"/>
    <col min="3" max="3" width="44.28515625" style="10" customWidth="1"/>
    <col min="4" max="4" width="8.85546875" style="1"/>
    <col min="5" max="5" width="22.7109375" style="16" customWidth="1"/>
    <col min="6" max="8" width="22.7109375" style="14" customWidth="1"/>
    <col min="9" max="9" width="12.5703125" style="9" bestFit="1" customWidth="1"/>
    <col min="10" max="16384" width="8.85546875" style="9"/>
  </cols>
  <sheetData>
    <row r="1" spans="1:9" s="2" customFormat="1" ht="18.75" x14ac:dyDescent="0.25">
      <c r="A1" s="5" t="s">
        <v>2</v>
      </c>
      <c r="B1" s="5" t="s">
        <v>10</v>
      </c>
      <c r="C1" s="5"/>
      <c r="D1" s="6"/>
      <c r="E1" s="12"/>
      <c r="F1" s="13"/>
      <c r="G1" s="13"/>
      <c r="H1" s="13"/>
    </row>
    <row r="2" spans="1:9" s="2" customFormat="1" ht="19.5" thickBot="1" x14ac:dyDescent="0.3">
      <c r="A2" s="5"/>
      <c r="B2" s="5"/>
      <c r="C2" s="6"/>
      <c r="D2" s="6"/>
      <c r="E2" s="12"/>
      <c r="F2" s="13"/>
      <c r="G2" s="13"/>
      <c r="H2" s="13"/>
    </row>
    <row r="3" spans="1:9" s="7" customFormat="1" ht="34.9" customHeight="1" thickBot="1" x14ac:dyDescent="0.3">
      <c r="A3" s="60" t="s">
        <v>57</v>
      </c>
      <c r="B3" s="61"/>
      <c r="C3" s="62"/>
      <c r="D3" s="62"/>
      <c r="E3" s="62"/>
      <c r="F3" s="62"/>
      <c r="G3" s="62"/>
      <c r="H3" s="63"/>
    </row>
    <row r="4" spans="1:9" s="2" customFormat="1" ht="34.9" customHeight="1" thickBot="1" x14ac:dyDescent="0.3">
      <c r="A4" s="4"/>
      <c r="B4" s="23" t="s">
        <v>3</v>
      </c>
      <c r="C4" s="25" t="s">
        <v>6</v>
      </c>
      <c r="D4" s="25" t="s">
        <v>7</v>
      </c>
      <c r="E4" s="26" t="s">
        <v>4</v>
      </c>
      <c r="F4" s="27" t="s">
        <v>8</v>
      </c>
      <c r="G4" s="27" t="s">
        <v>1</v>
      </c>
      <c r="H4" s="24" t="s">
        <v>9</v>
      </c>
    </row>
    <row r="5" spans="1:9" s="2" customFormat="1" ht="34.9" customHeight="1" thickBot="1" x14ac:dyDescent="0.3">
      <c r="A5" s="4"/>
      <c r="B5" s="66" t="s">
        <v>58</v>
      </c>
      <c r="C5" s="67"/>
      <c r="D5" s="67"/>
      <c r="E5" s="67"/>
      <c r="F5" s="67"/>
      <c r="G5" s="67"/>
      <c r="H5" s="68"/>
    </row>
    <row r="6" spans="1:9" ht="34.9" customHeight="1" thickBot="1" x14ac:dyDescent="0.3">
      <c r="A6" s="3"/>
      <c r="B6" s="28">
        <v>1</v>
      </c>
      <c r="C6" s="29" t="s">
        <v>11</v>
      </c>
      <c r="D6" s="20">
        <v>8</v>
      </c>
      <c r="E6" s="52"/>
      <c r="F6" s="21">
        <f>E6*D6</f>
        <v>0</v>
      </c>
      <c r="G6" s="21">
        <f>F6*0.21</f>
        <v>0</v>
      </c>
      <c r="H6" s="22">
        <f>G6+F6</f>
        <v>0</v>
      </c>
      <c r="I6" s="11"/>
    </row>
    <row r="7" spans="1:9" ht="34.9" customHeight="1" thickBot="1" x14ac:dyDescent="0.3">
      <c r="A7" s="3"/>
      <c r="B7" s="37">
        <v>2</v>
      </c>
      <c r="C7" s="38" t="s">
        <v>23</v>
      </c>
      <c r="D7" s="39">
        <v>1</v>
      </c>
      <c r="E7" s="53"/>
      <c r="F7" s="40">
        <f t="shared" ref="F7:F8" si="0">E7*D7</f>
        <v>0</v>
      </c>
      <c r="G7" s="58">
        <f t="shared" ref="G7:G11" si="1">F7*0.21</f>
        <v>0</v>
      </c>
      <c r="H7" s="41">
        <f>G7+F7</f>
        <v>0</v>
      </c>
      <c r="I7" s="11"/>
    </row>
    <row r="8" spans="1:9" ht="34.9" customHeight="1" thickBot="1" x14ac:dyDescent="0.3">
      <c r="A8" s="3"/>
      <c r="B8" s="32">
        <v>3</v>
      </c>
      <c r="C8" s="33" t="s">
        <v>22</v>
      </c>
      <c r="D8" s="34">
        <v>8</v>
      </c>
      <c r="E8" s="54"/>
      <c r="F8" s="35">
        <f t="shared" si="0"/>
        <v>0</v>
      </c>
      <c r="G8" s="59">
        <f t="shared" ref="G8" si="2">F8*0.21</f>
        <v>0</v>
      </c>
      <c r="H8" s="36">
        <f>G8+F8</f>
        <v>0</v>
      </c>
      <c r="I8" s="11"/>
    </row>
    <row r="9" spans="1:9" s="2" customFormat="1" ht="34.9" customHeight="1" thickBot="1" x14ac:dyDescent="0.3">
      <c r="A9" s="4"/>
      <c r="B9" s="66" t="s">
        <v>59</v>
      </c>
      <c r="C9" s="67"/>
      <c r="D9" s="67"/>
      <c r="E9" s="67"/>
      <c r="F9" s="67"/>
      <c r="G9" s="67"/>
      <c r="H9" s="68"/>
    </row>
    <row r="10" spans="1:9" ht="34.9" customHeight="1" thickBot="1" x14ac:dyDescent="0.3">
      <c r="A10" s="3"/>
      <c r="B10" s="28">
        <v>4</v>
      </c>
      <c r="C10" s="29" t="s">
        <v>11</v>
      </c>
      <c r="D10" s="20">
        <v>8</v>
      </c>
      <c r="E10" s="52"/>
      <c r="F10" s="21">
        <f>E10*D10</f>
        <v>0</v>
      </c>
      <c r="G10" s="21">
        <f>F10*0.21</f>
        <v>0</v>
      </c>
      <c r="H10" s="22">
        <f>G10+F10</f>
        <v>0</v>
      </c>
      <c r="I10" s="11"/>
    </row>
    <row r="11" spans="1:9" ht="34.9" customHeight="1" thickBot="1" x14ac:dyDescent="0.3">
      <c r="A11" s="3"/>
      <c r="B11" s="32">
        <v>5</v>
      </c>
      <c r="C11" s="33" t="s">
        <v>22</v>
      </c>
      <c r="D11" s="34">
        <v>8</v>
      </c>
      <c r="E11" s="54"/>
      <c r="F11" s="35">
        <f t="shared" ref="F11" si="3">E11*D11</f>
        <v>0</v>
      </c>
      <c r="G11" s="59">
        <f t="shared" si="1"/>
        <v>0</v>
      </c>
      <c r="H11" s="36">
        <f>G11+F11</f>
        <v>0</v>
      </c>
      <c r="I11" s="11"/>
    </row>
    <row r="12" spans="1:9" ht="34.9" customHeight="1" thickBot="1" x14ac:dyDescent="0.3">
      <c r="A12" s="64" t="s">
        <v>0</v>
      </c>
      <c r="B12" s="65"/>
      <c r="C12" s="65"/>
      <c r="D12" s="8"/>
      <c r="E12" s="15"/>
      <c r="F12" s="30">
        <f>SUM(F6:F11)</f>
        <v>0</v>
      </c>
      <c r="G12" s="57">
        <f>SUM(G6:G11)</f>
        <v>0</v>
      </c>
      <c r="H12" s="31">
        <f>SUM(H6:H11)</f>
        <v>0</v>
      </c>
    </row>
  </sheetData>
  <sheetProtection algorithmName="SHA-512" hashValue="vaVCIeLc2BbOZNPWVSyZ9GrwcthYrJvHIx0QVDLLcVJL2qNUNCvnDmrQ01NNAXYea/gGONqnBObzlRJ/gL9u5w==" saltValue="VWfbv9pLjG7WMUniAe4y8g==" spinCount="100000" sheet="1" objects="1" scenarios="1"/>
  <mergeCells count="4">
    <mergeCell ref="A3:H3"/>
    <mergeCell ref="A12:C12"/>
    <mergeCell ref="B5:H5"/>
    <mergeCell ref="B9:H9"/>
  </mergeCells>
  <pageMargins left="0.39370078740157483" right="0.19685039370078741" top="0.39370078740157483" bottom="0.19685039370078741" header="0.31496062992125984" footer="0.31496062992125984"/>
  <pageSetup paperSize="9" scale="65" fitToHeight="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view="pageBreakPreview" zoomScale="85" zoomScaleNormal="85" zoomScaleSheetLayoutView="85" workbookViewId="0">
      <selection activeCell="A6" sqref="A6"/>
    </sheetView>
  </sheetViews>
  <sheetFormatPr defaultColWidth="9.140625" defaultRowHeight="15" x14ac:dyDescent="0.25"/>
  <cols>
    <col min="1" max="1" width="122.140625" style="49" customWidth="1"/>
    <col min="2" max="2" width="50.28515625" style="49" customWidth="1"/>
    <col min="3" max="16384" width="9.140625" style="49"/>
  </cols>
  <sheetData>
    <row r="1" spans="1:1" s="47" customFormat="1" ht="24" customHeight="1" x14ac:dyDescent="0.25">
      <c r="A1" s="47" t="s">
        <v>11</v>
      </c>
    </row>
    <row r="3" spans="1:1" ht="20.100000000000001" customHeight="1" x14ac:dyDescent="0.25">
      <c r="A3" s="48" t="s">
        <v>5</v>
      </c>
    </row>
    <row r="4" spans="1:1" ht="20.100000000000001" customHeight="1" x14ac:dyDescent="0.25">
      <c r="A4" s="49" t="s">
        <v>12</v>
      </c>
    </row>
    <row r="5" spans="1:1" s="55" customFormat="1" ht="55.5" customHeight="1" x14ac:dyDescent="0.25">
      <c r="A5" s="45" t="s">
        <v>52</v>
      </c>
    </row>
    <row r="6" spans="1:1" s="55" customFormat="1" ht="55.5" customHeight="1" x14ac:dyDescent="0.25">
      <c r="A6" s="45" t="s">
        <v>53</v>
      </c>
    </row>
    <row r="7" spans="1:1" s="55" customFormat="1" ht="55.5" customHeight="1" x14ac:dyDescent="0.25">
      <c r="A7" s="45" t="s">
        <v>54</v>
      </c>
    </row>
    <row r="8" spans="1:1" s="55" customFormat="1" ht="18" customHeight="1" x14ac:dyDescent="0.25">
      <c r="A8" s="45" t="s">
        <v>56</v>
      </c>
    </row>
    <row r="9" spans="1:1" s="55" customFormat="1" ht="20.25" customHeight="1" x14ac:dyDescent="0.25">
      <c r="A9" s="56" t="s">
        <v>55</v>
      </c>
    </row>
    <row r="10" spans="1:1" ht="20.100000000000001" customHeight="1" x14ac:dyDescent="0.25">
      <c r="A10" s="49" t="s">
        <v>13</v>
      </c>
    </row>
    <row r="11" spans="1:1" ht="20.100000000000001" customHeight="1" x14ac:dyDescent="0.25">
      <c r="A11" s="49" t="s">
        <v>14</v>
      </c>
    </row>
    <row r="12" spans="1:1" ht="20.100000000000001" customHeight="1" x14ac:dyDescent="0.25">
      <c r="A12" s="49" t="s">
        <v>15</v>
      </c>
    </row>
    <row r="13" spans="1:1" ht="20.100000000000001" customHeight="1" x14ac:dyDescent="0.25">
      <c r="A13" s="49" t="s">
        <v>51</v>
      </c>
    </row>
    <row r="14" spans="1:1" ht="20.100000000000001" customHeight="1" x14ac:dyDescent="0.25">
      <c r="A14" s="49" t="s">
        <v>21</v>
      </c>
    </row>
    <row r="15" spans="1:1" ht="20.100000000000001" customHeight="1" x14ac:dyDescent="0.25">
      <c r="A15" s="49" t="s">
        <v>16</v>
      </c>
    </row>
    <row r="16" spans="1:1" ht="20.100000000000001" customHeight="1" x14ac:dyDescent="0.25">
      <c r="A16" s="49" t="s">
        <v>17</v>
      </c>
    </row>
    <row r="17" spans="1:1" ht="20.100000000000001" customHeight="1" x14ac:dyDescent="0.25">
      <c r="A17" s="49" t="s">
        <v>26</v>
      </c>
    </row>
    <row r="18" spans="1:1" ht="20.100000000000001" customHeight="1" x14ac:dyDescent="0.25">
      <c r="A18" s="49" t="s">
        <v>18</v>
      </c>
    </row>
    <row r="19" spans="1:1" ht="20.100000000000001" customHeight="1" x14ac:dyDescent="0.25">
      <c r="A19" s="49" t="s">
        <v>27</v>
      </c>
    </row>
    <row r="20" spans="1:1" ht="20.100000000000001" customHeight="1" x14ac:dyDescent="0.25">
      <c r="A20" s="49" t="s">
        <v>19</v>
      </c>
    </row>
    <row r="21" spans="1:1" ht="20.100000000000001" customHeight="1" x14ac:dyDescent="0.25">
      <c r="A21" s="49" t="s">
        <v>20</v>
      </c>
    </row>
    <row r="22" spans="1:1" x14ac:dyDescent="0.25">
      <c r="A22" s="49" t="s">
        <v>24</v>
      </c>
    </row>
    <row r="23" spans="1:1" x14ac:dyDescent="0.25">
      <c r="A23" s="49" t="s">
        <v>25</v>
      </c>
    </row>
    <row r="24" spans="1:1" s="51" customFormat="1" ht="18" customHeight="1" x14ac:dyDescent="0.25">
      <c r="A24" s="50" t="s">
        <v>50</v>
      </c>
    </row>
    <row r="25" spans="1:1" s="51" customFormat="1" ht="18" customHeight="1" x14ac:dyDescent="0.25">
      <c r="A25" s="50" t="s">
        <v>48</v>
      </c>
    </row>
    <row r="26" spans="1:1" s="51" customFormat="1" ht="18" customHeight="1" x14ac:dyDescent="0.25">
      <c r="A26" s="50" t="s">
        <v>49</v>
      </c>
    </row>
    <row r="27" spans="1:1" s="51" customFormat="1" ht="18" customHeight="1" x14ac:dyDescent="0.25">
      <c r="A27" s="50" t="s">
        <v>47</v>
      </c>
    </row>
  </sheetData>
  <sheetProtection algorithmName="SHA-512" hashValue="E9Iz5ALeWKXzj0tXpvQ3c7xQhuTvSbpws7yflDyCmx2NkwCfcF9ZmzM5/6zoAUr2sbuS0npqRcjWVGNnACfPZw==" saltValue="CYY+SF4AOiUIbQdOTAa7CQ==" spinCount="100000" sheet="1" objects="1" scenarios="1"/>
  <hyperlinks>
    <hyperlink ref="A9" r:id="rId1" xr:uid="{00000000-0004-0000-0100-000000000000}"/>
  </hyperlinks>
  <pageMargins left="0.39370078740157483" right="0.19685039370078741" top="0.59055118110236227" bottom="0.19685039370078741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view="pageBreakPreview" zoomScale="85" zoomScaleNormal="85" zoomScaleSheetLayoutView="85" workbookViewId="0">
      <selection activeCell="A9" sqref="A9"/>
    </sheetView>
  </sheetViews>
  <sheetFormatPr defaultColWidth="9.140625" defaultRowHeight="15" x14ac:dyDescent="0.25"/>
  <cols>
    <col min="1" max="1" width="122.140625" style="19" customWidth="1"/>
    <col min="2" max="2" width="50.28515625" style="19" customWidth="1"/>
    <col min="3" max="16384" width="9.140625" style="19"/>
  </cols>
  <sheetData>
    <row r="1" spans="1:1" s="17" customFormat="1" ht="24" customHeight="1" x14ac:dyDescent="0.25">
      <c r="A1" s="17" t="s">
        <v>23</v>
      </c>
    </row>
    <row r="3" spans="1:1" ht="20.100000000000001" customHeight="1" x14ac:dyDescent="0.25">
      <c r="A3" s="18" t="s">
        <v>5</v>
      </c>
    </row>
    <row r="4" spans="1:1" s="42" customFormat="1" ht="20.100000000000001" customHeight="1" x14ac:dyDescent="0.25">
      <c r="A4" s="46" t="s">
        <v>34</v>
      </c>
    </row>
    <row r="5" spans="1:1" s="42" customFormat="1" ht="20.100000000000001" customHeight="1" x14ac:dyDescent="0.25">
      <c r="A5" s="46" t="s">
        <v>35</v>
      </c>
    </row>
    <row r="6" spans="1:1" ht="20.100000000000001" customHeight="1" x14ac:dyDescent="0.25">
      <c r="A6" s="46" t="s">
        <v>36</v>
      </c>
    </row>
    <row r="7" spans="1:1" ht="20.100000000000001" customHeight="1" x14ac:dyDescent="0.25">
      <c r="A7" s="46" t="s">
        <v>37</v>
      </c>
    </row>
    <row r="8" spans="1:1" ht="20.100000000000001" customHeight="1" x14ac:dyDescent="0.25">
      <c r="A8" s="46" t="s">
        <v>38</v>
      </c>
    </row>
    <row r="9" spans="1:1" ht="20.100000000000001" customHeight="1" x14ac:dyDescent="0.25">
      <c r="A9" s="46" t="s">
        <v>39</v>
      </c>
    </row>
    <row r="10" spans="1:1" ht="20.100000000000001" customHeight="1" x14ac:dyDescent="0.25">
      <c r="A10" s="46" t="s">
        <v>40</v>
      </c>
    </row>
    <row r="11" spans="1:1" ht="20.100000000000001" customHeight="1" x14ac:dyDescent="0.25">
      <c r="A11" s="46" t="s">
        <v>41</v>
      </c>
    </row>
    <row r="12" spans="1:1" ht="20.100000000000001" customHeight="1" x14ac:dyDescent="0.25">
      <c r="A12" s="46" t="s">
        <v>42</v>
      </c>
    </row>
    <row r="13" spans="1:1" ht="20.100000000000001" customHeight="1" x14ac:dyDescent="0.25">
      <c r="A13" s="46" t="s">
        <v>43</v>
      </c>
    </row>
    <row r="14" spans="1:1" ht="20.100000000000001" customHeight="1" x14ac:dyDescent="0.25">
      <c r="A14" s="46" t="s">
        <v>32</v>
      </c>
    </row>
    <row r="15" spans="1:1" ht="20.100000000000001" customHeight="1" x14ac:dyDescent="0.25">
      <c r="A15" s="43"/>
    </row>
    <row r="16" spans="1:1" ht="20.100000000000001" customHeight="1" x14ac:dyDescent="0.25">
      <c r="A16" s="43"/>
    </row>
    <row r="17" spans="1:1" ht="20.100000000000001" customHeight="1" x14ac:dyDescent="0.25">
      <c r="A17" s="43"/>
    </row>
    <row r="18" spans="1:1" ht="20.100000000000001" customHeight="1" x14ac:dyDescent="0.25">
      <c r="A18" s="43"/>
    </row>
    <row r="19" spans="1:1" x14ac:dyDescent="0.25">
      <c r="A19" s="43"/>
    </row>
    <row r="20" spans="1:1" x14ac:dyDescent="0.25">
      <c r="A20" s="43"/>
    </row>
    <row r="21" spans="1:1" x14ac:dyDescent="0.25">
      <c r="A21" s="43"/>
    </row>
    <row r="22" spans="1:1" x14ac:dyDescent="0.25">
      <c r="A22" s="43"/>
    </row>
    <row r="23" spans="1:1" x14ac:dyDescent="0.25">
      <c r="A23" s="43"/>
    </row>
    <row r="24" spans="1:1" x14ac:dyDescent="0.25">
      <c r="A24" s="43"/>
    </row>
    <row r="25" spans="1:1" x14ac:dyDescent="0.25">
      <c r="A25" s="43"/>
    </row>
  </sheetData>
  <sheetProtection algorithmName="SHA-512" hashValue="IfVssS2NyYpAAl+Dmy0NGXp0miVseDBSfGaHEdaZlDPCb5jCOk4D9cnlnMuCn0Sg7VhRm0sro3wD+YspFtPR+Q==" saltValue="YRww8hsDoz4cHKMhiHDosw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view="pageBreakPreview" zoomScale="85" zoomScaleNormal="85" zoomScaleSheetLayoutView="85" workbookViewId="0">
      <selection activeCell="A10" sqref="A10"/>
    </sheetView>
  </sheetViews>
  <sheetFormatPr defaultColWidth="9.140625" defaultRowHeight="15" x14ac:dyDescent="0.25"/>
  <cols>
    <col min="1" max="1" width="122.140625" style="19" customWidth="1"/>
    <col min="2" max="2" width="50.28515625" style="19" customWidth="1"/>
    <col min="3" max="16384" width="9.140625" style="19"/>
  </cols>
  <sheetData>
    <row r="1" spans="1:1" s="17" customFormat="1" ht="24" customHeight="1" x14ac:dyDescent="0.25">
      <c r="A1" s="17" t="s">
        <v>22</v>
      </c>
    </row>
    <row r="3" spans="1:1" ht="20.100000000000001" customHeight="1" x14ac:dyDescent="0.25">
      <c r="A3" s="18" t="s">
        <v>5</v>
      </c>
    </row>
    <row r="4" spans="1:1" s="42" customFormat="1" ht="20.100000000000001" customHeight="1" x14ac:dyDescent="0.25">
      <c r="A4" s="44" t="s">
        <v>44</v>
      </c>
    </row>
    <row r="5" spans="1:1" s="42" customFormat="1" ht="20.100000000000001" customHeight="1" x14ac:dyDescent="0.25">
      <c r="A5" s="44" t="s">
        <v>29</v>
      </c>
    </row>
    <row r="6" spans="1:1" ht="20.100000000000001" customHeight="1" x14ac:dyDescent="0.25">
      <c r="A6" s="44" t="s">
        <v>30</v>
      </c>
    </row>
    <row r="7" spans="1:1" ht="20.100000000000001" customHeight="1" x14ac:dyDescent="0.25">
      <c r="A7" s="45" t="s">
        <v>28</v>
      </c>
    </row>
    <row r="8" spans="1:1" ht="20.100000000000001" customHeight="1" x14ac:dyDescent="0.25">
      <c r="A8" s="45" t="s">
        <v>45</v>
      </c>
    </row>
    <row r="9" spans="1:1" ht="20.100000000000001" customHeight="1" x14ac:dyDescent="0.25">
      <c r="A9" s="44" t="s">
        <v>31</v>
      </c>
    </row>
    <row r="10" spans="1:1" ht="20.100000000000001" customHeight="1" x14ac:dyDescent="0.25">
      <c r="A10" s="44" t="s">
        <v>46</v>
      </c>
    </row>
    <row r="11" spans="1:1" ht="20.100000000000001" customHeight="1" x14ac:dyDescent="0.25">
      <c r="A11" s="44" t="s">
        <v>33</v>
      </c>
    </row>
    <row r="12" spans="1:1" ht="20.100000000000001" customHeight="1" x14ac:dyDescent="0.25">
      <c r="A12" s="46" t="s">
        <v>43</v>
      </c>
    </row>
    <row r="13" spans="1:1" ht="20.100000000000001" customHeight="1" x14ac:dyDescent="0.25">
      <c r="A13" s="46" t="s">
        <v>32</v>
      </c>
    </row>
    <row r="14" spans="1:1" ht="20.100000000000001" customHeight="1" x14ac:dyDescent="0.25"/>
    <row r="15" spans="1:1" ht="20.100000000000001" customHeight="1" x14ac:dyDescent="0.25"/>
    <row r="16" spans="1:1" ht="20.100000000000001" customHeight="1" x14ac:dyDescent="0.25"/>
  </sheetData>
  <sheetProtection algorithmName="SHA-512" hashValue="yeHI12vO3+sRRS0BwM5R/7KYUBHWf2xoErwHHBa48qkltMfPKCQZP6tOi0m7WG8wWRORvVwHlBUH0eSKe1LNhg==" saltValue="Lr9fMyIwdAGAw1p7tuvV1A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4</vt:lpstr>
      <vt:lpstr>pč.1</vt:lpstr>
      <vt:lpstr>pč.2</vt:lpstr>
      <vt:lpstr>pč.3</vt:lpstr>
      <vt:lpstr>'část 4'!Oblast_tisku</vt:lpstr>
      <vt:lpstr>pč.1!Oblast_tisku</vt:lpstr>
      <vt:lpstr>pč.2!Oblast_tisku</vt:lpstr>
      <vt:lpstr>pč.3!Oblast_tisku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Paprskářová Pavla</cp:lastModifiedBy>
  <cp:lastPrinted>2023-10-31T18:57:00Z</cp:lastPrinted>
  <dcterms:created xsi:type="dcterms:W3CDTF">2020-04-22T14:32:40Z</dcterms:created>
  <dcterms:modified xsi:type="dcterms:W3CDTF">2025-08-04T11:53:55Z</dcterms:modified>
</cp:coreProperties>
</file>