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sscheb-my.sharepoint.com/personal/chval_iss-cheb_cz/Documents/DOTACE, PROJEKTY/88 041 Gastro vybavení Řezníci/ZD/Udírna/"/>
    </mc:Choice>
  </mc:AlternateContent>
  <xr:revisionPtr revIDLastSave="59" documentId="8_{89DEADB7-5087-408E-80FA-88DD9F3B74AC}" xr6:coauthVersionLast="47" xr6:coauthVersionMax="47" xr10:uidLastSave="{261A1335-AFF5-4E91-B853-510F220B90DA}"/>
  <bookViews>
    <workbookView xWindow="65175" yWindow="0" windowWidth="19410" windowHeight="20985" xr2:uid="{00000000-000D-0000-FFFF-FFFF00000000}"/>
  </bookViews>
  <sheets>
    <sheet name="Parametry VZ" sheetId="1" r:id="rId1"/>
  </sheets>
  <definedNames>
    <definedName name="_xlnm.Print_Area" localSheetId="0">'Parametry VZ'!$A$1:$E$57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8" i="1"/>
  <c r="E38" i="1" l="1"/>
  <c r="E39" i="1" s="1"/>
  <c r="E40" i="1" s="1"/>
</calcChain>
</file>

<file path=xl/sharedStrings.xml><?xml version="1.0" encoding="utf-8"?>
<sst xmlns="http://schemas.openxmlformats.org/spreadsheetml/2006/main" count="62" uniqueCount="62">
  <si>
    <t>Technická specifikace</t>
  </si>
  <si>
    <t>Název parametru</t>
  </si>
  <si>
    <t>Požadavek zadavatele</t>
  </si>
  <si>
    <t>Dodaná hodnota prodávajícího</t>
  </si>
  <si>
    <t>Poč.
MJ</t>
  </si>
  <si>
    <t>Cena za položku
bez DPH</t>
  </si>
  <si>
    <t>A</t>
  </si>
  <si>
    <t>B</t>
  </si>
  <si>
    <t>C</t>
  </si>
  <si>
    <t>D</t>
  </si>
  <si>
    <t>E</t>
  </si>
  <si>
    <t>Napájení: 400V, 50Hz.</t>
  </si>
  <si>
    <t>Zaškolení obsluhy</t>
  </si>
  <si>
    <t>Další náklady</t>
  </si>
  <si>
    <t>CELKEM bez DPH</t>
  </si>
  <si>
    <t>DPH</t>
  </si>
  <si>
    <t>CELKEM s DPH</t>
  </si>
  <si>
    <t>Stroje budou dodány s kompletní výbavou dle platné legislativy v den předání kupujícímu.</t>
  </si>
  <si>
    <t>Identifikační údaje Účastníka</t>
  </si>
  <si>
    <t>Účastník, sídlo:</t>
  </si>
  <si>
    <t>IČO / DIČ:</t>
  </si>
  <si>
    <t>Oprávněná osoba, funkce:</t>
  </si>
  <si>
    <t>Kontaktní osoba, tel. mail:</t>
  </si>
  <si>
    <t>Svým podpisem stvrzuji, že výše uvedené údaje o Účastníkovi a předmětu dodávky jsou pravdivé, správné a závazné.</t>
  </si>
  <si>
    <t>V ______________ dne __________2025</t>
  </si>
  <si>
    <t>razítko a podpis Účastníka</t>
  </si>
  <si>
    <t>Poznámka:</t>
  </si>
  <si>
    <t>Účastník vyplní barevně označená pole, konkrétně číselně i slovně uvede parametry jím nabízeného produktu. Ve sloupci "C" uvede Účastník nabízenou cenu. K vyplněné tabulce Účastník přiloží snímky nebo produktové listy nabízeného produktu.</t>
  </si>
  <si>
    <t>název</t>
  </si>
  <si>
    <t>cena za MJ bez DPH</t>
  </si>
  <si>
    <t>Záruční doba činí min. 12 měsíců</t>
  </si>
  <si>
    <t>Veřejná zakázka mimo režim zákona ZZVZ</t>
  </si>
  <si>
    <t>Dodávka elektrické udírny pro ISŠ Cheb</t>
  </si>
  <si>
    <t>Položka č. 1 - Udírna elektrická poloautomatické provedení</t>
  </si>
  <si>
    <t>Položka č. 2 - Další náklady</t>
  </si>
  <si>
    <t>Plnohodnotná profesionální udírna pro řemeslnou výrobu uzenin v malých provozovnách.</t>
  </si>
  <si>
    <t>Štěpkový vyvíječ kouře umístěn v podlaze s kapacitou dostatečnou pro jedno celé uzení.</t>
  </si>
  <si>
    <t>Řídící jednotka Aditec.</t>
  </si>
  <si>
    <t>Možnost řízení metodou Delta-T.</t>
  </si>
  <si>
    <t>Vpichové čidlo pro snímání teploty v jádře výrobku.</t>
  </si>
  <si>
    <t>Konstrukce udírny musí zabezpečovat dokonalou izolaci, tuhost a dlouhou životnost.</t>
  </si>
  <si>
    <t>Komora musí být vyrobena z nerezavějící chromniklové oceli.</t>
  </si>
  <si>
    <t>Kapacita, dle druhu výrobku 25-40 kg</t>
  </si>
  <si>
    <t>Maximální teplota: min. 110°C</t>
  </si>
  <si>
    <t>Připojení vody: G ¼“</t>
  </si>
  <si>
    <t>Průměr odtahového potrubí: 100 mm</t>
  </si>
  <si>
    <t>Celkový příkon max. 11 kW</t>
  </si>
  <si>
    <t>Hmotnost do 260 kg.</t>
  </si>
  <si>
    <t>Certfikace CE.</t>
  </si>
  <si>
    <t>Sprchování v komoře</t>
  </si>
  <si>
    <t>Vozík Junior pro transport výrobků 545 x 1300 x 1.500 mm</t>
  </si>
  <si>
    <t>Hůl udírenská hliníková „Y“ 490 mm, 50 ks</t>
  </si>
  <si>
    <t xml:space="preserve">Udírna určena pro výrobky ve visu vyráběné teplou cestou (klobásy, párky, salámy apod.) </t>
  </si>
  <si>
    <t>Semi-automatické provedení, které automaticky reguluje teplotu a čas v jednotlivých krocích procesu. Ostatní nastavení, jako je spuštění uzení, zvlhčování nebo ovládání klapek pro sušení, se provádějí ručně na základě akustického signálu.</t>
  </si>
  <si>
    <t>Ukládání programů s plnou kontrolou nad technologickým procesem.</t>
  </si>
  <si>
    <t>Doprava + balné</t>
  </si>
  <si>
    <t>Instalace, zprovoznění</t>
  </si>
  <si>
    <r>
      <t>Prosklené dveře</t>
    </r>
    <r>
      <rPr>
        <i/>
        <sz val="11"/>
        <color theme="1"/>
        <rFont val="Arial Narrow"/>
        <family val="2"/>
        <charset val="238"/>
      </rPr>
      <t xml:space="preserve"> - nacenit</t>
    </r>
  </si>
  <si>
    <t>P25V00000763 - 2025008/EKO</t>
  </si>
  <si>
    <t>Příloha ZD - Technická specifikace k P25V00000763 - 2025008/EKO</t>
  </si>
  <si>
    <r>
      <t xml:space="preserve">Sběr dat Visunet </t>
    </r>
    <r>
      <rPr>
        <sz val="11"/>
        <color theme="1"/>
        <rFont val="Arial Narrow"/>
        <family val="2"/>
        <charset val="238"/>
      </rPr>
      <t>nebo podobný systém pro řízené uzení</t>
    </r>
  </si>
  <si>
    <t>Doba dodání do 4 týdnů od data objednání.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</si>
</sst>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14" xfId="0" applyFont="1" applyBorder="1" applyAlignment="1">
      <alignment horizontal="center" vertical="center" wrapText="1"/>
    </xf>
    <xf numFmtId="44" fontId="7" fillId="2" borderId="15" xfId="2" applyFont="1" applyFill="1" applyBorder="1" applyAlignment="1">
      <alignment vertical="center" wrapText="1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vertical="top"/>
    </xf>
    <xf numFmtId="164" fontId="11" fillId="2" borderId="17" xfId="1" applyFont="1" applyFill="1" applyBorder="1" applyAlignment="1">
      <alignment vertical="top" wrapText="1"/>
    </xf>
    <xf numFmtId="0" fontId="9" fillId="0" borderId="17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44" fontId="14" fillId="0" borderId="29" xfId="2" applyFont="1" applyFill="1" applyBorder="1" applyAlignment="1">
      <alignment horizontal="center" vertical="center"/>
    </xf>
    <xf numFmtId="9" fontId="9" fillId="0" borderId="30" xfId="0" applyNumberFormat="1" applyFont="1" applyBorder="1" applyAlignment="1">
      <alignment horizontal="left" vertical="center" wrapText="1"/>
    </xf>
    <xf numFmtId="44" fontId="15" fillId="0" borderId="31" xfId="2" applyFont="1" applyFill="1" applyBorder="1" applyAlignment="1">
      <alignment horizontal="center" vertical="center"/>
    </xf>
    <xf numFmtId="44" fontId="15" fillId="0" borderId="32" xfId="2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2" fillId="0" borderId="39" xfId="0" applyFont="1" applyBorder="1"/>
    <xf numFmtId="0" fontId="17" fillId="0" borderId="0" xfId="0" applyFont="1" applyAlignment="1">
      <alignment horizontal="justify" vertical="center"/>
    </xf>
    <xf numFmtId="0" fontId="11" fillId="0" borderId="17" xfId="0" applyFont="1" applyBorder="1" applyAlignment="1">
      <alignment horizontal="left" vertical="center" wrapText="1" indent="1"/>
    </xf>
    <xf numFmtId="164" fontId="10" fillId="2" borderId="41" xfId="1" applyFont="1" applyFill="1" applyBorder="1" applyAlignment="1">
      <alignment vertical="top" wrapText="1"/>
    </xf>
    <xf numFmtId="0" fontId="9" fillId="0" borderId="41" xfId="0" applyFont="1" applyBorder="1" applyAlignment="1">
      <alignment horizontal="left" vertical="center" wrapText="1" indent="1"/>
    </xf>
    <xf numFmtId="164" fontId="10" fillId="2" borderId="43" xfId="1" applyFont="1" applyFill="1" applyBorder="1" applyAlignment="1">
      <alignment vertical="top" wrapText="1"/>
    </xf>
    <xf numFmtId="0" fontId="12" fillId="2" borderId="44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right" vertical="center" wrapText="1" indent="1"/>
    </xf>
    <xf numFmtId="0" fontId="9" fillId="0" borderId="28" xfId="0" applyFont="1" applyBorder="1" applyAlignment="1">
      <alignment horizontal="right" vertical="center" wrapText="1" indent="1"/>
    </xf>
    <xf numFmtId="0" fontId="17" fillId="0" borderId="0" xfId="0" applyFont="1" applyAlignment="1">
      <alignment horizontal="justify" vertical="top"/>
    </xf>
    <xf numFmtId="0" fontId="9" fillId="0" borderId="23" xfId="0" applyFont="1" applyBorder="1" applyAlignment="1">
      <alignment horizontal="right" vertical="center" wrapText="1"/>
    </xf>
    <xf numFmtId="0" fontId="9" fillId="0" borderId="30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right" vertical="center" wrapText="1" indent="1"/>
    </xf>
    <xf numFmtId="0" fontId="12" fillId="0" borderId="13" xfId="0" applyFont="1" applyBorder="1" applyAlignment="1">
      <alignment horizontal="right" vertical="center" wrapText="1" indent="1"/>
    </xf>
    <xf numFmtId="0" fontId="9" fillId="0" borderId="3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16" fillId="0" borderId="0" xfId="0" applyFont="1" applyAlignment="1">
      <alignment horizontal="left" vertical="center" wrapText="1" indent="1"/>
    </xf>
    <xf numFmtId="0" fontId="0" fillId="2" borderId="0" xfId="0" applyFill="1" applyAlignment="1">
      <alignment horizontal="left" vertical="top" wrapText="1" indent="1"/>
    </xf>
    <xf numFmtId="0" fontId="2" fillId="0" borderId="40" xfId="0" applyFont="1" applyBorder="1" applyAlignment="1">
      <alignment horizontal="center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0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8" fillId="0" borderId="0" xfId="0" applyFont="1" applyAlignment="1">
      <alignment vertical="center" wrapText="1"/>
    </xf>
    <xf numFmtId="0" fontId="9" fillId="0" borderId="46" xfId="0" applyFont="1" applyBorder="1" applyAlignment="1">
      <alignment horizontal="left" vertical="center" wrapText="1" indent="1"/>
    </xf>
    <xf numFmtId="164" fontId="11" fillId="2" borderId="46" xfId="1" applyFont="1" applyFill="1" applyBorder="1" applyAlignment="1">
      <alignment horizontal="left" vertical="center" wrapText="1" indent="1"/>
    </xf>
    <xf numFmtId="0" fontId="12" fillId="0" borderId="47" xfId="0" applyFont="1" applyBorder="1" applyAlignment="1">
      <alignment horizontal="left" vertical="center" wrapText="1" indent="1"/>
    </xf>
    <xf numFmtId="164" fontId="10" fillId="2" borderId="48" xfId="1" applyFont="1" applyFill="1" applyBorder="1" applyAlignment="1">
      <alignment horizontal="left" vertical="center" wrapText="1" indent="1"/>
    </xf>
    <xf numFmtId="0" fontId="12" fillId="0" borderId="8" xfId="0" applyFont="1" applyBorder="1" applyAlignment="1">
      <alignment horizontal="left" vertical="center" wrapText="1" indent="1"/>
    </xf>
    <xf numFmtId="164" fontId="10" fillId="2" borderId="45" xfId="1" applyFont="1" applyFill="1" applyBorder="1" applyAlignment="1">
      <alignment horizontal="left" vertical="center" wrapText="1" indent="1"/>
    </xf>
    <xf numFmtId="164" fontId="11" fillId="2" borderId="46" xfId="1" applyFont="1" applyFill="1" applyBorder="1" applyAlignment="1">
      <alignment vertical="top" wrapText="1"/>
    </xf>
    <xf numFmtId="164" fontId="11" fillId="2" borderId="41" xfId="1" applyFont="1" applyFill="1" applyBorder="1" applyAlignment="1">
      <alignment vertical="top" wrapText="1"/>
    </xf>
    <xf numFmtId="164" fontId="10" fillId="2" borderId="48" xfId="1" applyFont="1" applyFill="1" applyBorder="1" applyAlignment="1">
      <alignment vertical="top" wrapText="1"/>
    </xf>
    <xf numFmtId="0" fontId="12" fillId="0" borderId="16" xfId="0" applyFont="1" applyBorder="1" applyAlignment="1">
      <alignment horizontal="left" vertical="top" wrapText="1" indent="1"/>
    </xf>
    <xf numFmtId="0" fontId="12" fillId="0" borderId="23" xfId="0" applyFont="1" applyBorder="1" applyAlignment="1">
      <alignment horizontal="left" vertical="top" wrapText="1" indent="1"/>
    </xf>
    <xf numFmtId="0" fontId="12" fillId="2" borderId="17" xfId="0" applyFont="1" applyFill="1" applyBorder="1" applyAlignment="1">
      <alignment horizontal="center" vertical="top" wrapText="1"/>
    </xf>
    <xf numFmtId="44" fontId="10" fillId="2" borderId="18" xfId="2" applyFont="1" applyFill="1" applyBorder="1" applyAlignment="1">
      <alignment horizontal="center" vertical="top"/>
    </xf>
    <xf numFmtId="0" fontId="10" fillId="2" borderId="17" xfId="0" applyFont="1" applyFill="1" applyBorder="1" applyAlignment="1">
      <alignment horizontal="center" vertical="top" wrapText="1"/>
    </xf>
    <xf numFmtId="44" fontId="10" fillId="2" borderId="17" xfId="2" applyFont="1" applyFill="1" applyBorder="1" applyAlignment="1">
      <alignment horizontal="center" vertical="top"/>
    </xf>
    <xf numFmtId="44" fontId="12" fillId="2" borderId="24" xfId="2" applyFont="1" applyFill="1" applyBorder="1" applyAlignment="1">
      <alignment vertical="top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12" fillId="0" borderId="49" xfId="0" applyFont="1" applyBorder="1" applyAlignment="1">
      <alignment vertical="center" wrapText="1"/>
    </xf>
    <xf numFmtId="0" fontId="12" fillId="0" borderId="50" xfId="0" applyFont="1" applyBorder="1" applyAlignment="1">
      <alignment vertical="center" wrapText="1"/>
    </xf>
    <xf numFmtId="0" fontId="12" fillId="0" borderId="51" xfId="0" applyFont="1" applyBorder="1" applyAlignment="1">
      <alignment vertical="center" wrapText="1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G57"/>
  <sheetViews>
    <sheetView tabSelected="1" workbookViewId="0">
      <selection activeCell="F21" sqref="F21"/>
    </sheetView>
  </sheetViews>
  <sheetFormatPr defaultColWidth="9.1328125" defaultRowHeight="14.25" x14ac:dyDescent="0.45"/>
  <cols>
    <col min="1" max="1" width="20.9296875" customWidth="1"/>
    <col min="2" max="2" width="72.46484375" customWidth="1"/>
    <col min="3" max="3" width="22.265625" customWidth="1"/>
    <col min="4" max="4" width="5.1328125" customWidth="1"/>
    <col min="5" max="5" width="18.46484375" customWidth="1"/>
    <col min="6" max="6" width="33.33203125" style="1" customWidth="1"/>
  </cols>
  <sheetData>
    <row r="1" spans="1:6" ht="24.75" customHeight="1" x14ac:dyDescent="0.45">
      <c r="A1" s="65" t="s">
        <v>59</v>
      </c>
      <c r="B1" s="65"/>
      <c r="C1" s="65"/>
      <c r="D1" s="65"/>
      <c r="E1" s="65"/>
    </row>
    <row r="2" spans="1:6" ht="31.8" customHeight="1" x14ac:dyDescent="0.7">
      <c r="A2" s="66" t="s">
        <v>0</v>
      </c>
      <c r="B2" s="66"/>
      <c r="C2" s="66"/>
      <c r="D2" s="66"/>
      <c r="E2" s="66"/>
    </row>
    <row r="3" spans="1:6" s="3" customFormat="1" ht="19.5" customHeight="1" x14ac:dyDescent="0.45">
      <c r="A3" s="67" t="s">
        <v>31</v>
      </c>
      <c r="B3" s="67"/>
      <c r="C3" s="67"/>
      <c r="D3" s="67"/>
      <c r="E3" s="67"/>
      <c r="F3" s="2"/>
    </row>
    <row r="4" spans="1:6" ht="33.75" customHeight="1" x14ac:dyDescent="0.75">
      <c r="A4" s="68" t="s">
        <v>32</v>
      </c>
      <c r="B4" s="68"/>
      <c r="C4" s="68"/>
      <c r="D4" s="68"/>
      <c r="E4" s="68"/>
      <c r="F4" s="38"/>
    </row>
    <row r="5" spans="1:6" s="3" customFormat="1" ht="28.5" customHeight="1" thickBot="1" x14ac:dyDescent="0.5">
      <c r="A5" s="69" t="s">
        <v>58</v>
      </c>
      <c r="B5" s="69"/>
      <c r="C5" s="69"/>
      <c r="D5" s="69"/>
      <c r="E5" s="69"/>
      <c r="F5" s="2"/>
    </row>
    <row r="6" spans="1:6" ht="30.75" customHeight="1" thickTop="1" x14ac:dyDescent="0.45">
      <c r="A6" s="4" t="s">
        <v>1</v>
      </c>
      <c r="B6" s="5" t="s">
        <v>2</v>
      </c>
      <c r="C6" s="6" t="s">
        <v>3</v>
      </c>
      <c r="D6" s="7" t="s">
        <v>4</v>
      </c>
      <c r="E6" s="8" t="s">
        <v>5</v>
      </c>
    </row>
    <row r="7" spans="1:6" s="3" customFormat="1" ht="13.8" customHeight="1" thickBot="1" x14ac:dyDescent="0.5">
      <c r="A7" s="9" t="s">
        <v>6</v>
      </c>
      <c r="B7" s="10" t="s">
        <v>7</v>
      </c>
      <c r="C7" s="11" t="s">
        <v>8</v>
      </c>
      <c r="D7" s="12" t="s">
        <v>9</v>
      </c>
      <c r="E7" s="13" t="s">
        <v>10</v>
      </c>
      <c r="F7" s="14"/>
    </row>
    <row r="8" spans="1:6" s="3" customFormat="1" ht="21" customHeight="1" thickBot="1" x14ac:dyDescent="0.5">
      <c r="A8" s="61" t="s">
        <v>33</v>
      </c>
      <c r="B8" s="62"/>
      <c r="C8" s="62"/>
      <c r="D8" s="15">
        <v>1</v>
      </c>
      <c r="E8" s="16">
        <f>SUM(C9,C19,C29,C30,C31,C32)</f>
        <v>0</v>
      </c>
      <c r="F8" s="17"/>
    </row>
    <row r="9" spans="1:6" s="19" customFormat="1" ht="15.85" customHeight="1" x14ac:dyDescent="0.45">
      <c r="A9" s="63"/>
      <c r="B9" s="37" t="s">
        <v>28</v>
      </c>
      <c r="C9" s="36"/>
      <c r="D9" s="41"/>
      <c r="E9" s="42"/>
      <c r="F9" s="18"/>
    </row>
    <row r="10" spans="1:6" s="19" customFormat="1" ht="15.85" customHeight="1" x14ac:dyDescent="0.45">
      <c r="A10" s="64"/>
      <c r="B10" s="35" t="s">
        <v>35</v>
      </c>
      <c r="C10" s="34"/>
      <c r="D10" s="43"/>
      <c r="E10" s="44"/>
      <c r="F10" s="18"/>
    </row>
    <row r="11" spans="1:6" s="19" customFormat="1" ht="15.85" customHeight="1" x14ac:dyDescent="0.45">
      <c r="A11" s="64"/>
      <c r="B11" s="33" t="s">
        <v>52</v>
      </c>
      <c r="C11" s="20"/>
      <c r="D11" s="43"/>
      <c r="E11" s="44"/>
      <c r="F11" s="18"/>
    </row>
    <row r="12" spans="1:6" s="19" customFormat="1" ht="44.25" customHeight="1" x14ac:dyDescent="0.45">
      <c r="A12" s="64"/>
      <c r="B12" s="33" t="s">
        <v>53</v>
      </c>
      <c r="C12" s="20"/>
      <c r="D12" s="43"/>
      <c r="E12" s="44"/>
      <c r="F12" s="18"/>
    </row>
    <row r="13" spans="1:6" s="19" customFormat="1" ht="15.85" customHeight="1" x14ac:dyDescent="0.45">
      <c r="A13" s="64"/>
      <c r="B13" s="21" t="s">
        <v>36</v>
      </c>
      <c r="C13" s="20"/>
      <c r="D13" s="43"/>
      <c r="E13" s="44"/>
      <c r="F13" s="18"/>
    </row>
    <row r="14" spans="1:6" s="19" customFormat="1" ht="15.85" customHeight="1" x14ac:dyDescent="0.45">
      <c r="A14" s="64"/>
      <c r="B14" s="21" t="s">
        <v>37</v>
      </c>
      <c r="C14" s="20"/>
      <c r="D14" s="43"/>
      <c r="E14" s="44"/>
      <c r="F14" s="18"/>
    </row>
    <row r="15" spans="1:6" s="19" customFormat="1" ht="15.85" customHeight="1" x14ac:dyDescent="0.45">
      <c r="A15" s="64"/>
      <c r="B15" s="21" t="s">
        <v>54</v>
      </c>
      <c r="C15" s="20"/>
      <c r="D15" s="43"/>
      <c r="E15" s="44"/>
      <c r="F15" s="18"/>
    </row>
    <row r="16" spans="1:6" s="19" customFormat="1" ht="15.85" customHeight="1" x14ac:dyDescent="0.45">
      <c r="A16" s="64"/>
      <c r="B16" s="21" t="s">
        <v>38</v>
      </c>
      <c r="C16" s="20"/>
      <c r="D16" s="43"/>
      <c r="E16" s="44"/>
      <c r="F16" s="18"/>
    </row>
    <row r="17" spans="1:6" s="19" customFormat="1" ht="15.85" customHeight="1" x14ac:dyDescent="0.45">
      <c r="A17" s="64"/>
      <c r="B17" s="33" t="s">
        <v>39</v>
      </c>
      <c r="C17" s="20"/>
      <c r="D17" s="43"/>
      <c r="E17" s="44"/>
      <c r="F17" s="18"/>
    </row>
    <row r="18" spans="1:6" s="19" customFormat="1" ht="15.85" customHeight="1" x14ac:dyDescent="0.45">
      <c r="A18" s="64"/>
      <c r="B18" s="71" t="s">
        <v>40</v>
      </c>
      <c r="C18" s="77"/>
      <c r="D18" s="43"/>
      <c r="E18" s="44"/>
      <c r="F18" s="18"/>
    </row>
    <row r="19" spans="1:6" s="19" customFormat="1" ht="15.85" customHeight="1" x14ac:dyDescent="0.45">
      <c r="A19" s="64"/>
      <c r="B19" s="73" t="s">
        <v>57</v>
      </c>
      <c r="C19" s="79"/>
      <c r="D19" s="43"/>
      <c r="E19" s="44"/>
      <c r="F19" s="18"/>
    </row>
    <row r="20" spans="1:6" s="19" customFormat="1" ht="15.85" customHeight="1" x14ac:dyDescent="0.45">
      <c r="A20" s="64"/>
      <c r="B20" s="35" t="s">
        <v>41</v>
      </c>
      <c r="C20" s="78"/>
      <c r="D20" s="43"/>
      <c r="E20" s="44"/>
      <c r="F20" s="18"/>
    </row>
    <row r="21" spans="1:6" s="19" customFormat="1" ht="15.85" customHeight="1" x14ac:dyDescent="0.45">
      <c r="A21" s="64"/>
      <c r="B21" s="21" t="s">
        <v>42</v>
      </c>
      <c r="C21" s="20"/>
      <c r="D21" s="43"/>
      <c r="E21" s="44"/>
      <c r="F21" s="18"/>
    </row>
    <row r="22" spans="1:6" s="19" customFormat="1" ht="15.85" customHeight="1" x14ac:dyDescent="0.45">
      <c r="A22" s="64"/>
      <c r="B22" s="21" t="s">
        <v>43</v>
      </c>
      <c r="C22" s="20"/>
      <c r="D22" s="43"/>
      <c r="E22" s="44"/>
      <c r="F22" s="18"/>
    </row>
    <row r="23" spans="1:6" s="19" customFormat="1" ht="15.85" customHeight="1" x14ac:dyDescent="0.45">
      <c r="A23" s="64"/>
      <c r="B23" s="21" t="s">
        <v>44</v>
      </c>
      <c r="C23" s="20"/>
      <c r="D23" s="43"/>
      <c r="E23" s="44"/>
      <c r="F23" s="18"/>
    </row>
    <row r="24" spans="1:6" s="19" customFormat="1" ht="15.85" customHeight="1" x14ac:dyDescent="0.45">
      <c r="A24" s="64"/>
      <c r="B24" s="21" t="s">
        <v>45</v>
      </c>
      <c r="C24" s="20"/>
      <c r="D24" s="43"/>
      <c r="E24" s="44"/>
      <c r="F24" s="18"/>
    </row>
    <row r="25" spans="1:6" s="19" customFormat="1" ht="15.85" customHeight="1" x14ac:dyDescent="0.45">
      <c r="A25" s="64"/>
      <c r="B25" s="21" t="s">
        <v>46</v>
      </c>
      <c r="C25" s="20"/>
      <c r="D25" s="43"/>
      <c r="E25" s="44"/>
      <c r="F25" s="18"/>
    </row>
    <row r="26" spans="1:6" s="19" customFormat="1" ht="15.85" customHeight="1" x14ac:dyDescent="0.45">
      <c r="A26" s="64"/>
      <c r="B26" s="21" t="s">
        <v>11</v>
      </c>
      <c r="C26" s="20"/>
      <c r="D26" s="43"/>
      <c r="E26" s="44"/>
      <c r="F26" s="18"/>
    </row>
    <row r="27" spans="1:6" s="19" customFormat="1" ht="15.85" customHeight="1" x14ac:dyDescent="0.45">
      <c r="A27" s="64"/>
      <c r="B27" s="21" t="s">
        <v>47</v>
      </c>
      <c r="C27" s="20"/>
      <c r="D27" s="43"/>
      <c r="E27" s="44"/>
      <c r="F27" s="18"/>
    </row>
    <row r="28" spans="1:6" s="2" customFormat="1" ht="15.85" customHeight="1" x14ac:dyDescent="0.45">
      <c r="A28" s="64"/>
      <c r="B28" s="71" t="s">
        <v>48</v>
      </c>
      <c r="C28" s="72"/>
      <c r="D28" s="43"/>
      <c r="E28" s="44"/>
      <c r="F28" s="17"/>
    </row>
    <row r="29" spans="1:6" s="2" customFormat="1" ht="15.85" customHeight="1" x14ac:dyDescent="0.45">
      <c r="A29" s="64"/>
      <c r="B29" s="73" t="s">
        <v>60</v>
      </c>
      <c r="C29" s="74"/>
      <c r="D29" s="43"/>
      <c r="E29" s="44"/>
      <c r="F29" s="17"/>
    </row>
    <row r="30" spans="1:6" s="2" customFormat="1" ht="15.85" customHeight="1" x14ac:dyDescent="0.45">
      <c r="A30" s="64"/>
      <c r="B30" s="73" t="s">
        <v>49</v>
      </c>
      <c r="C30" s="74"/>
      <c r="D30" s="43"/>
      <c r="E30" s="44"/>
      <c r="F30" s="17"/>
    </row>
    <row r="31" spans="1:6" s="2" customFormat="1" ht="15.85" customHeight="1" x14ac:dyDescent="0.45">
      <c r="A31" s="64"/>
      <c r="B31" s="73" t="s">
        <v>50</v>
      </c>
      <c r="C31" s="74"/>
      <c r="D31" s="43"/>
      <c r="E31" s="44"/>
      <c r="F31" s="17"/>
    </row>
    <row r="32" spans="1:6" s="2" customFormat="1" ht="15.85" customHeight="1" thickBot="1" x14ac:dyDescent="0.5">
      <c r="A32" s="64"/>
      <c r="B32" s="75" t="s">
        <v>51</v>
      </c>
      <c r="C32" s="76"/>
      <c r="D32" s="45"/>
      <c r="E32" s="46"/>
      <c r="F32" s="17"/>
    </row>
    <row r="33" spans="1:7" s="3" customFormat="1" ht="21" customHeight="1" thickBot="1" x14ac:dyDescent="0.5">
      <c r="A33" s="39" t="s">
        <v>34</v>
      </c>
      <c r="B33" s="40"/>
      <c r="C33" s="22" t="s">
        <v>29</v>
      </c>
      <c r="D33" s="15">
        <v>1</v>
      </c>
      <c r="E33" s="16">
        <f>SUM(C34:C37)</f>
        <v>0</v>
      </c>
      <c r="F33" s="17"/>
    </row>
    <row r="34" spans="1:7" s="19" customFormat="1" x14ac:dyDescent="0.45">
      <c r="A34" s="80" t="s">
        <v>55</v>
      </c>
      <c r="B34" s="82"/>
      <c r="C34" s="83"/>
      <c r="D34" s="41"/>
      <c r="E34" s="42"/>
      <c r="F34" s="18"/>
      <c r="G34" s="3"/>
    </row>
    <row r="35" spans="1:7" s="19" customFormat="1" x14ac:dyDescent="0.45">
      <c r="A35" s="80" t="s">
        <v>56</v>
      </c>
      <c r="B35" s="84"/>
      <c r="C35" s="85"/>
      <c r="D35" s="43"/>
      <c r="E35" s="44"/>
      <c r="F35" s="18"/>
    </row>
    <row r="36" spans="1:7" s="19" customFormat="1" x14ac:dyDescent="0.45">
      <c r="A36" s="80" t="s">
        <v>12</v>
      </c>
      <c r="B36" s="82"/>
      <c r="C36" s="85"/>
      <c r="D36" s="43"/>
      <c r="E36" s="44"/>
      <c r="F36" s="18"/>
    </row>
    <row r="37" spans="1:7" s="19" customFormat="1" ht="14.65" thickBot="1" x14ac:dyDescent="0.5">
      <c r="A37" s="81" t="s">
        <v>13</v>
      </c>
      <c r="B37" s="82"/>
      <c r="C37" s="86"/>
      <c r="D37" s="45"/>
      <c r="E37" s="46"/>
      <c r="F37" s="18"/>
    </row>
    <row r="38" spans="1:7" s="3" customFormat="1" ht="18" customHeight="1" x14ac:dyDescent="0.45">
      <c r="A38" s="47" t="s">
        <v>14</v>
      </c>
      <c r="B38" s="48"/>
      <c r="C38" s="48"/>
      <c r="D38" s="48"/>
      <c r="E38" s="23">
        <f>SUM(E8,E33)</f>
        <v>0</v>
      </c>
      <c r="F38" s="17"/>
    </row>
    <row r="39" spans="1:7" s="3" customFormat="1" ht="18" customHeight="1" thickBot="1" x14ac:dyDescent="0.5">
      <c r="A39" s="50" t="s">
        <v>15</v>
      </c>
      <c r="B39" s="51"/>
      <c r="C39" s="51"/>
      <c r="D39" s="24">
        <v>0.21</v>
      </c>
      <c r="E39" s="25">
        <f>E38*D39</f>
        <v>0</v>
      </c>
      <c r="F39" s="17"/>
    </row>
    <row r="40" spans="1:7" s="3" customFormat="1" ht="18" customHeight="1" thickBot="1" x14ac:dyDescent="0.5">
      <c r="A40" s="52" t="s">
        <v>16</v>
      </c>
      <c r="B40" s="53"/>
      <c r="C40" s="53"/>
      <c r="D40" s="53"/>
      <c r="E40" s="26">
        <f>SUM(E38:E39)</f>
        <v>0</v>
      </c>
      <c r="F40" s="17"/>
    </row>
    <row r="41" spans="1:7" ht="18" customHeight="1" x14ac:dyDescent="0.45">
      <c r="A41" s="54" t="s">
        <v>17</v>
      </c>
      <c r="B41" s="55"/>
      <c r="C41" s="55"/>
      <c r="D41" s="55"/>
      <c r="E41" s="56"/>
    </row>
    <row r="42" spans="1:7" ht="18" customHeight="1" x14ac:dyDescent="0.45">
      <c r="A42" s="90" t="s">
        <v>61</v>
      </c>
      <c r="B42" s="91"/>
      <c r="C42" s="91"/>
      <c r="D42" s="91"/>
      <c r="E42" s="92"/>
    </row>
    <row r="43" spans="1:7" ht="18" customHeight="1" thickBot="1" x14ac:dyDescent="0.5">
      <c r="A43" s="87" t="s">
        <v>30</v>
      </c>
      <c r="B43" s="88"/>
      <c r="C43" s="88"/>
      <c r="D43" s="88"/>
      <c r="E43" s="89"/>
    </row>
    <row r="44" spans="1:7" ht="14.65" thickTop="1" x14ac:dyDescent="0.45">
      <c r="A44" s="27"/>
    </row>
    <row r="45" spans="1:7" x14ac:dyDescent="0.45">
      <c r="A45" s="28" t="s">
        <v>18</v>
      </c>
    </row>
    <row r="46" spans="1:7" ht="15.75" customHeight="1" x14ac:dyDescent="0.45">
      <c r="A46" s="70" t="s">
        <v>19</v>
      </c>
      <c r="B46" s="57"/>
      <c r="C46" s="57"/>
      <c r="D46" s="57"/>
      <c r="E46" s="57"/>
    </row>
    <row r="47" spans="1:7" ht="15.75" customHeight="1" x14ac:dyDescent="0.45">
      <c r="A47" s="70" t="s">
        <v>20</v>
      </c>
      <c r="B47" s="57"/>
      <c r="C47" s="57"/>
      <c r="D47" s="57"/>
      <c r="E47" s="57"/>
    </row>
    <row r="48" spans="1:7" ht="15.75" customHeight="1" x14ac:dyDescent="0.45">
      <c r="A48" s="70" t="s">
        <v>21</v>
      </c>
      <c r="B48" s="57"/>
      <c r="C48" s="57"/>
      <c r="D48" s="57"/>
      <c r="E48" s="57"/>
    </row>
    <row r="49" spans="1:7" ht="15.75" customHeight="1" x14ac:dyDescent="0.45">
      <c r="A49" s="70" t="s">
        <v>22</v>
      </c>
      <c r="B49" s="57"/>
      <c r="C49" s="57"/>
      <c r="D49" s="57"/>
      <c r="E49" s="57"/>
    </row>
    <row r="50" spans="1:7" ht="15.75" customHeight="1" x14ac:dyDescent="0.45">
      <c r="A50" s="29"/>
      <c r="B50" s="30"/>
      <c r="C50" s="30"/>
      <c r="D50" s="30"/>
      <c r="E50" s="30"/>
    </row>
    <row r="51" spans="1:7" ht="15.75" customHeight="1" x14ac:dyDescent="0.45">
      <c r="A51" s="58" t="s">
        <v>23</v>
      </c>
      <c r="B51" s="58"/>
      <c r="C51" s="58"/>
      <c r="D51" s="58"/>
      <c r="E51" s="58"/>
    </row>
    <row r="52" spans="1:7" ht="15.75" customHeight="1" x14ac:dyDescent="0.45">
      <c r="A52" s="29"/>
      <c r="B52" s="30"/>
      <c r="C52" s="30"/>
      <c r="D52" s="30"/>
      <c r="E52" s="30"/>
    </row>
    <row r="53" spans="1:7" ht="36" customHeight="1" x14ac:dyDescent="0.45">
      <c r="A53" s="59" t="s">
        <v>24</v>
      </c>
      <c r="B53" s="59"/>
      <c r="C53" s="31"/>
      <c r="D53" s="31"/>
      <c r="E53" s="31"/>
    </row>
    <row r="54" spans="1:7" x14ac:dyDescent="0.45">
      <c r="C54" s="60" t="s">
        <v>25</v>
      </c>
      <c r="D54" s="60"/>
      <c r="E54" s="60"/>
    </row>
    <row r="56" spans="1:7" s="1" customFormat="1" x14ac:dyDescent="0.45">
      <c r="A56" s="32" t="s">
        <v>26</v>
      </c>
      <c r="B56"/>
      <c r="C56"/>
      <c r="D56"/>
      <c r="E56"/>
      <c r="G56"/>
    </row>
    <row r="57" spans="1:7" s="1" customFormat="1" ht="29.25" customHeight="1" x14ac:dyDescent="0.45">
      <c r="A57" s="49" t="s">
        <v>27</v>
      </c>
      <c r="B57" s="49"/>
      <c r="C57" s="49"/>
      <c r="D57" s="49"/>
      <c r="E57" s="49"/>
      <c r="G57"/>
    </row>
  </sheetData>
  <mergeCells count="25">
    <mergeCell ref="A8:C8"/>
    <mergeCell ref="A9:A27"/>
    <mergeCell ref="A28:A32"/>
    <mergeCell ref="A1:E1"/>
    <mergeCell ref="A2:E2"/>
    <mergeCell ref="A3:E3"/>
    <mergeCell ref="A4:E4"/>
    <mergeCell ref="A5:E5"/>
    <mergeCell ref="D9:E32"/>
    <mergeCell ref="A33:B33"/>
    <mergeCell ref="D34:E37"/>
    <mergeCell ref="A38:D38"/>
    <mergeCell ref="A57:E57"/>
    <mergeCell ref="A39:C39"/>
    <mergeCell ref="A40:D40"/>
    <mergeCell ref="A41:E41"/>
    <mergeCell ref="A43:E43"/>
    <mergeCell ref="B46:E46"/>
    <mergeCell ref="B47:E47"/>
    <mergeCell ref="B48:E48"/>
    <mergeCell ref="B49:E49"/>
    <mergeCell ref="A51:E51"/>
    <mergeCell ref="A53:B53"/>
    <mergeCell ref="C54:E54"/>
    <mergeCell ref="A42:E42"/>
  </mergeCells>
  <printOptions horizontalCentered="1"/>
  <pageMargins left="0.23622047244094491" right="0.23622047244094491" top="0.19685039370078741" bottom="7.874015748031496E-2" header="0.23622047244094491" footer="0.19685039370078741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D14D511813B449F4F94EE6EEA9046" ma:contentTypeVersion="18" ma:contentTypeDescription="Create a new document." ma:contentTypeScope="" ma:versionID="51a45ccf81fba273acfaff6befcaa3ec">
  <xsd:schema xmlns:xsd="http://www.w3.org/2001/XMLSchema" xmlns:xs="http://www.w3.org/2001/XMLSchema" xmlns:p="http://schemas.microsoft.com/office/2006/metadata/properties" xmlns:ns3="2e6bd7d1-9733-48de-85e7-c7668599dc26" xmlns:ns4="001025bf-b52b-44d7-b1f4-c980a35f99bf" targetNamespace="http://schemas.microsoft.com/office/2006/metadata/properties" ma:root="true" ma:fieldsID="8725efb170f4392218a8710f55015651" ns3:_="" ns4:_="">
    <xsd:import namespace="2e6bd7d1-9733-48de-85e7-c7668599dc26"/>
    <xsd:import namespace="001025bf-b52b-44d7-b1f4-c980a35f99b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bd7d1-9733-48de-85e7-c7668599dc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025bf-b52b-44d7-b1f4-c980a35f99b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6bd7d1-9733-48de-85e7-c7668599dc26" xsi:nil="true"/>
  </documentManagement>
</p:properties>
</file>

<file path=customXml/itemProps1.xml><?xml version="1.0" encoding="utf-8"?>
<ds:datastoreItem xmlns:ds="http://schemas.openxmlformats.org/officeDocument/2006/customXml" ds:itemID="{F2C3773C-1007-405A-ACFB-6C1617F1B2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302A90-02EA-40D8-B2D5-CB2061E2D0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6bd7d1-9733-48de-85e7-c7668599dc26"/>
    <ds:schemaRef ds:uri="001025bf-b52b-44d7-b1f4-c980a35f99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4FB044-9826-4BDB-82B0-CC1755C2DA29}">
  <ds:schemaRefs>
    <ds:schemaRef ds:uri="http://purl.org/dc/elements/1.1/"/>
    <ds:schemaRef ds:uri="http://schemas.microsoft.com/office/2006/metadata/properties"/>
    <ds:schemaRef ds:uri="001025bf-b52b-44d7-b1f4-c980a35f99bf"/>
    <ds:schemaRef ds:uri="http://purl.org/dc/terms/"/>
    <ds:schemaRef ds:uri="2e6bd7d1-9733-48de-85e7-c7668599d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Parametry VZ</vt:lpstr>
      <vt:lpstr>'Parametry VZ'!Oblast_tisku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Chval</dc:creator>
  <cp:lastModifiedBy>Ing. Jiří Chval</cp:lastModifiedBy>
  <cp:lastPrinted>2025-07-29T18:32:10Z</cp:lastPrinted>
  <dcterms:created xsi:type="dcterms:W3CDTF">2025-07-28T09:50:24Z</dcterms:created>
  <dcterms:modified xsi:type="dcterms:W3CDTF">2025-07-29T18:53:43Z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0x010100656D14D511813B449F4F94EE6EEA9046</vt:lpwstr>
  </property>
</Properties>
</file>