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odávky\KK\Odbor informatiky\2025_Zajištění bezpečnosti komunikačních sítí\Zadávací dokumentace\"/>
    </mc:Choice>
  </mc:AlternateContent>
  <xr:revisionPtr revIDLastSave="0" documentId="13_ncr:1_{2E1D877B-BDB9-43ED-B8FA-0D1CB72711F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cenová nabídka " sheetId="2" r:id="rId1"/>
  </sheets>
  <definedNames>
    <definedName name="_xlnm.Print_Area" localSheetId="0">'cenová nabídka '!$A$1:$I$19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 s="1"/>
  <c r="C6" i="2"/>
  <c r="C13" i="2" l="1"/>
  <c r="E11" i="2"/>
  <c r="E12" i="2"/>
  <c r="D11" i="2"/>
  <c r="D12" i="2"/>
  <c r="D10" i="2"/>
  <c r="D13" i="2" s="1"/>
  <c r="E10" i="2" l="1"/>
  <c r="E13" i="2" s="1"/>
  <c r="G5" i="2"/>
  <c r="H5" i="2" l="1"/>
  <c r="H6" i="2" s="1"/>
  <c r="G6" i="2"/>
  <c r="E5" i="2"/>
  <c r="E6" i="2" s="1"/>
  <c r="I5" i="2" l="1"/>
  <c r="I6" i="2" s="1"/>
  <c r="C15" i="2" s="1"/>
</calcChain>
</file>

<file path=xl/sharedStrings.xml><?xml version="1.0" encoding="utf-8"?>
<sst xmlns="http://schemas.openxmlformats.org/spreadsheetml/2006/main" count="23" uniqueCount="23">
  <si>
    <t>Pokyny k vyplnění:</t>
  </si>
  <si>
    <t>Takto označené buňky vyplní účastník, ostatní buňky jsou přednastaveny, účastník do nich bezdůvodně nezasahuje (částky se spočítají  automaticky s ohledem na dané vzorce). Žádné pole nesmí obsahovat nulovou položku.</t>
  </si>
  <si>
    <t>CENOVÁ NABÍDKA</t>
  </si>
  <si>
    <t>Počet kusů</t>
  </si>
  <si>
    <t>Nabídková cena Kč bez DPH za kus</t>
  </si>
  <si>
    <t>DPH (21 %) Kč za kus</t>
  </si>
  <si>
    <t>Nabídková cena Kč včetně DPH za kus</t>
  </si>
  <si>
    <t>Nabídková cena bez DPH celkem</t>
  </si>
  <si>
    <t>DPH (21 %) Kč celkem</t>
  </si>
  <si>
    <t>Nabídková cena Kč včetně DPH celkem</t>
  </si>
  <si>
    <t>CENA CELKEM LICENCE</t>
  </si>
  <si>
    <t>CENA CELKEM IMPLEMENTACE A SLUŽBY</t>
  </si>
  <si>
    <t>Nabídková cena Kč bez DPH</t>
  </si>
  <si>
    <t xml:space="preserve">DPH (21 %) Kč </t>
  </si>
  <si>
    <t xml:space="preserve">Nabídková cena Kč včetně DPH </t>
  </si>
  <si>
    <t xml:space="preserve">SW LICENCE  </t>
  </si>
  <si>
    <t>CENA CELKEM K HODNOCENÍ (součet za licence, implementace a služby) v KČ včetně DPH</t>
  </si>
  <si>
    <t>Softwarové licence pro ochranu koncových zařízení na 3 roky včetně podpory výrobce a přístupu k aktualizacím</t>
  </si>
  <si>
    <t>Implementace a 1 měsíc zvýšené podpory</t>
  </si>
  <si>
    <t>Poskytování ServiseDesku a Helpdesku v režimu 9x5 po dobu 3 let</t>
  </si>
  <si>
    <t xml:space="preserve">Zaškolení administrátorů </t>
  </si>
  <si>
    <t>IMPLEMENTACE A POŽADOVANÉ SLUŽBY</t>
  </si>
  <si>
    <t xml:space="preserve">VZ: Zajištění bezpečnosti komunikačních sítí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</si>
</sst>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theme="4" tint="-0.499984740745262"/>
      </left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theme="4" tint="-0.499984740745262"/>
      </left>
      <right/>
      <top style="double">
        <color theme="4" tint="-0.499984740745262"/>
      </top>
      <bottom style="double">
        <color theme="4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theme="4" tint="-0.499984740745262"/>
      </right>
      <top style="double">
        <color theme="4" tint="-0.499984740745262"/>
      </top>
      <bottom style="double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double">
        <color theme="4" tint="-0.499984740745262"/>
      </top>
      <bottom style="double">
        <color theme="4" tint="-0.499984740745262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/>
    <xf numFmtId="0" fontId="0" fillId="0" borderId="0" xfId="0" applyFont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>
      <alignment horizontal="center" vertical="center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Fill="1" applyBorder="1" applyAlignment="1" applyProtection="1">
      <alignment horizontal="center" vertical="center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4" fontId="8" fillId="2" borderId="4" xfId="0" applyNumberFormat="1" applyFont="1" applyFill="1" applyBorder="1" applyAlignment="1" applyProtection="1">
      <alignment horizontal="center" vertical="top"/>
      <protection locked="0"/>
    </xf>
    <xf numFmtId="4" fontId="8" fillId="2" borderId="7" xfId="0" applyNumberFormat="1" applyFont="1" applyFill="1" applyBorder="1" applyAlignment="1" applyProtection="1">
      <alignment horizontal="center" vertical="top"/>
      <protection locked="0"/>
    </xf>
    <xf numFmtId="4" fontId="7" fillId="2" borderId="4" xfId="0" applyNumberFormat="1" applyFont="1" applyFill="1" applyBorder="1" applyAlignment="1" applyProtection="1">
      <alignment horizontal="center" vertical="top"/>
      <protection locked="0"/>
    </xf>
    <xf numFmtId="4" fontId="8" fillId="2" borderId="9" xfId="0" applyNumberFormat="1" applyFont="1" applyFill="1" applyBorder="1" applyAlignment="1" applyProtection="1">
      <alignment horizontal="center" vertical="top"/>
      <protection locked="0"/>
    </xf>
    <xf numFmtId="4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0" xfId="0" applyAlignment="1">
      <alignment vertical="top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4" fontId="11" fillId="0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2"/>
  <sheetViews>
    <sheetView tabSelected="1" zoomScaleNormal="100" zoomScaleSheetLayoutView="100" workbookViewId="0">
      <selection activeCell="G15" sqref="G15"/>
    </sheetView>
  </sheetViews>
  <sheetFormatPr defaultRowHeight="15" x14ac:dyDescent="0.25"/>
  <cols>
    <col min="1" max="1" width="1.28515625" customWidth="1"/>
    <col min="2" max="2" width="51.7109375" customWidth="1"/>
    <col min="3" max="3" width="18.42578125" customWidth="1"/>
    <col min="4" max="4" width="16.140625" bestFit="1" customWidth="1"/>
    <col min="5" max="5" width="17.7109375" customWidth="1"/>
    <col min="7" max="7" width="21.140625" bestFit="1" customWidth="1"/>
    <col min="8" max="8" width="19.140625" bestFit="1" customWidth="1"/>
    <col min="9" max="9" width="21.140625" bestFit="1" customWidth="1"/>
  </cols>
  <sheetData>
    <row r="1" spans="1:16384" ht="29.25" customHeight="1" x14ac:dyDescent="0.25">
      <c r="B1" s="36" t="s">
        <v>22</v>
      </c>
      <c r="C1" s="36"/>
      <c r="D1" s="36"/>
      <c r="E1" s="36"/>
    </row>
    <row r="2" spans="1:16384" ht="23.25" x14ac:dyDescent="0.25">
      <c r="B2" s="13" t="s">
        <v>2</v>
      </c>
      <c r="C2" s="3"/>
      <c r="D2" s="3"/>
      <c r="G2" s="3"/>
      <c r="H2" s="3"/>
    </row>
    <row r="3" spans="1:16384" s="2" customFormat="1" ht="15.75" thickBot="1" x14ac:dyDescent="0.3">
      <c r="A3" s="5"/>
      <c r="B3" s="6" t="s">
        <v>15</v>
      </c>
      <c r="C3" s="6"/>
      <c r="D3" s="6"/>
      <c r="E3" s="6"/>
      <c r="F3" s="4"/>
      <c r="G3" s="6"/>
      <c r="H3" s="6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pans="1:16384" s="2" customFormat="1" ht="30.75" thickBot="1" x14ac:dyDescent="0.3">
      <c r="A4" s="5"/>
      <c r="B4" s="12"/>
      <c r="C4" s="15" t="s">
        <v>4</v>
      </c>
      <c r="D4" s="15" t="s">
        <v>5</v>
      </c>
      <c r="E4" s="21" t="s">
        <v>6</v>
      </c>
      <c r="F4" s="15" t="s">
        <v>3</v>
      </c>
      <c r="G4" s="22" t="s">
        <v>7</v>
      </c>
      <c r="H4" s="15" t="s">
        <v>8</v>
      </c>
      <c r="I4" s="15" t="s">
        <v>9</v>
      </c>
    </row>
    <row r="5" spans="1:16384" s="19" customFormat="1" ht="31.5" thickTop="1" thickBot="1" x14ac:dyDescent="0.3">
      <c r="A5" s="18"/>
      <c r="B5" s="23" t="s">
        <v>17</v>
      </c>
      <c r="C5" s="25"/>
      <c r="D5" s="26">
        <f>(C5/100)*21</f>
        <v>0</v>
      </c>
      <c r="E5" s="27">
        <f t="shared" ref="E5" si="0">C5+D5</f>
        <v>0</v>
      </c>
      <c r="F5" s="24">
        <v>500</v>
      </c>
      <c r="G5" s="28">
        <f>C5*F5</f>
        <v>0</v>
      </c>
      <c r="H5" s="26">
        <f>(G5/100)*21</f>
        <v>0</v>
      </c>
      <c r="I5" s="26">
        <f t="shared" ref="I5" si="1">G5+H5</f>
        <v>0</v>
      </c>
    </row>
    <row r="6" spans="1:16384" s="17" customFormat="1" ht="20.25" thickTop="1" thickBot="1" x14ac:dyDescent="0.35">
      <c r="A6" s="16"/>
      <c r="B6" s="30" t="s">
        <v>10</v>
      </c>
      <c r="C6" s="31">
        <f>C5</f>
        <v>0</v>
      </c>
      <c r="D6" s="31">
        <f>D5</f>
        <v>0</v>
      </c>
      <c r="E6" s="32">
        <f>E5</f>
        <v>0</v>
      </c>
      <c r="F6" s="33"/>
      <c r="G6" s="34">
        <f>G5</f>
        <v>0</v>
      </c>
      <c r="H6" s="31">
        <f>H5</f>
        <v>0</v>
      </c>
      <c r="I6" s="31">
        <f>I5</f>
        <v>0</v>
      </c>
    </row>
    <row r="7" spans="1:16384" s="2" customFormat="1" ht="15.75" thickTop="1" x14ac:dyDescent="0.25">
      <c r="A7" s="5"/>
      <c r="B7" s="8"/>
      <c r="C7" s="9"/>
      <c r="D7" s="9"/>
      <c r="E7" s="9"/>
      <c r="G7" s="9"/>
      <c r="H7" s="9"/>
      <c r="I7" s="9"/>
    </row>
    <row r="8" spans="1:16384" s="2" customFormat="1" ht="21" customHeight="1" thickBot="1" x14ac:dyDescent="0.3">
      <c r="A8" s="5"/>
      <c r="B8" s="40" t="s">
        <v>21</v>
      </c>
      <c r="C8" s="40"/>
      <c r="D8" s="40"/>
      <c r="E8" s="40"/>
      <c r="F8" s="40"/>
      <c r="G8" s="40"/>
      <c r="H8" s="40"/>
      <c r="I8" s="40"/>
    </row>
    <row r="9" spans="1:16384" s="2" customFormat="1" ht="30.75" thickBot="1" x14ac:dyDescent="0.3">
      <c r="A9" s="5"/>
      <c r="B9" s="12"/>
      <c r="C9" s="15" t="s">
        <v>12</v>
      </c>
      <c r="D9" s="15" t="s">
        <v>13</v>
      </c>
      <c r="E9" s="15" t="s">
        <v>14</v>
      </c>
    </row>
    <row r="10" spans="1:16384" s="2" customFormat="1" ht="16.5" thickTop="1" thickBot="1" x14ac:dyDescent="0.3">
      <c r="A10" s="5"/>
      <c r="B10" s="23" t="s">
        <v>18</v>
      </c>
      <c r="C10" s="25"/>
      <c r="D10" s="26">
        <f>C10/100*21</f>
        <v>0</v>
      </c>
      <c r="E10" s="26">
        <f>C10+D10</f>
        <v>0</v>
      </c>
    </row>
    <row r="11" spans="1:16384" s="2" customFormat="1" ht="31.5" thickTop="1" thickBot="1" x14ac:dyDescent="0.3">
      <c r="A11" s="5"/>
      <c r="B11" s="23" t="s">
        <v>19</v>
      </c>
      <c r="C11" s="25"/>
      <c r="D11" s="26">
        <f t="shared" ref="D11:D12" si="2">C11/100*21</f>
        <v>0</v>
      </c>
      <c r="E11" s="26">
        <f t="shared" ref="E11:E12" si="3">C11+D11</f>
        <v>0</v>
      </c>
    </row>
    <row r="12" spans="1:16384" s="2" customFormat="1" ht="16.5" thickTop="1" thickBot="1" x14ac:dyDescent="0.3">
      <c r="A12" s="5"/>
      <c r="B12" s="23" t="s">
        <v>20</v>
      </c>
      <c r="C12" s="25"/>
      <c r="D12" s="26">
        <f t="shared" si="2"/>
        <v>0</v>
      </c>
      <c r="E12" s="26">
        <f t="shared" si="3"/>
        <v>0</v>
      </c>
    </row>
    <row r="13" spans="1:16384" s="19" customFormat="1" ht="27" customHeight="1" thickTop="1" thickBot="1" x14ac:dyDescent="0.3">
      <c r="A13" s="18"/>
      <c r="B13" s="29" t="s">
        <v>11</v>
      </c>
      <c r="C13" s="35">
        <f>SUM(C10:C12)</f>
        <v>0</v>
      </c>
      <c r="D13" s="35">
        <f>SUM(D10:D12)</f>
        <v>0</v>
      </c>
      <c r="E13" s="35">
        <f>SUM(E10:E12)</f>
        <v>0</v>
      </c>
    </row>
    <row r="14" spans="1:16384" s="2" customFormat="1" ht="16.5" thickTop="1" thickBot="1" x14ac:dyDescent="0.3">
      <c r="A14" s="5"/>
      <c r="B14" s="8"/>
      <c r="C14" s="9"/>
      <c r="D14" s="9"/>
      <c r="E14" s="9"/>
      <c r="G14" s="9"/>
      <c r="H14" s="9"/>
      <c r="I14" s="9"/>
    </row>
    <row r="15" spans="1:16384" s="2" customFormat="1" ht="57" thickBot="1" x14ac:dyDescent="0.3">
      <c r="A15" s="5"/>
      <c r="B15" s="20" t="s">
        <v>16</v>
      </c>
      <c r="C15" s="41">
        <f>SUM(I6+E13)</f>
        <v>0</v>
      </c>
      <c r="D15" s="41"/>
      <c r="E15" s="9"/>
      <c r="G15" s="9"/>
      <c r="H15" s="9"/>
      <c r="I15" s="9"/>
    </row>
    <row r="16" spans="1:16384" s="2" customFormat="1" x14ac:dyDescent="0.25">
      <c r="A16" s="5"/>
      <c r="B16" s="8"/>
      <c r="C16" s="9"/>
      <c r="D16" s="9"/>
      <c r="E16" s="9"/>
      <c r="G16" s="9"/>
      <c r="H16" s="9"/>
      <c r="I16" s="9"/>
    </row>
    <row r="17" spans="1:9" x14ac:dyDescent="0.25">
      <c r="A17" s="10"/>
      <c r="B17" s="7" t="s">
        <v>0</v>
      </c>
      <c r="C17" s="10"/>
      <c r="D17" s="10"/>
      <c r="E17" s="10"/>
      <c r="G17" s="10"/>
      <c r="H17" s="10"/>
      <c r="I17" s="10"/>
    </row>
    <row r="18" spans="1:9" ht="33.75" customHeight="1" x14ac:dyDescent="0.25">
      <c r="A18" s="11"/>
      <c r="B18" s="37" t="s">
        <v>1</v>
      </c>
      <c r="C18" s="38"/>
      <c r="D18" s="38"/>
      <c r="E18" s="38"/>
      <c r="F18" s="1"/>
      <c r="G18" s="1"/>
    </row>
    <row r="19" spans="1:9" ht="32.25" customHeight="1" x14ac:dyDescent="0.25">
      <c r="A19" s="14"/>
      <c r="B19" s="39"/>
      <c r="C19" s="39"/>
      <c r="D19" s="39"/>
      <c r="E19" s="39"/>
    </row>
    <row r="21" spans="1:9" x14ac:dyDescent="0.25">
      <c r="C21" s="1"/>
      <c r="G21" s="1"/>
    </row>
    <row r="22" spans="1:9" x14ac:dyDescent="0.25">
      <c r="C22" s="1"/>
      <c r="G22" s="1"/>
    </row>
  </sheetData>
  <mergeCells count="5">
    <mergeCell ref="B1:E1"/>
    <mergeCell ref="B18:E18"/>
    <mergeCell ref="B19:E19"/>
    <mergeCell ref="B8:I8"/>
    <mergeCell ref="C15:D15"/>
  </mergeCells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 </vt:lpstr>
      <vt:lpstr>'cenová nabídka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Singer Andrea</cp:lastModifiedBy>
  <cp:lastPrinted>2021-08-11T08:22:18Z</cp:lastPrinted>
  <dcterms:created xsi:type="dcterms:W3CDTF">2019-11-07T08:33:59Z</dcterms:created>
  <dcterms:modified xsi:type="dcterms:W3CDTF">2025-07-24T08:39:41Z</dcterms:modified>
</cp:coreProperties>
</file>