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xxx NOŘ_Materiál pro inkontinenci a absorpci\Zadávací dokumentace (ver. 25.06.2025)\"/>
    </mc:Choice>
  </mc:AlternateContent>
  <xr:revisionPtr revIDLastSave="0" documentId="13_ncr:1_{9CE21E68-A301-4C38-8202-BC2566B0C3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ást 1 Plenk.kalhotky pro dospě" sheetId="1" r:id="rId1"/>
    <sheet name="část 2 Plenk.kalhotky pro děti" sheetId="2" r:id="rId2"/>
    <sheet name="část 3 Kalhotky natahovací (nav" sheetId="3" r:id="rId3"/>
    <sheet name="část 4 Kalhotky fixační (elasti" sheetId="4" r:id="rId4"/>
    <sheet name="část 5 Podložky absorpční" sheetId="5" r:id="rId5"/>
    <sheet name="část 6 Vložky porodnické" sheetId="6" r:id="rId6"/>
    <sheet name="část 7 Vložné pleny" sheetId="7" r:id="rId7"/>
    <sheet name="část 8 Urol. vložky pro ženy" sheetId="8" r:id="rId8"/>
  </sheets>
  <calcPr calcId="181029"/>
</workbook>
</file>

<file path=xl/calcChain.xml><?xml version="1.0" encoding="utf-8"?>
<calcChain xmlns="http://schemas.openxmlformats.org/spreadsheetml/2006/main">
  <c r="Q14" i="8" l="1"/>
  <c r="P14" i="8"/>
  <c r="R14" i="8" s="1"/>
  <c r="Q13" i="8"/>
  <c r="P13" i="8"/>
  <c r="R13" i="8" s="1"/>
  <c r="Q12" i="8"/>
  <c r="P12" i="8"/>
  <c r="R12" i="8" s="1"/>
  <c r="N13" i="4"/>
  <c r="P13" i="4" s="1"/>
  <c r="O13" i="4"/>
  <c r="M12" i="7"/>
  <c r="O12" i="7" s="1"/>
  <c r="N12" i="7"/>
  <c r="M13" i="7"/>
  <c r="O13" i="7" s="1"/>
  <c r="N13" i="7"/>
  <c r="M14" i="7"/>
  <c r="O14" i="7" s="1"/>
  <c r="N14" i="7"/>
  <c r="N15" i="7"/>
  <c r="M15" i="7"/>
  <c r="O15" i="7" s="1"/>
  <c r="Q17" i="1"/>
  <c r="P17" i="1"/>
  <c r="R17" i="1" s="1"/>
  <c r="Q17" i="8" l="1"/>
  <c r="Q19" i="8"/>
  <c r="Q18" i="8" s="1"/>
  <c r="N20" i="7"/>
  <c r="N18" i="7"/>
  <c r="N19" i="7" l="1"/>
  <c r="N12" i="4"/>
  <c r="N12" i="6" l="1"/>
  <c r="N15" i="6" s="1"/>
  <c r="M12" i="6"/>
  <c r="O12" i="6" s="1"/>
  <c r="P14" i="5"/>
  <c r="O14" i="5"/>
  <c r="Q14" i="5" s="1"/>
  <c r="P13" i="5"/>
  <c r="O13" i="5"/>
  <c r="Q13" i="5" s="1"/>
  <c r="P12" i="5"/>
  <c r="O12" i="5"/>
  <c r="Q12" i="5" s="1"/>
  <c r="O12" i="4"/>
  <c r="O16" i="4" s="1"/>
  <c r="P12" i="4"/>
  <c r="O18" i="4" s="1"/>
  <c r="Q14" i="3"/>
  <c r="P14" i="3"/>
  <c r="R14" i="3" s="1"/>
  <c r="Q13" i="3"/>
  <c r="P13" i="3"/>
  <c r="R13" i="3" s="1"/>
  <c r="Q12" i="3"/>
  <c r="P12" i="3"/>
  <c r="R12" i="3" s="1"/>
  <c r="O16" i="2"/>
  <c r="N16" i="2"/>
  <c r="P16" i="2" s="1"/>
  <c r="O15" i="2"/>
  <c r="N15" i="2"/>
  <c r="P15" i="2" s="1"/>
  <c r="O14" i="2"/>
  <c r="N14" i="2"/>
  <c r="P14" i="2" s="1"/>
  <c r="O13" i="2"/>
  <c r="N13" i="2"/>
  <c r="P13" i="2" s="1"/>
  <c r="O12" i="2"/>
  <c r="N12" i="2"/>
  <c r="P12" i="2" s="1"/>
  <c r="P12" i="1"/>
  <c r="R12" i="1" s="1"/>
  <c r="Q12" i="1"/>
  <c r="P13" i="1"/>
  <c r="R13" i="1" s="1"/>
  <c r="Q13" i="1"/>
  <c r="P15" i="1"/>
  <c r="P16" i="1"/>
  <c r="P14" i="1"/>
  <c r="N17" i="6" l="1"/>
  <c r="N16" i="6" s="1"/>
  <c r="P19" i="5"/>
  <c r="P17" i="5"/>
  <c r="O17" i="4"/>
  <c r="Q17" i="3"/>
  <c r="Q19" i="3"/>
  <c r="Q18" i="3" s="1"/>
  <c r="O19" i="2"/>
  <c r="O21" i="2"/>
  <c r="O20" i="2" l="1"/>
  <c r="P18" i="5"/>
  <c r="Q15" i="1"/>
  <c r="R15" i="1"/>
  <c r="Q16" i="1"/>
  <c r="R16" i="1"/>
  <c r="R14" i="1"/>
  <c r="Q14" i="1"/>
  <c r="Q22" i="1" l="1"/>
  <c r="Q20" i="1"/>
  <c r="Q21" i="1" l="1"/>
</calcChain>
</file>

<file path=xl/sharedStrings.xml><?xml version="1.0" encoding="utf-8"?>
<sst xmlns="http://schemas.openxmlformats.org/spreadsheetml/2006/main" count="591" uniqueCount="166">
  <si>
    <t>Název</t>
  </si>
  <si>
    <t>MJ</t>
  </si>
  <si>
    <t>ks</t>
  </si>
  <si>
    <t>Cena bez DPH/MJ</t>
  </si>
  <si>
    <t>1.</t>
  </si>
  <si>
    <t>2.</t>
  </si>
  <si>
    <t>3.</t>
  </si>
  <si>
    <t>4.</t>
  </si>
  <si>
    <t>5.</t>
  </si>
  <si>
    <t>6.</t>
  </si>
  <si>
    <t>Katalogové číslo/kód</t>
  </si>
  <si>
    <t>P.č.</t>
  </si>
  <si>
    <t>Kalhotky absorpční plenkové vel. L, pro dospělé</t>
  </si>
  <si>
    <t xml:space="preserve">Kalhotky absorpční plenkové vel. L, pro dospělé </t>
  </si>
  <si>
    <t>Kalhotky absorpční plenkové vel. M, pro dospělé</t>
  </si>
  <si>
    <t xml:space="preserve">Kalhotky absorpční plenkové dětské </t>
  </si>
  <si>
    <t>Kalhotky absorpční plenkové dětské</t>
  </si>
  <si>
    <t xml:space="preserve">Vložky porodnické </t>
  </si>
  <si>
    <t>Podložka absorpční  jednorázová</t>
  </si>
  <si>
    <t>Počet ks v balení</t>
  </si>
  <si>
    <t>ID</t>
  </si>
  <si>
    <t>Název VZ:</t>
  </si>
  <si>
    <t>Název dodavatele, IČO:</t>
  </si>
  <si>
    <t>DOPLNÍ DODAVATEL</t>
  </si>
  <si>
    <t xml:space="preserve">Zadavatelem uvedená specifikace a technické parametry představují minimální požadavky zadavatele na dodávku uvedeného zboží, které jsou předmětem plnění této části veřejné zakázky. Dodavatel může nabídnout řešení a zboží s lepšími parametry (v případě, že lze objektivně stanovit, že se jedná o parametry lepší), nikoliv s parametry horšími (či horší kvality), než požaduje zadavatel v zadávacích podmínkách. Zadavatel připouští i jiná kvalitativně a technicky obdobná řešení za podmínky, že nesmí dojít ke zhoršení požadovaných parametrů. Předmětem dodávky musí být zboží nové a originální. 
</t>
  </si>
  <si>
    <t xml:space="preserve">Příloha č. 1 ZD </t>
  </si>
  <si>
    <t>Konkrétní název produktu a výrobce</t>
  </si>
  <si>
    <t xml:space="preserve">Dodavatel doplní v relevantních sloupcích tabulky konkrétní název nabízeného zboží (produktu) včetně výrobce, konkrétní parametry nabízeného zboží, katalogové číslo, velikost balení (počet ks v balení), cena bez DPH za MJ,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</si>
  <si>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Sazba DPH v %</t>
  </si>
  <si>
    <t xml:space="preserve">Kalhotky absorpční plenkové vel. M, pro dospělé </t>
  </si>
  <si>
    <t>Kalhotky absorpční plenkové vel. XL, pro dospělé</t>
  </si>
  <si>
    <t>Kalhotky absorpční plenkové vel. XXL, pro dospělé</t>
  </si>
  <si>
    <t>Minimální savost v ml</t>
  </si>
  <si>
    <t>Rozměr v cm</t>
  </si>
  <si>
    <t>(Minimální) savost v ml</t>
  </si>
  <si>
    <t>TECHNICKÁ  SPECIFIKACE  VČETNĚ  CENOVÉ  NABÍDKY</t>
  </si>
  <si>
    <t xml:space="preserve">Předpokládaný odběr MJ za 24 měsíců </t>
  </si>
  <si>
    <t>Část VZ:</t>
  </si>
  <si>
    <t>část 1: Plenkové kalhotky pro dospělé</t>
  </si>
  <si>
    <t>část 1 - Plenkové kalhotky pro dospělé</t>
  </si>
  <si>
    <t>část 2: Plenkové kalhotky pro děti</t>
  </si>
  <si>
    <t>část 2 - Plenkové kalhotky pro děti</t>
  </si>
  <si>
    <t>Obvod boků v cm - minimální (rozměrová tolerance +-15 %)</t>
  </si>
  <si>
    <t>Obvod boků v cm - maximální (rozměrová tolerance +-15 %)</t>
  </si>
  <si>
    <t>část 3 - Kalhotky natahovací (navlékací)</t>
  </si>
  <si>
    <t>část 3: Kalhotky natahovací (navlékací)</t>
  </si>
  <si>
    <t>část 1 -  Plenkové kalhotky pro dospělé</t>
  </si>
  <si>
    <t>část 4: Kalhotky fixační (elastické)</t>
  </si>
  <si>
    <t>část 4 - Kalhotky fixační (elastické)</t>
  </si>
  <si>
    <t>část 5 - Podložky absorpční</t>
  </si>
  <si>
    <t>část 5: Podložky absorpční</t>
  </si>
  <si>
    <t>Minimální požadovaný rozměr v cm (rozměrová tolerance +- 1 cm)</t>
  </si>
  <si>
    <t>60x90</t>
  </si>
  <si>
    <t>60x60</t>
  </si>
  <si>
    <t>40x60</t>
  </si>
  <si>
    <t>Minimální požadovaná savost v ml (rozměrová tolerance +- 10 ml)</t>
  </si>
  <si>
    <t>část 6 - Vložky porodnické</t>
  </si>
  <si>
    <t>Minimální požadovaný rozměr (šířka x délka) v cm</t>
  </si>
  <si>
    <t>část 6: Vložky porodnické</t>
  </si>
  <si>
    <t>Konkrétní název produktu (obchodní označení) a výrobce</t>
  </si>
  <si>
    <t>Minimální požadovaná hmotnost v kg (tolerance +- 1 kg)</t>
  </si>
  <si>
    <t>Maximální požadovaná hmotnost v kg (tolerance +- 1 kg)</t>
  </si>
  <si>
    <t>Obvod boků v cm - minimální (rozměrová tolerance +-10 %)</t>
  </si>
  <si>
    <t>Obvod boků v cm - maximální (rozměrová tolerance +-10 %)</t>
  </si>
  <si>
    <t>Hmotnost v kg (minimální-maximální hodnota)</t>
  </si>
  <si>
    <t>Kalhotky fixační vel. XL</t>
  </si>
  <si>
    <t>Kalhotky natahovací prodyšné pro mobilní  pacienty, vel. XL</t>
  </si>
  <si>
    <t>Kalhotky natahovací prodyšné pro mobilní  pacienty, vel. L</t>
  </si>
  <si>
    <t>Kalhotky natahovací prodyšné pro mobilní  pacienty, vel. M</t>
  </si>
  <si>
    <t>Výše DPH v Kč</t>
  </si>
  <si>
    <t>Celková cena bez DPH v Kč za předpokládanou spotřebu za 24 měsíců</t>
  </si>
  <si>
    <t>34826, 180961</t>
  </si>
  <si>
    <t>174073, 174074, 174075, 174499, 174500, 174501, 10704</t>
  </si>
  <si>
    <t>174072, 174497, 174498</t>
  </si>
  <si>
    <t>174068, 174071, 174496</t>
  </si>
  <si>
    <t>180403, 182019, 176892, 21970, 448, 21940</t>
  </si>
  <si>
    <t>181069, 
181070</t>
  </si>
  <si>
    <t>430, 
180957, 431, 172711, 432, 172712</t>
  </si>
  <si>
    <t>439, 21949</t>
  </si>
  <si>
    <t>180958, 
182886, 21947</t>
  </si>
  <si>
    <t>88850, 88851, 427, 180960, 434, 435</t>
  </si>
  <si>
    <t>21945, 169609</t>
  </si>
  <si>
    <t>Vložné pleny - lehká inkontinence</t>
  </si>
  <si>
    <t>Vložné pleny - střední inkontinence</t>
  </si>
  <si>
    <t>Vložné pleny - těžká inkontinence</t>
  </si>
  <si>
    <t>Vložné pleny - extra silná inkontinence</t>
  </si>
  <si>
    <t>Minimální požadovaná sovost v ml (dle ISO)</t>
  </si>
  <si>
    <t>část 7: Vložné pleny</t>
  </si>
  <si>
    <t>Kalhotky fixační vel. XXL</t>
  </si>
  <si>
    <t>182781,
34823</t>
  </si>
  <si>
    <t>Urologické vložky pro ženy</t>
  </si>
  <si>
    <t>Minimální savost v ml dle ISO</t>
  </si>
  <si>
    <t>Rozměr</t>
  </si>
  <si>
    <t>Druh</t>
  </si>
  <si>
    <t>lehká inkontinence</t>
  </si>
  <si>
    <t>malá</t>
  </si>
  <si>
    <t>střední</t>
  </si>
  <si>
    <t>velká</t>
  </si>
  <si>
    <t>181007, 
445</t>
  </si>
  <si>
    <t>část 8: Urologické vložky pro ženy</t>
  </si>
  <si>
    <t>část 8 - Urologické vložky pro ženy</t>
  </si>
  <si>
    <t>část 7 - Vložné pleny</t>
  </si>
  <si>
    <t>Splnění minimálních požadovaných parametrů:</t>
  </si>
  <si>
    <t>Zboží splňuje 
 ANO/NE/popis</t>
  </si>
  <si>
    <t>PROHLÁŠENÍ</t>
  </si>
  <si>
    <t xml:space="preserve">Prohlašuji, že: 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</si>
  <si>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</si>
  <si>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</si>
  <si>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</si>
  <si>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k výše uvedené veřejné zakázce.</t>
  </si>
  <si>
    <t>V ....................... dne ...................2025</t>
  </si>
  <si>
    <t>.....................................................................</t>
  </si>
  <si>
    <t xml:space="preserve"> osoba oprávněná zastupovat dodavatele</t>
  </si>
  <si>
    <t>titul, jméno, příjmení, funkce</t>
  </si>
  <si>
    <t>Plenkové kalhotky pro dospělé (dále jen "Zboží")</t>
  </si>
  <si>
    <t>Všechny dodávané výrobky musí být dermatologicky testovány a schváleny pro prodej v ČR.</t>
  </si>
  <si>
    <t>Výrobek musí být prodyšný, musí obsahovat ochranu proti zpětnému vzlínání tekutiny.</t>
  </si>
  <si>
    <t>Vnitřek pleny se nesmí po vsáknutí tekutiny drolit.</t>
  </si>
  <si>
    <t>Upevňovací pásky nebo suché zipy musí být elastické a musí být možné je opakovaně odlepit a zalepit bez odtržení.</t>
  </si>
  <si>
    <t>Musí být zajištěna ochrana proti přetékání tekutiny.</t>
  </si>
  <si>
    <t xml:space="preserve">Pokud výrobek obsahuje superabsorbent, musí být tento jemně nadrcený, aby krystalky nebyly na pohmat znát. </t>
  </si>
  <si>
    <t>Velikosti nabízeného zboží musí pokrýt škálu všech potřebných velikostí při splnění požadovaných kritérií.</t>
  </si>
  <si>
    <t>Portfolio výrobků nabízených účastníkem musí plynule pokrývat rozmezí hmotnosti dětí od 2 kg do 25 kg a absorpce tekutiny musí odpovídat běžným fyziologickým potřebám dítěte uvedené hmotnosti.</t>
  </si>
  <si>
    <t>Plenkové kalhotky pro děti (dále jen "Zboží")</t>
  </si>
  <si>
    <t>Výrobek musí obsahovat ochranu proti protečení tekutiny mimo plenu (bariéry po okrajích).</t>
  </si>
  <si>
    <t>Výrobek musí být v horní části z pružného materiálu, díky kterému se jednoduše navléká a přizpůsobí se tělu pacienta (např. elastické gumičky po stranách).</t>
  </si>
  <si>
    <t>Výrobek lze jednoduše sejmout z těla pacienta roztržením bočních švů.</t>
  </si>
  <si>
    <t>Výrobek musí obsahovat minimálně 2 absorpční vrstvy + superabsorbent.</t>
  </si>
  <si>
    <t xml:space="preserve">Superabsorbent, musí být jemně nadrcený, aby krystalky nebyly na pohmat znát. </t>
  </si>
  <si>
    <t>Výrobky musí obsahovat neutralizér zápachu.</t>
  </si>
  <si>
    <t>Výrobky musí obsahovat indikátor stavu pleny - vlhkosti (naplnění pleny).</t>
  </si>
  <si>
    <t>Barevné rozlišení výrobků.</t>
  </si>
  <si>
    <t>Kalhotky natahovací (navlékací) (dále jen "Zboží")</t>
  </si>
  <si>
    <t>Elastické (síťované) kalhotky k bezpečné fixaci inkontinenčních vložek a vložných plen.</t>
  </si>
  <si>
    <t>Z příjemného měkkého materiálu, který se nedrolí, neslepuje atd.</t>
  </si>
  <si>
    <t>Dostatečně pružný materál, který lze opakovaně použít - drží tvar při opětovné výměně vložky/vložné pleny.</t>
  </si>
  <si>
    <t>Kalhotky fixační (elastické) (dále jen "Zboží")</t>
  </si>
  <si>
    <t xml:space="preserve">Dodávané výrobky musí být bezlatexové (nealergické), neparfémované (účastník  doloží k prokázání splnění tohoto požadavku čestné prohlášení). </t>
  </si>
  <si>
    <t>Výrobek musí být prodyšný, musí obsahovat ochranu proti zpětnému vzlínání tekutiny. Vsáknutí tekutiny musí být po celé ploše podložky, nejen na jednom místě.</t>
  </si>
  <si>
    <t>Výrobek musí zabraňovat prosaku tekutiny na lůžko a po celém obvodu musí být uzavřený. Musí mít protiskluzový povrch strany, která je na lůžku.</t>
  </si>
  <si>
    <t>Podložky absorpční (dále jen "Zboží")</t>
  </si>
  <si>
    <t>Vložky porodnické (dále jen "Zboží")</t>
  </si>
  <si>
    <t xml:space="preserve">7 x 25 cm (rozměrová tolerance ± 5 %) </t>
  </si>
  <si>
    <t xml:space="preserve">Dodávané výrobky musí být bezlatexové (nealergické), neparfémované (účastník doloží k prokázání splnění tohoto požadavku čestné prohlášení). </t>
  </si>
  <si>
    <t>Výrobek musí mít povrch z netkané textilie.</t>
  </si>
  <si>
    <t>Musí být jemné a příjemné na dotyk.</t>
  </si>
  <si>
    <t>Vysoce absorpční.</t>
  </si>
  <si>
    <t>Vhodné pro rodičky v době šestinedělí.</t>
  </si>
  <si>
    <t>Musí poskytovat dostatečný komfort při nošení, pocit sucha.</t>
  </si>
  <si>
    <t>Nesmí obsahovat neprodyšný pásek ani lepící folii.</t>
  </si>
  <si>
    <t>Vložné pleny (dále jen "Zboží")</t>
  </si>
  <si>
    <t>Výrobek musí mít prodyšnou vnější vrstvu.</t>
  </si>
  <si>
    <t>Musí být anatomicky tvarované.</t>
  </si>
  <si>
    <t>Velká plocha a boční úchyty pro snížení rizik protečení.</t>
  </si>
  <si>
    <t>Výrobek musí obsahovat superabsorbent, který je jemně nadrcený, aby krystaly nebyly na pohmat znát.</t>
  </si>
  <si>
    <t>Obsahuje neutralizér zápachu, který slouží k potlačení zápachu.</t>
  </si>
  <si>
    <t>Urologické vložky pro ženy (dále jen "Zboží")</t>
  </si>
  <si>
    <t>Široký lepící pásek k uchycení na prádlo.</t>
  </si>
  <si>
    <t>Výpotek musí obsahovat superabsorbent, který je jemně nadrcený, aby krystaly nebyly na pohmat znát.</t>
  </si>
  <si>
    <t>Vysoce absorpční (ultra savé jádro).</t>
  </si>
  <si>
    <t>Dodávky materiálu k inkontinenci a absorpci pro Karlovarskou krajskou nemocnici a.s.</t>
  </si>
  <si>
    <t>Celková cena vč. DPH v Kč za předpokládanou spotřebu za 24 měsíců</t>
  </si>
  <si>
    <t xml:space="preserve">Cena vč. DPH/MJ </t>
  </si>
  <si>
    <t xml:space="preserve">Celková cena za předpokládaný odběr za 24 měsíců bez DPH </t>
  </si>
  <si>
    <t>Celková cena za předpokládaný odběr za 24 měsíců vč. DPH</t>
  </si>
  <si>
    <t xml:space="preserve">Celková cena za předpokládaný odběr za 24 měsíců vč.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</si>
</sst>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\ &quot;Kč&quot;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E90000"/>
      <name val="Calibri"/>
      <family val="2"/>
      <charset val="238"/>
      <scheme val="minor"/>
    </font>
    <font>
      <b/>
      <i/>
      <sz val="11"/>
      <color rgb="FFE90000"/>
      <name val="Calibri"/>
      <family val="2"/>
      <charset val="238"/>
      <scheme val="minor"/>
    </font>
    <font>
      <sz val="11"/>
      <color rgb="FFED0000"/>
      <name val="Calibri"/>
      <family val="2"/>
      <charset val="238"/>
      <scheme val="minor"/>
    </font>
    <font>
      <b/>
      <sz val="10"/>
      <color rgb="FFE7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rgb="FF808080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217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4" fontId="0" fillId="0" borderId="16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16" xfId="0" applyBorder="1" applyAlignment="1">
      <alignment horizontal="left"/>
    </xf>
    <xf numFmtId="3" fontId="0" fillId="0" borderId="16" xfId="0" applyNumberFormat="1" applyBorder="1" applyAlignment="1">
      <alignment horizontal="center" vertical="center"/>
    </xf>
    <xf numFmtId="4" fontId="0" fillId="0" borderId="16" xfId="0" applyNumberFormat="1" applyBorder="1" applyAlignment="1" applyProtection="1">
      <alignment horizontal="center" vertical="center"/>
      <protection locked="0"/>
    </xf>
    <xf numFmtId="9" fontId="0" fillId="6" borderId="1" xfId="0" applyNumberFormat="1" applyFill="1" applyBorder="1" applyAlignment="1" applyProtection="1">
      <alignment horizontal="center" vertical="center"/>
      <protection locked="0"/>
    </xf>
    <xf numFmtId="0" fontId="9" fillId="5" borderId="23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6" borderId="28" xfId="0" applyFill="1" applyBorder="1" applyAlignment="1" applyProtection="1">
      <alignment horizontal="center" vertical="center"/>
      <protection locked="0"/>
    </xf>
    <xf numFmtId="9" fontId="0" fillId="6" borderId="28" xfId="0" applyNumberFormat="1" applyFill="1" applyBorder="1" applyAlignment="1" applyProtection="1">
      <alignment horizontal="center" vertical="center"/>
      <protection locked="0"/>
    </xf>
    <xf numFmtId="4" fontId="0" fillId="0" borderId="28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10" fillId="5" borderId="0" xfId="0" applyFont="1" applyFill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4" fontId="10" fillId="5" borderId="24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1" fillId="0" borderId="28" xfId="0" applyFont="1" applyBorder="1" applyAlignment="1">
      <alignment horizontal="left" vertical="center"/>
    </xf>
    <xf numFmtId="0" fontId="9" fillId="5" borderId="33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0" fontId="10" fillId="5" borderId="5" xfId="3" applyFont="1" applyFill="1" applyBorder="1" applyAlignment="1">
      <alignment horizontal="center" vertical="center" wrapText="1"/>
    </xf>
    <xf numFmtId="4" fontId="10" fillId="5" borderId="34" xfId="0" applyNumberFormat="1" applyFont="1" applyFill="1" applyBorder="1" applyAlignment="1">
      <alignment horizontal="center" vertical="center" wrapText="1"/>
    </xf>
    <xf numFmtId="4" fontId="10" fillId="5" borderId="35" xfId="0" applyNumberFormat="1" applyFont="1" applyFill="1" applyBorder="1" applyAlignment="1">
      <alignment horizontal="center" vertical="center" wrapText="1"/>
    </xf>
    <xf numFmtId="0" fontId="0" fillId="6" borderId="3" xfId="0" applyFill="1" applyBorder="1" applyAlignment="1" applyProtection="1">
      <alignment horizontal="center" vertical="center"/>
      <protection locked="0"/>
    </xf>
    <xf numFmtId="9" fontId="0" fillId="6" borderId="3" xfId="0" applyNumberFormat="1" applyFill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9" fillId="5" borderId="40" xfId="0" applyFont="1" applyFill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26" xfId="0" applyFill="1" applyBorder="1" applyAlignment="1">
      <alignment horizontal="center" vertical="center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36" xfId="0" applyBorder="1" applyAlignment="1">
      <alignment horizontal="center" vertical="center"/>
    </xf>
    <xf numFmtId="4" fontId="12" fillId="6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0" fillId="0" borderId="44" xfId="0" applyBorder="1" applyAlignment="1">
      <alignment vertical="center" wrapText="1"/>
    </xf>
    <xf numFmtId="0" fontId="2" fillId="0" borderId="30" xfId="0" applyFont="1" applyBorder="1" applyAlignment="1">
      <alignment horizontal="left"/>
    </xf>
    <xf numFmtId="4" fontId="2" fillId="0" borderId="30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1" fillId="0" borderId="28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47" xfId="0" applyBorder="1" applyAlignment="1">
      <alignment vertical="center" wrapText="1"/>
    </xf>
    <xf numFmtId="4" fontId="10" fillId="5" borderId="49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4" fontId="10" fillId="5" borderId="1" xfId="0" applyNumberFormat="1" applyFont="1" applyFill="1" applyBorder="1" applyAlignment="1">
      <alignment horizontal="center" vertical="center" wrapText="1"/>
    </xf>
    <xf numFmtId="4" fontId="10" fillId="5" borderId="25" xfId="0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7" fillId="0" borderId="1" xfId="4" applyFont="1" applyBorder="1" applyAlignment="1">
      <alignment horizontal="center" vertical="center"/>
    </xf>
    <xf numFmtId="4" fontId="12" fillId="6" borderId="28" xfId="0" applyNumberFormat="1" applyFont="1" applyFill="1" applyBorder="1" applyAlignment="1" applyProtection="1">
      <alignment horizontal="center" vertical="center"/>
      <protection locked="0"/>
    </xf>
    <xf numFmtId="4" fontId="12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28" xfId="0" applyNumberForma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0" fillId="2" borderId="28" xfId="0" applyFill="1" applyBorder="1" applyAlignment="1">
      <alignment horizontal="center" vertical="center" wrapText="1"/>
    </xf>
    <xf numFmtId="3" fontId="7" fillId="0" borderId="2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0" fontId="7" fillId="2" borderId="52" xfId="0" applyFont="1" applyFill="1" applyBorder="1" applyAlignment="1">
      <alignment vertical="center" wrapText="1"/>
    </xf>
    <xf numFmtId="0" fontId="12" fillId="0" borderId="52" xfId="0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 applyAlignment="1">
      <alignment horizontal="center"/>
    </xf>
    <xf numFmtId="165" fontId="26" fillId="0" borderId="0" xfId="0" applyNumberFormat="1" applyFont="1" applyAlignment="1">
      <alignment horizontal="center"/>
    </xf>
    <xf numFmtId="0" fontId="0" fillId="0" borderId="48" xfId="0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2" borderId="28" xfId="0" applyNumberFormat="1" applyFont="1" applyFill="1" applyBorder="1" applyAlignment="1">
      <alignment horizontal="center" vertical="center" wrapText="1"/>
    </xf>
    <xf numFmtId="3" fontId="11" fillId="2" borderId="37" xfId="0" applyNumberFormat="1" applyFont="1" applyFill="1" applyBorder="1" applyAlignment="1">
      <alignment horizontal="center" vertical="center" wrapText="1"/>
    </xf>
    <xf numFmtId="3" fontId="11" fillId="2" borderId="27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 wrapText="1"/>
    </xf>
    <xf numFmtId="4" fontId="29" fillId="0" borderId="1" xfId="0" applyNumberFormat="1" applyFont="1" applyBorder="1" applyAlignment="1">
      <alignment horizontal="center" vertical="center"/>
    </xf>
    <xf numFmtId="4" fontId="29" fillId="0" borderId="28" xfId="0" applyNumberFormat="1" applyFont="1" applyBorder="1" applyAlignment="1">
      <alignment horizontal="center" vertical="center"/>
    </xf>
    <xf numFmtId="4" fontId="29" fillId="0" borderId="3" xfId="0" applyNumberFormat="1" applyFont="1" applyBorder="1" applyAlignment="1">
      <alignment horizontal="center" vertical="center"/>
    </xf>
    <xf numFmtId="0" fontId="20" fillId="9" borderId="0" xfId="0" applyFont="1" applyFill="1" applyAlignment="1" applyProtection="1">
      <alignment vertical="center"/>
      <protection locked="0"/>
    </xf>
    <xf numFmtId="0" fontId="28" fillId="9" borderId="0" xfId="0" applyFont="1" applyFill="1" applyAlignment="1" applyProtection="1">
      <alignment vertical="center"/>
      <protection locked="0"/>
    </xf>
    <xf numFmtId="49" fontId="21" fillId="0" borderId="0" xfId="0" applyNumberFormat="1" applyFont="1" applyAlignment="1">
      <alignment horizontal="left" vertical="center" wrapText="1"/>
    </xf>
    <xf numFmtId="0" fontId="27" fillId="9" borderId="0" xfId="0" applyFont="1" applyFill="1" applyAlignment="1" applyProtection="1">
      <alignment vertical="center"/>
      <protection locked="0"/>
    </xf>
    <xf numFmtId="0" fontId="12" fillId="9" borderId="0" xfId="0" applyFont="1" applyFill="1" applyAlignment="1" applyProtection="1">
      <alignment vertical="center"/>
      <protection locked="0"/>
    </xf>
    <xf numFmtId="0" fontId="9" fillId="4" borderId="50" xfId="0" applyFont="1" applyFill="1" applyBorder="1" applyAlignment="1">
      <alignment horizontal="center" vertical="center"/>
    </xf>
    <xf numFmtId="0" fontId="9" fillId="4" borderId="52" xfId="0" applyFont="1" applyFill="1" applyBorder="1" applyAlignment="1">
      <alignment horizontal="center" vertical="center"/>
    </xf>
    <xf numFmtId="0" fontId="9" fillId="4" borderId="53" xfId="0" applyFont="1" applyFill="1" applyBorder="1" applyAlignment="1">
      <alignment horizontal="center" vertical="center"/>
    </xf>
    <xf numFmtId="49" fontId="21" fillId="0" borderId="51" xfId="0" applyNumberFormat="1" applyFont="1" applyBorder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7" fillId="2" borderId="1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20" xfId="0" applyFont="1" applyFill="1" applyBorder="1" applyAlignment="1">
      <alignment horizontal="left" vertical="center" wrapText="1"/>
    </xf>
    <xf numFmtId="0" fontId="27" fillId="9" borderId="23" xfId="0" applyFont="1" applyFill="1" applyBorder="1" applyAlignment="1" applyProtection="1">
      <alignment horizontal="center" vertical="center"/>
      <protection locked="0"/>
    </xf>
    <xf numFmtId="0" fontId="27" fillId="9" borderId="1" xfId="0" applyFont="1" applyFill="1" applyBorder="1" applyAlignment="1" applyProtection="1">
      <alignment horizontal="center" vertical="center"/>
      <protection locked="0"/>
    </xf>
    <xf numFmtId="0" fontId="27" fillId="9" borderId="25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27" fillId="9" borderId="26" xfId="0" applyFont="1" applyFill="1" applyBorder="1" applyAlignment="1" applyProtection="1">
      <alignment horizontal="center" vertical="center"/>
      <protection locked="0"/>
    </xf>
    <xf numFmtId="0" fontId="27" fillId="9" borderId="28" xfId="0" applyFont="1" applyFill="1" applyBorder="1" applyAlignment="1" applyProtection="1">
      <alignment horizontal="center" vertical="center"/>
      <protection locked="0"/>
    </xf>
    <xf numFmtId="0" fontId="27" fillId="9" borderId="29" xfId="0" applyFont="1" applyFill="1" applyBorder="1" applyAlignment="1" applyProtection="1">
      <alignment horizontal="center" vertical="center"/>
      <protection locked="0"/>
    </xf>
    <xf numFmtId="0" fontId="2" fillId="4" borderId="50" xfId="0" applyFont="1" applyFill="1" applyBorder="1" applyAlignment="1">
      <alignment horizontal="left" vertical="center" wrapText="1"/>
    </xf>
    <xf numFmtId="0" fontId="2" fillId="4" borderId="52" xfId="0" applyFont="1" applyFill="1" applyBorder="1" applyAlignment="1">
      <alignment horizontal="left" vertical="center" wrapText="1"/>
    </xf>
    <xf numFmtId="0" fontId="2" fillId="4" borderId="53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" fillId="4" borderId="54" xfId="0" applyFont="1" applyFill="1" applyBorder="1" applyAlignment="1">
      <alignment horizontal="center" vertical="center" wrapText="1"/>
    </xf>
    <xf numFmtId="0" fontId="2" fillId="4" borderId="55" xfId="0" applyFont="1" applyFill="1" applyBorder="1" applyAlignment="1">
      <alignment horizontal="center" vertical="center" wrapText="1"/>
    </xf>
    <xf numFmtId="0" fontId="2" fillId="4" borderId="56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8" fillId="4" borderId="22" xfId="4" applyFont="1" applyFill="1" applyBorder="1" applyAlignment="1">
      <alignment horizontal="left" wrapText="1"/>
    </xf>
    <xf numFmtId="0" fontId="18" fillId="4" borderId="31" xfId="4" applyFont="1" applyFill="1" applyBorder="1" applyAlignment="1">
      <alignment horizontal="left" wrapText="1"/>
    </xf>
    <xf numFmtId="0" fontId="18" fillId="4" borderId="32" xfId="4" applyFont="1" applyFill="1" applyBorder="1" applyAlignment="1">
      <alignment horizontal="left" wrapText="1"/>
    </xf>
    <xf numFmtId="164" fontId="10" fillId="7" borderId="9" xfId="2" applyFont="1" applyFill="1" applyBorder="1" applyAlignment="1">
      <alignment horizontal="center" vertical="center" wrapText="1"/>
    </xf>
    <xf numFmtId="164" fontId="10" fillId="7" borderId="10" xfId="2" applyFont="1" applyFill="1" applyBorder="1" applyAlignment="1">
      <alignment horizontal="center" vertical="center" wrapText="1"/>
    </xf>
    <xf numFmtId="164" fontId="10" fillId="7" borderId="18" xfId="2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2" fillId="5" borderId="11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2" fillId="5" borderId="12" xfId="0" applyFont="1" applyFill="1" applyBorder="1" applyAlignment="1">
      <alignment horizontal="left"/>
    </xf>
    <xf numFmtId="0" fontId="2" fillId="5" borderId="13" xfId="0" applyFont="1" applyFill="1" applyBorder="1" applyAlignment="1">
      <alignment horizontal="left"/>
    </xf>
    <xf numFmtId="0" fontId="2" fillId="5" borderId="14" xfId="0" applyFont="1" applyFill="1" applyBorder="1" applyAlignment="1">
      <alignment horizontal="left"/>
    </xf>
    <xf numFmtId="4" fontId="2" fillId="5" borderId="2" xfId="0" applyNumberFormat="1" applyFont="1" applyFill="1" applyBorder="1" applyAlignment="1">
      <alignment horizontal="center"/>
    </xf>
    <xf numFmtId="4" fontId="2" fillId="5" borderId="20" xfId="0" applyNumberFormat="1" applyFont="1" applyFill="1" applyBorder="1" applyAlignment="1">
      <alignment horizontal="center"/>
    </xf>
    <xf numFmtId="4" fontId="2" fillId="5" borderId="19" xfId="0" applyNumberFormat="1" applyFont="1" applyFill="1" applyBorder="1" applyAlignment="1">
      <alignment horizontal="center"/>
    </xf>
    <xf numFmtId="4" fontId="2" fillId="5" borderId="21" xfId="0" applyNumberFormat="1" applyFont="1" applyFill="1" applyBorder="1" applyAlignment="1">
      <alignment horizontal="center"/>
    </xf>
    <xf numFmtId="0" fontId="13" fillId="8" borderId="22" xfId="0" applyFont="1" applyFill="1" applyBorder="1" applyAlignment="1">
      <alignment horizontal="center" vertical="center" wrapText="1"/>
    </xf>
    <xf numFmtId="0" fontId="13" fillId="8" borderId="31" xfId="0" applyFont="1" applyFill="1" applyBorder="1" applyAlignment="1">
      <alignment horizontal="center" vertical="center" wrapText="1"/>
    </xf>
    <xf numFmtId="0" fontId="13" fillId="8" borderId="3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6" fillId="6" borderId="28" xfId="0" applyFont="1" applyFill="1" applyBorder="1" applyAlignment="1" applyProtection="1">
      <alignment horizontal="center" vertical="center" wrapText="1"/>
      <protection locked="0"/>
    </xf>
    <xf numFmtId="0" fontId="16" fillId="6" borderId="29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>
      <alignment horizontal="left" vertical="center" wrapText="1"/>
    </xf>
    <xf numFmtId="0" fontId="15" fillId="4" borderId="6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15" fillId="4" borderId="12" xfId="0" applyFont="1" applyFill="1" applyBorder="1" applyAlignment="1">
      <alignment horizontal="left" vertical="center" wrapText="1"/>
    </xf>
    <xf numFmtId="0" fontId="15" fillId="4" borderId="13" xfId="0" applyFont="1" applyFill="1" applyBorder="1" applyAlignment="1">
      <alignment horizontal="left" vertical="center" wrapText="1"/>
    </xf>
    <xf numFmtId="0" fontId="15" fillId="4" borderId="14" xfId="0" applyFont="1" applyFill="1" applyBorder="1" applyAlignment="1">
      <alignment horizontal="left" vertical="center" wrapText="1"/>
    </xf>
    <xf numFmtId="0" fontId="19" fillId="4" borderId="22" xfId="0" applyFont="1" applyFill="1" applyBorder="1" applyAlignment="1">
      <alignment horizontal="left" wrapText="1"/>
    </xf>
    <xf numFmtId="0" fontId="19" fillId="4" borderId="31" xfId="0" applyFont="1" applyFill="1" applyBorder="1" applyAlignment="1">
      <alignment horizontal="left" wrapText="1"/>
    </xf>
    <xf numFmtId="0" fontId="19" fillId="4" borderId="32" xfId="0" applyFont="1" applyFill="1" applyBorder="1" applyAlignment="1">
      <alignment horizontal="left" wrapText="1"/>
    </xf>
    <xf numFmtId="0" fontId="30" fillId="6" borderId="28" xfId="0" applyFont="1" applyFill="1" applyBorder="1" applyAlignment="1" applyProtection="1">
      <alignment horizontal="center" vertical="center" wrapText="1"/>
      <protection locked="0"/>
    </xf>
    <xf numFmtId="0" fontId="30" fillId="6" borderId="29" xfId="0" applyFont="1" applyFill="1" applyBorder="1" applyAlignment="1" applyProtection="1">
      <alignment horizontal="center" vertical="center" wrapText="1"/>
      <protection locked="0"/>
    </xf>
    <xf numFmtId="0" fontId="18" fillId="4" borderId="9" xfId="0" applyFont="1" applyFill="1" applyBorder="1" applyAlignment="1">
      <alignment horizontal="left" wrapText="1"/>
    </xf>
    <xf numFmtId="0" fontId="18" fillId="4" borderId="10" xfId="0" applyFont="1" applyFill="1" applyBorder="1" applyAlignment="1">
      <alignment horizontal="left" wrapText="1"/>
    </xf>
    <xf numFmtId="0" fontId="18" fillId="4" borderId="18" xfId="0" applyFont="1" applyFill="1" applyBorder="1" applyAlignment="1">
      <alignment horizontal="left" wrapText="1"/>
    </xf>
    <xf numFmtId="0" fontId="19" fillId="4" borderId="9" xfId="0" applyFont="1" applyFill="1" applyBorder="1" applyAlignment="1">
      <alignment horizontal="left" wrapText="1"/>
    </xf>
    <xf numFmtId="0" fontId="19" fillId="4" borderId="10" xfId="0" applyFont="1" applyFill="1" applyBorder="1" applyAlignment="1">
      <alignment horizontal="left" wrapText="1"/>
    </xf>
    <xf numFmtId="0" fontId="19" fillId="4" borderId="18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9" tint="0.79998168889431442"/>
  </sheetPr>
  <dimension ref="A1:S49"/>
  <sheetViews>
    <sheetView showGridLines="0" tabSelected="1" zoomScaleNormal="100" workbookViewId="0">
      <selection activeCell="A8" sqref="A8:R8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4.425781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0.7109375" style="3" customWidth="1"/>
    <col min="18" max="18" width="20.570312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87" t="s">
        <v>35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9"/>
    </row>
    <row r="3" spans="1:18" s="36" customFormat="1" ht="40.5" customHeight="1" x14ac:dyDescent="0.2">
      <c r="A3" s="194" t="s">
        <v>21</v>
      </c>
      <c r="B3" s="195"/>
      <c r="C3" s="195"/>
      <c r="D3" s="195"/>
      <c r="E3" s="196"/>
      <c r="F3" s="190" t="s">
        <v>160</v>
      </c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1"/>
    </row>
    <row r="4" spans="1:18" s="36" customFormat="1" ht="31.35" customHeight="1" x14ac:dyDescent="0.2">
      <c r="A4" s="194" t="s">
        <v>37</v>
      </c>
      <c r="B4" s="195"/>
      <c r="C4" s="195"/>
      <c r="D4" s="195"/>
      <c r="E4" s="196"/>
      <c r="F4" s="190" t="s">
        <v>38</v>
      </c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1"/>
    </row>
    <row r="5" spans="1:18" s="36" customFormat="1" ht="27" customHeight="1" thickBot="1" x14ac:dyDescent="0.25">
      <c r="A5" s="197" t="s">
        <v>22</v>
      </c>
      <c r="B5" s="198"/>
      <c r="C5" s="198"/>
      <c r="D5" s="198"/>
      <c r="E5" s="199"/>
      <c r="F5" s="192" t="s">
        <v>23</v>
      </c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3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67" t="s">
        <v>24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</row>
    <row r="8" spans="1:18" s="36" customFormat="1" ht="43.5" customHeight="1" x14ac:dyDescent="0.2">
      <c r="A8" s="167" t="s">
        <v>27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</row>
    <row r="9" spans="1:18" ht="17.25" customHeight="1" thickBot="1" x14ac:dyDescent="0.3">
      <c r="G9" s="1"/>
    </row>
    <row r="10" spans="1:18" ht="17.25" customHeight="1" x14ac:dyDescent="0.3">
      <c r="A10" s="168" t="s">
        <v>39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70"/>
    </row>
    <row r="11" spans="1:18" ht="92.25" customHeight="1" x14ac:dyDescent="0.25">
      <c r="A11" s="25" t="s">
        <v>11</v>
      </c>
      <c r="B11" s="92" t="s">
        <v>20</v>
      </c>
      <c r="C11" s="44" t="s">
        <v>0</v>
      </c>
      <c r="D11" s="44" t="s">
        <v>42</v>
      </c>
      <c r="E11" s="44" t="s">
        <v>43</v>
      </c>
      <c r="F11" s="45" t="s">
        <v>32</v>
      </c>
      <c r="G11" s="44" t="s">
        <v>1</v>
      </c>
      <c r="H11" s="46" t="s">
        <v>36</v>
      </c>
      <c r="I11" s="46" t="s">
        <v>59</v>
      </c>
      <c r="J11" s="46" t="s">
        <v>33</v>
      </c>
      <c r="K11" s="46" t="s">
        <v>34</v>
      </c>
      <c r="L11" s="46" t="s">
        <v>10</v>
      </c>
      <c r="M11" s="46" t="s">
        <v>19</v>
      </c>
      <c r="N11" s="46" t="s">
        <v>3</v>
      </c>
      <c r="O11" s="46" t="s">
        <v>28</v>
      </c>
      <c r="P11" s="93" t="s">
        <v>162</v>
      </c>
      <c r="Q11" s="93" t="s">
        <v>163</v>
      </c>
      <c r="R11" s="94" t="s">
        <v>164</v>
      </c>
    </row>
    <row r="12" spans="1:18" ht="37.5" customHeight="1" x14ac:dyDescent="0.25">
      <c r="A12" s="59" t="s">
        <v>4</v>
      </c>
      <c r="B12" s="61" t="s">
        <v>76</v>
      </c>
      <c r="C12" s="65" t="s">
        <v>31</v>
      </c>
      <c r="D12" s="47">
        <v>160</v>
      </c>
      <c r="E12" s="47">
        <v>200</v>
      </c>
      <c r="F12" s="125">
        <v>3000</v>
      </c>
      <c r="G12" s="61" t="s">
        <v>2</v>
      </c>
      <c r="H12" s="101">
        <v>1620</v>
      </c>
      <c r="I12" s="18"/>
      <c r="J12" s="18"/>
      <c r="K12" s="18"/>
      <c r="L12" s="18"/>
      <c r="M12" s="18"/>
      <c r="N12" s="71"/>
      <c r="O12" s="24"/>
      <c r="P12" s="11">
        <f t="shared" ref="P12:P13" si="0">N12*(O12+1)</f>
        <v>0</v>
      </c>
      <c r="Q12" s="131">
        <f t="shared" ref="Q12:Q13" si="1">N12*H12</f>
        <v>0</v>
      </c>
      <c r="R12" s="27">
        <f t="shared" ref="R12:R13" si="2">P12*H12</f>
        <v>0</v>
      </c>
    </row>
    <row r="13" spans="1:18" ht="90" x14ac:dyDescent="0.25">
      <c r="A13" s="59" t="s">
        <v>5</v>
      </c>
      <c r="B13" s="61" t="s">
        <v>77</v>
      </c>
      <c r="C13" s="65" t="s">
        <v>30</v>
      </c>
      <c r="D13" s="47">
        <v>120</v>
      </c>
      <c r="E13" s="47">
        <v>170</v>
      </c>
      <c r="F13" s="125">
        <v>2800</v>
      </c>
      <c r="G13" s="61" t="s">
        <v>2</v>
      </c>
      <c r="H13" s="101">
        <v>41060</v>
      </c>
      <c r="I13" s="18"/>
      <c r="J13" s="18"/>
      <c r="K13" s="18"/>
      <c r="L13" s="18"/>
      <c r="M13" s="18"/>
      <c r="N13" s="71"/>
      <c r="O13" s="24"/>
      <c r="P13" s="11">
        <f t="shared" si="0"/>
        <v>0</v>
      </c>
      <c r="Q13" s="131">
        <f t="shared" si="1"/>
        <v>0</v>
      </c>
      <c r="R13" s="27">
        <f t="shared" si="2"/>
        <v>0</v>
      </c>
    </row>
    <row r="14" spans="1:18" ht="30" x14ac:dyDescent="0.25">
      <c r="A14" s="59" t="s">
        <v>6</v>
      </c>
      <c r="B14" s="47" t="s">
        <v>78</v>
      </c>
      <c r="C14" s="65" t="s">
        <v>12</v>
      </c>
      <c r="D14" s="47">
        <v>100</v>
      </c>
      <c r="E14" s="47">
        <v>150</v>
      </c>
      <c r="F14" s="125">
        <v>2000</v>
      </c>
      <c r="G14" s="97" t="s">
        <v>2</v>
      </c>
      <c r="H14" s="12">
        <v>240</v>
      </c>
      <c r="I14" s="18"/>
      <c r="J14" s="18"/>
      <c r="K14" s="18"/>
      <c r="L14" s="18"/>
      <c r="M14" s="18"/>
      <c r="N14" s="71"/>
      <c r="O14" s="24"/>
      <c r="P14" s="11">
        <f>N14*(O14+1)</f>
        <v>0</v>
      </c>
      <c r="Q14" s="131">
        <f>N14*H14</f>
        <v>0</v>
      </c>
      <c r="R14" s="27">
        <f>P14*H14</f>
        <v>0</v>
      </c>
    </row>
    <row r="15" spans="1:18" ht="45" x14ac:dyDescent="0.25">
      <c r="A15" s="59" t="s">
        <v>7</v>
      </c>
      <c r="B15" s="47" t="s">
        <v>79</v>
      </c>
      <c r="C15" s="65" t="s">
        <v>13</v>
      </c>
      <c r="D15" s="47">
        <v>120</v>
      </c>
      <c r="E15" s="47">
        <v>150</v>
      </c>
      <c r="F15" s="125">
        <v>2500</v>
      </c>
      <c r="G15" s="97" t="s">
        <v>2</v>
      </c>
      <c r="H15" s="12">
        <v>75780</v>
      </c>
      <c r="I15" s="18"/>
      <c r="J15" s="18"/>
      <c r="K15" s="18"/>
      <c r="L15" s="18"/>
      <c r="M15" s="18"/>
      <c r="N15" s="71"/>
      <c r="O15" s="24"/>
      <c r="P15" s="11">
        <f t="shared" ref="P15:P16" si="3">N15*(O15+1)</f>
        <v>0</v>
      </c>
      <c r="Q15" s="131">
        <f t="shared" ref="Q15:Q16" si="4">N15*H15</f>
        <v>0</v>
      </c>
      <c r="R15" s="27">
        <f t="shared" ref="R15:R16" si="5">P15*H15</f>
        <v>0</v>
      </c>
    </row>
    <row r="16" spans="1:18" ht="30" x14ac:dyDescent="0.25">
      <c r="A16" s="59" t="s">
        <v>8</v>
      </c>
      <c r="B16" s="47" t="s">
        <v>81</v>
      </c>
      <c r="C16" s="65" t="s">
        <v>29</v>
      </c>
      <c r="D16" s="47">
        <v>70</v>
      </c>
      <c r="E16" s="47">
        <v>110</v>
      </c>
      <c r="F16" s="125">
        <v>1400</v>
      </c>
      <c r="G16" s="97" t="s">
        <v>2</v>
      </c>
      <c r="H16" s="12">
        <v>15600</v>
      </c>
      <c r="I16" s="18"/>
      <c r="J16" s="18"/>
      <c r="K16" s="18"/>
      <c r="L16" s="18"/>
      <c r="M16" s="18"/>
      <c r="N16" s="71"/>
      <c r="O16" s="24"/>
      <c r="P16" s="11">
        <f t="shared" si="3"/>
        <v>0</v>
      </c>
      <c r="Q16" s="131">
        <f t="shared" si="4"/>
        <v>0</v>
      </c>
      <c r="R16" s="27">
        <f t="shared" si="5"/>
        <v>0</v>
      </c>
    </row>
    <row r="17" spans="1:18" ht="90.75" thickBot="1" x14ac:dyDescent="0.3">
      <c r="A17" s="66" t="s">
        <v>9</v>
      </c>
      <c r="B17" s="87" t="s">
        <v>80</v>
      </c>
      <c r="C17" s="96" t="s">
        <v>14</v>
      </c>
      <c r="D17" s="87">
        <v>90</v>
      </c>
      <c r="E17" s="87">
        <v>120</v>
      </c>
      <c r="F17" s="126">
        <v>2400</v>
      </c>
      <c r="G17" s="103" t="s">
        <v>2</v>
      </c>
      <c r="H17" s="104">
        <v>2780</v>
      </c>
      <c r="I17" s="29"/>
      <c r="J17" s="29"/>
      <c r="K17" s="29"/>
      <c r="L17" s="29"/>
      <c r="M17" s="29"/>
      <c r="N17" s="98"/>
      <c r="O17" s="30"/>
      <c r="P17" s="31">
        <f t="shared" ref="P17" si="6">N17*(O17+1)</f>
        <v>0</v>
      </c>
      <c r="Q17" s="132">
        <f t="shared" ref="Q17" si="7">N17*H17</f>
        <v>0</v>
      </c>
      <c r="R17" s="32">
        <f t="shared" ref="R17" si="8">P17*H17</f>
        <v>0</v>
      </c>
    </row>
    <row r="18" spans="1:18" s="5" customFormat="1" ht="14.25" customHeight="1" thickBot="1" x14ac:dyDescent="0.3">
      <c r="A18" s="13"/>
      <c r="B18" s="13"/>
      <c r="C18" s="14"/>
      <c r="D18" s="14"/>
      <c r="E18" s="14"/>
      <c r="F18" s="15"/>
      <c r="G18" s="16"/>
      <c r="H18" s="13"/>
      <c r="I18" s="13"/>
      <c r="J18" s="13"/>
      <c r="K18" s="13"/>
      <c r="L18" s="13"/>
      <c r="M18" s="13"/>
      <c r="N18" s="17"/>
      <c r="O18" s="17"/>
      <c r="P18" s="17"/>
      <c r="Q18" s="17"/>
      <c r="R18" s="17"/>
    </row>
    <row r="19" spans="1:18" s="5" customFormat="1" ht="18.75" customHeight="1" x14ac:dyDescent="0.25">
      <c r="A19" s="13"/>
      <c r="B19" s="13"/>
      <c r="C19" s="14"/>
      <c r="D19" s="14"/>
      <c r="E19" s="14"/>
      <c r="F19" s="171" t="s">
        <v>46</v>
      </c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3"/>
    </row>
    <row r="20" spans="1:18" s="5" customFormat="1" ht="15.75" x14ac:dyDescent="0.25">
      <c r="A20" s="13"/>
      <c r="B20" s="13"/>
      <c r="C20" s="14"/>
      <c r="D20" s="14"/>
      <c r="E20" s="14"/>
      <c r="F20" s="174" t="s">
        <v>70</v>
      </c>
      <c r="G20" s="175"/>
      <c r="H20" s="175"/>
      <c r="I20" s="175"/>
      <c r="J20" s="175"/>
      <c r="K20" s="175"/>
      <c r="L20" s="175"/>
      <c r="M20" s="175"/>
      <c r="N20" s="175"/>
      <c r="O20" s="175"/>
      <c r="P20" s="176"/>
      <c r="Q20" s="183">
        <f>SUM(Q12:Q17)</f>
        <v>0</v>
      </c>
      <c r="R20" s="184"/>
    </row>
    <row r="21" spans="1:18" ht="15.75" x14ac:dyDescent="0.25">
      <c r="A21" s="6"/>
      <c r="B21" s="6"/>
      <c r="C21" s="6"/>
      <c r="D21" s="6"/>
      <c r="E21" s="6"/>
      <c r="F21" s="177" t="s">
        <v>69</v>
      </c>
      <c r="G21" s="178"/>
      <c r="H21" s="178"/>
      <c r="I21" s="178"/>
      <c r="J21" s="178"/>
      <c r="K21" s="178"/>
      <c r="L21" s="178"/>
      <c r="M21" s="178"/>
      <c r="N21" s="178"/>
      <c r="O21" s="178"/>
      <c r="P21" s="179"/>
      <c r="Q21" s="183">
        <f>Q22-Q20</f>
        <v>0</v>
      </c>
      <c r="R21" s="184"/>
    </row>
    <row r="22" spans="1:18" ht="16.5" thickBot="1" x14ac:dyDescent="0.3">
      <c r="A22" s="6"/>
      <c r="B22" s="6"/>
      <c r="C22" s="6"/>
      <c r="D22" s="6"/>
      <c r="E22" s="6"/>
      <c r="F22" s="180" t="s">
        <v>161</v>
      </c>
      <c r="G22" s="181"/>
      <c r="H22" s="181"/>
      <c r="I22" s="181"/>
      <c r="J22" s="181"/>
      <c r="K22" s="181"/>
      <c r="L22" s="181"/>
      <c r="M22" s="181"/>
      <c r="N22" s="181"/>
      <c r="O22" s="181"/>
      <c r="P22" s="182"/>
      <c r="Q22" s="185">
        <f>SUM(R12:R17)</f>
        <v>0</v>
      </c>
      <c r="R22" s="186"/>
    </row>
    <row r="23" spans="1:18" customFormat="1" ht="39" customHeight="1" x14ac:dyDescent="0.25">
      <c r="A23" s="121"/>
      <c r="B23" s="121"/>
      <c r="C23" s="121"/>
      <c r="D23" s="122"/>
      <c r="E23" s="123"/>
      <c r="F23" s="123"/>
      <c r="G23" s="123"/>
      <c r="H23" s="113"/>
      <c r="I23" s="113"/>
      <c r="J23" s="113"/>
      <c r="K23" s="113"/>
      <c r="L23" s="113"/>
      <c r="M23" s="113"/>
      <c r="N23" s="113"/>
      <c r="O23" s="113"/>
    </row>
    <row r="24" spans="1:18" s="36" customFormat="1" ht="25.35" customHeight="1" thickBot="1" x14ac:dyDescent="0.25">
      <c r="A24" s="165" t="s">
        <v>102</v>
      </c>
      <c r="B24" s="165"/>
      <c r="C24" s="165"/>
      <c r="D24" s="165"/>
      <c r="E24" s="166"/>
      <c r="F24" s="113"/>
      <c r="G24" s="113"/>
      <c r="H24" s="113"/>
      <c r="I24" s="113"/>
      <c r="J24" s="113"/>
      <c r="K24" s="113"/>
      <c r="L24" s="113"/>
      <c r="M24" s="113"/>
      <c r="N24" s="113"/>
      <c r="O24" s="115"/>
    </row>
    <row r="25" spans="1:18" ht="16.5" thickBot="1" x14ac:dyDescent="0.3">
      <c r="A25" s="156" t="s">
        <v>114</v>
      </c>
      <c r="B25" s="157"/>
      <c r="C25" s="157"/>
      <c r="D25" s="157"/>
      <c r="E25" s="157"/>
      <c r="F25" s="157"/>
      <c r="G25" s="157"/>
      <c r="H25" s="158"/>
      <c r="I25" s="162" t="s">
        <v>103</v>
      </c>
      <c r="J25" s="163"/>
      <c r="K25" s="163"/>
      <c r="L25" s="164"/>
      <c r="M25" s="114"/>
      <c r="N25" s="114"/>
      <c r="O25" s="114"/>
    </row>
    <row r="26" spans="1:18" ht="30" customHeight="1" x14ac:dyDescent="0.25">
      <c r="A26" s="159" t="s">
        <v>115</v>
      </c>
      <c r="B26" s="160"/>
      <c r="C26" s="160"/>
      <c r="D26" s="160"/>
      <c r="E26" s="160"/>
      <c r="F26" s="160"/>
      <c r="G26" s="160"/>
      <c r="H26" s="161"/>
      <c r="I26" s="147" t="s">
        <v>23</v>
      </c>
      <c r="J26" s="148"/>
      <c r="K26" s="148"/>
      <c r="L26" s="149"/>
      <c r="M26" s="114"/>
      <c r="N26" s="114"/>
      <c r="O26" s="114"/>
    </row>
    <row r="27" spans="1:18" ht="30" customHeight="1" x14ac:dyDescent="0.25">
      <c r="A27" s="144" t="s">
        <v>143</v>
      </c>
      <c r="B27" s="145"/>
      <c r="C27" s="145"/>
      <c r="D27" s="145"/>
      <c r="E27" s="145"/>
      <c r="F27" s="145"/>
      <c r="G27" s="145"/>
      <c r="H27" s="146"/>
      <c r="I27" s="147" t="s">
        <v>23</v>
      </c>
      <c r="J27" s="148"/>
      <c r="K27" s="148"/>
      <c r="L27" s="149"/>
      <c r="M27" s="114"/>
      <c r="N27" s="114"/>
      <c r="O27" s="114"/>
    </row>
    <row r="28" spans="1:18" ht="30" customHeight="1" x14ac:dyDescent="0.25">
      <c r="A28" s="159" t="s">
        <v>116</v>
      </c>
      <c r="B28" s="160"/>
      <c r="C28" s="160"/>
      <c r="D28" s="160"/>
      <c r="E28" s="160"/>
      <c r="F28" s="160"/>
      <c r="G28" s="160"/>
      <c r="H28" s="161"/>
      <c r="I28" s="147" t="s">
        <v>23</v>
      </c>
      <c r="J28" s="148"/>
      <c r="K28" s="148"/>
      <c r="L28" s="149"/>
      <c r="M28" s="114"/>
      <c r="N28" s="114"/>
      <c r="O28" s="114"/>
    </row>
    <row r="29" spans="1:18" ht="30" customHeight="1" x14ac:dyDescent="0.25">
      <c r="A29" s="144" t="s">
        <v>117</v>
      </c>
      <c r="B29" s="145"/>
      <c r="C29" s="145"/>
      <c r="D29" s="145"/>
      <c r="E29" s="145"/>
      <c r="F29" s="145"/>
      <c r="G29" s="145"/>
      <c r="H29" s="146"/>
      <c r="I29" s="147" t="s">
        <v>23</v>
      </c>
      <c r="J29" s="148"/>
      <c r="K29" s="148"/>
      <c r="L29" s="149"/>
      <c r="M29" s="114"/>
      <c r="N29" s="114"/>
      <c r="O29" s="114"/>
    </row>
    <row r="30" spans="1:18" ht="30" customHeight="1" x14ac:dyDescent="0.25">
      <c r="A30" s="144" t="s">
        <v>118</v>
      </c>
      <c r="B30" s="145"/>
      <c r="C30" s="145"/>
      <c r="D30" s="145"/>
      <c r="E30" s="145"/>
      <c r="F30" s="145"/>
      <c r="G30" s="145"/>
      <c r="H30" s="146"/>
      <c r="I30" s="147" t="s">
        <v>23</v>
      </c>
      <c r="J30" s="148"/>
      <c r="K30" s="148"/>
      <c r="L30" s="149"/>
      <c r="M30" s="114"/>
      <c r="N30" s="114"/>
      <c r="O30" s="114"/>
    </row>
    <row r="31" spans="1:18" ht="30" customHeight="1" x14ac:dyDescent="0.25">
      <c r="A31" s="144" t="s">
        <v>119</v>
      </c>
      <c r="B31" s="145"/>
      <c r="C31" s="145"/>
      <c r="D31" s="145"/>
      <c r="E31" s="145"/>
      <c r="F31" s="145"/>
      <c r="G31" s="145"/>
      <c r="H31" s="146"/>
      <c r="I31" s="147" t="s">
        <v>23</v>
      </c>
      <c r="J31" s="148"/>
      <c r="K31" s="148"/>
      <c r="L31" s="149"/>
      <c r="M31" s="114"/>
      <c r="N31" s="114"/>
      <c r="O31" s="114"/>
    </row>
    <row r="32" spans="1:18" ht="30" customHeight="1" x14ac:dyDescent="0.25">
      <c r="A32" s="144" t="s">
        <v>120</v>
      </c>
      <c r="B32" s="145"/>
      <c r="C32" s="145"/>
      <c r="D32" s="145"/>
      <c r="E32" s="145"/>
      <c r="F32" s="145"/>
      <c r="G32" s="145"/>
      <c r="H32" s="146"/>
      <c r="I32" s="147" t="s">
        <v>23</v>
      </c>
      <c r="J32" s="148"/>
      <c r="K32" s="148"/>
      <c r="L32" s="149"/>
      <c r="M32" s="114"/>
      <c r="N32" s="114"/>
      <c r="O32" s="114"/>
    </row>
    <row r="33" spans="1:19" ht="30" customHeight="1" thickBot="1" x14ac:dyDescent="0.3">
      <c r="A33" s="150" t="s">
        <v>121</v>
      </c>
      <c r="B33" s="151"/>
      <c r="C33" s="151"/>
      <c r="D33" s="151"/>
      <c r="E33" s="151"/>
      <c r="F33" s="151"/>
      <c r="G33" s="151"/>
      <c r="H33" s="152"/>
      <c r="I33" s="153" t="s">
        <v>23</v>
      </c>
      <c r="J33" s="154"/>
      <c r="K33" s="154"/>
      <c r="L33" s="155"/>
      <c r="M33" s="114"/>
      <c r="N33" s="114"/>
      <c r="O33" s="114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39" t="s">
        <v>104</v>
      </c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1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42" t="s">
        <v>105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3"/>
      <c r="N36" s="143"/>
      <c r="O36" s="143"/>
      <c r="P36" s="117"/>
      <c r="Q36" s="116"/>
      <c r="R36" s="116"/>
      <c r="S36" s="116"/>
    </row>
    <row r="37" spans="1:19" customFormat="1" ht="25.5" customHeight="1" x14ac:dyDescent="0.25">
      <c r="A37" s="143" t="s">
        <v>106</v>
      </c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17"/>
      <c r="Q37" s="116"/>
      <c r="R37" s="116"/>
      <c r="S37" s="116"/>
    </row>
    <row r="38" spans="1:19" customFormat="1" ht="25.5" customHeight="1" x14ac:dyDescent="0.25">
      <c r="A38" s="136" t="s">
        <v>107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18"/>
    </row>
    <row r="39" spans="1:19" customFormat="1" ht="25.5" customHeight="1" x14ac:dyDescent="0.25">
      <c r="A39" s="136" t="s">
        <v>108</v>
      </c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18"/>
    </row>
    <row r="40" spans="1:19" customFormat="1" ht="25.5" customHeight="1" x14ac:dyDescent="0.25">
      <c r="A40" s="136" t="s">
        <v>109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137" t="s">
        <v>110</v>
      </c>
      <c r="B42" s="138"/>
      <c r="C42" s="138"/>
      <c r="D42" s="138"/>
      <c r="E42" s="138"/>
      <c r="F42" s="138"/>
      <c r="G42" s="138"/>
      <c r="H42" s="138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34"/>
      <c r="B43" s="134"/>
      <c r="C43" s="134"/>
      <c r="D43" s="134"/>
      <c r="E43" s="134"/>
      <c r="F43" s="134"/>
      <c r="G43" s="134"/>
      <c r="H43" s="134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34" t="s">
        <v>111</v>
      </c>
      <c r="B44" s="134"/>
      <c r="C44" s="134"/>
      <c r="D44" s="134"/>
      <c r="E44" s="134"/>
      <c r="F44" s="134"/>
      <c r="G44" s="134"/>
      <c r="H44" s="134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34" t="s">
        <v>112</v>
      </c>
      <c r="B45" s="134"/>
      <c r="C45" s="134"/>
      <c r="D45" s="134"/>
      <c r="E45" s="134"/>
      <c r="F45" s="134"/>
      <c r="G45" s="134"/>
      <c r="H45" s="134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35" t="s">
        <v>113</v>
      </c>
      <c r="B46" s="135"/>
      <c r="C46" s="135"/>
      <c r="D46" s="135"/>
      <c r="E46" s="135"/>
      <c r="F46" s="135"/>
      <c r="G46" s="135"/>
      <c r="H46" s="135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</row>
    <row r="49" spans="1:15" x14ac:dyDescent="0.25">
      <c r="A49"/>
      <c r="B49"/>
      <c r="C49"/>
      <c r="E49"/>
      <c r="F49"/>
      <c r="G49"/>
      <c r="H49"/>
      <c r="I49"/>
      <c r="J49"/>
      <c r="K49"/>
      <c r="L49"/>
      <c r="M49"/>
      <c r="N49"/>
      <c r="O49"/>
    </row>
  </sheetData>
  <sheetProtection formatCells="0" formatColumns="0" formatRows="0" insertColumns="0" insertRows="0"/>
  <mergeCells count="47">
    <mergeCell ref="A2:R2"/>
    <mergeCell ref="F3:R3"/>
    <mergeCell ref="F5:R5"/>
    <mergeCell ref="A3:E3"/>
    <mergeCell ref="A5:E5"/>
    <mergeCell ref="A4:E4"/>
    <mergeCell ref="F4:R4"/>
    <mergeCell ref="A24:E24"/>
    <mergeCell ref="A7:R7"/>
    <mergeCell ref="A8:R8"/>
    <mergeCell ref="A10:R10"/>
    <mergeCell ref="F19:R19"/>
    <mergeCell ref="F20:P20"/>
    <mergeCell ref="F21:P21"/>
    <mergeCell ref="F22:P22"/>
    <mergeCell ref="Q20:R20"/>
    <mergeCell ref="Q21:R21"/>
    <mergeCell ref="Q22:R22"/>
    <mergeCell ref="I30:L30"/>
    <mergeCell ref="I31:L31"/>
    <mergeCell ref="A25:H25"/>
    <mergeCell ref="A26:H26"/>
    <mergeCell ref="A27:H27"/>
    <mergeCell ref="A28:H28"/>
    <mergeCell ref="A29:H29"/>
    <mergeCell ref="A30:H30"/>
    <mergeCell ref="A31:H31"/>
    <mergeCell ref="I25:L25"/>
    <mergeCell ref="I26:L26"/>
    <mergeCell ref="I27:L27"/>
    <mergeCell ref="I28:L28"/>
    <mergeCell ref="I29:L29"/>
    <mergeCell ref="A35:L35"/>
    <mergeCell ref="A36:O36"/>
    <mergeCell ref="A37:O37"/>
    <mergeCell ref="A32:H32"/>
    <mergeCell ref="I32:L32"/>
    <mergeCell ref="A33:H33"/>
    <mergeCell ref="I33:L33"/>
    <mergeCell ref="A44:H44"/>
    <mergeCell ref="A45:H45"/>
    <mergeCell ref="A46:H46"/>
    <mergeCell ref="A38:O38"/>
    <mergeCell ref="A39:O39"/>
    <mergeCell ref="A40:O40"/>
    <mergeCell ref="A42:H42"/>
    <mergeCell ref="A43:H43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theme="9" tint="0.79998168889431442"/>
  </sheetPr>
  <dimension ref="A1:S48"/>
  <sheetViews>
    <sheetView showGridLines="0" topLeftCell="A5" zoomScaleNormal="100" workbookViewId="0">
      <selection activeCell="F5" sqref="F5:P5"/>
    </sheetView>
  </sheetViews>
  <sheetFormatPr defaultColWidth="9.140625" defaultRowHeight="15" x14ac:dyDescent="0.25"/>
  <cols>
    <col min="1" max="1" width="4.42578125" style="2" customWidth="1"/>
    <col min="2" max="2" width="6.7109375" style="2" customWidth="1"/>
    <col min="3" max="3" width="32.28515625" style="2" customWidth="1"/>
    <col min="4" max="4" width="12.28515625" style="2" customWidth="1"/>
    <col min="5" max="5" width="12.42578125" style="2" customWidth="1"/>
    <col min="6" max="6" width="4.710937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.42578125" style="2" customWidth="1"/>
    <col min="11" max="11" width="12.7109375" style="2" customWidth="1"/>
    <col min="12" max="12" width="12" style="2" customWidth="1"/>
    <col min="13" max="13" width="8.42578125" style="2" customWidth="1"/>
    <col min="14" max="14" width="11" style="3" customWidth="1"/>
    <col min="15" max="15" width="21.42578125" style="3" customWidth="1"/>
    <col min="16" max="16" width="21.28515625" style="3" customWidth="1"/>
    <col min="17" max="17" width="11.42578125" style="2" customWidth="1"/>
    <col min="18" max="16384" width="9.140625" style="2"/>
  </cols>
  <sheetData>
    <row r="1" spans="1:16" ht="15.75" thickBot="1" x14ac:dyDescent="0.3">
      <c r="P1" s="3" t="s">
        <v>25</v>
      </c>
    </row>
    <row r="2" spans="1:16" s="36" customFormat="1" ht="21.6" customHeight="1" x14ac:dyDescent="0.2">
      <c r="A2" s="187" t="s">
        <v>35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9"/>
    </row>
    <row r="3" spans="1:16" s="36" customFormat="1" ht="40.5" customHeight="1" x14ac:dyDescent="0.2">
      <c r="A3" s="194" t="s">
        <v>21</v>
      </c>
      <c r="B3" s="195"/>
      <c r="C3" s="195"/>
      <c r="D3" s="195"/>
      <c r="E3" s="196"/>
      <c r="F3" s="190" t="s">
        <v>160</v>
      </c>
      <c r="G3" s="190"/>
      <c r="H3" s="190"/>
      <c r="I3" s="190"/>
      <c r="J3" s="190"/>
      <c r="K3" s="190"/>
      <c r="L3" s="190"/>
      <c r="M3" s="190"/>
      <c r="N3" s="190"/>
      <c r="O3" s="190"/>
      <c r="P3" s="191"/>
    </row>
    <row r="4" spans="1:16" s="36" customFormat="1" ht="31.35" customHeight="1" x14ac:dyDescent="0.2">
      <c r="A4" s="194" t="s">
        <v>37</v>
      </c>
      <c r="B4" s="195"/>
      <c r="C4" s="195"/>
      <c r="D4" s="195"/>
      <c r="E4" s="196"/>
      <c r="F4" s="190" t="s">
        <v>40</v>
      </c>
      <c r="G4" s="190"/>
      <c r="H4" s="190"/>
      <c r="I4" s="190"/>
      <c r="J4" s="190"/>
      <c r="K4" s="190"/>
      <c r="L4" s="190"/>
      <c r="M4" s="190"/>
      <c r="N4" s="190"/>
      <c r="O4" s="190"/>
      <c r="P4" s="191"/>
    </row>
    <row r="5" spans="1:16" s="36" customFormat="1" ht="27" customHeight="1" thickBot="1" x14ac:dyDescent="0.25">
      <c r="A5" s="197" t="s">
        <v>22</v>
      </c>
      <c r="B5" s="198"/>
      <c r="C5" s="198"/>
      <c r="D5" s="198"/>
      <c r="E5" s="199"/>
      <c r="F5" s="203" t="s">
        <v>23</v>
      </c>
      <c r="G5" s="203"/>
      <c r="H5" s="203"/>
      <c r="I5" s="203"/>
      <c r="J5" s="203"/>
      <c r="K5" s="203"/>
      <c r="L5" s="203"/>
      <c r="M5" s="203"/>
      <c r="N5" s="203"/>
      <c r="O5" s="203"/>
      <c r="P5" s="204"/>
    </row>
    <row r="6" spans="1:16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</row>
    <row r="7" spans="1:16" s="36" customFormat="1" ht="42" customHeight="1" x14ac:dyDescent="0.2">
      <c r="A7" s="167" t="s">
        <v>24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</row>
    <row r="8" spans="1:16" s="36" customFormat="1" ht="43.5" customHeight="1" x14ac:dyDescent="0.2">
      <c r="A8" s="167" t="s">
        <v>27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</row>
    <row r="9" spans="1:16" ht="21.75" customHeight="1" thickBot="1" x14ac:dyDescent="0.3">
      <c r="A9" s="6"/>
      <c r="B9" s="6"/>
      <c r="C9" s="6"/>
      <c r="D9" s="6"/>
      <c r="E9" s="6"/>
      <c r="F9" s="77"/>
      <c r="G9" s="77"/>
      <c r="H9" s="77"/>
      <c r="I9" s="77"/>
      <c r="J9" s="77"/>
      <c r="K9" s="77"/>
      <c r="L9" s="77"/>
      <c r="M9" s="77"/>
      <c r="N9" s="77"/>
      <c r="O9" s="78"/>
      <c r="P9" s="78"/>
    </row>
    <row r="10" spans="1:16" ht="17.25" customHeight="1" x14ac:dyDescent="0.25">
      <c r="A10" s="200" t="s">
        <v>41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2"/>
    </row>
    <row r="11" spans="1:16" ht="90" x14ac:dyDescent="0.25">
      <c r="A11" s="25" t="s">
        <v>11</v>
      </c>
      <c r="B11" s="92" t="s">
        <v>20</v>
      </c>
      <c r="C11" s="44" t="s">
        <v>0</v>
      </c>
      <c r="D11" s="44" t="s">
        <v>60</v>
      </c>
      <c r="E11" s="44" t="s">
        <v>61</v>
      </c>
      <c r="F11" s="44" t="s">
        <v>1</v>
      </c>
      <c r="G11" s="46" t="s">
        <v>36</v>
      </c>
      <c r="H11" s="46" t="s">
        <v>26</v>
      </c>
      <c r="I11" s="46" t="s">
        <v>64</v>
      </c>
      <c r="J11" s="46" t="s">
        <v>10</v>
      </c>
      <c r="K11" s="46" t="s">
        <v>19</v>
      </c>
      <c r="L11" s="46" t="s">
        <v>3</v>
      </c>
      <c r="M11" s="46" t="s">
        <v>28</v>
      </c>
      <c r="N11" s="93" t="s">
        <v>162</v>
      </c>
      <c r="O11" s="93" t="s">
        <v>163</v>
      </c>
      <c r="P11" s="94" t="s">
        <v>164</v>
      </c>
    </row>
    <row r="12" spans="1:16" ht="30" x14ac:dyDescent="0.25">
      <c r="A12" s="26" t="s">
        <v>4</v>
      </c>
      <c r="B12" s="10">
        <v>413</v>
      </c>
      <c r="C12" s="65" t="s">
        <v>15</v>
      </c>
      <c r="D12" s="47">
        <v>3</v>
      </c>
      <c r="E12" s="47">
        <v>6</v>
      </c>
      <c r="F12" s="10" t="s">
        <v>2</v>
      </c>
      <c r="G12" s="12">
        <v>1404</v>
      </c>
      <c r="H12" s="18"/>
      <c r="I12" s="18"/>
      <c r="J12" s="18"/>
      <c r="K12" s="18"/>
      <c r="L12" s="71"/>
      <c r="M12" s="24"/>
      <c r="N12" s="11">
        <f>L12*(M12+1)</f>
        <v>0</v>
      </c>
      <c r="O12" s="131">
        <f>L12*G12</f>
        <v>0</v>
      </c>
      <c r="P12" s="27">
        <f>N12*G12</f>
        <v>0</v>
      </c>
    </row>
    <row r="13" spans="1:16" ht="30" x14ac:dyDescent="0.25">
      <c r="A13" s="26" t="s">
        <v>5</v>
      </c>
      <c r="B13" s="10">
        <v>415</v>
      </c>
      <c r="C13" s="65" t="s">
        <v>16</v>
      </c>
      <c r="D13" s="47">
        <v>2</v>
      </c>
      <c r="E13" s="47">
        <v>4</v>
      </c>
      <c r="F13" s="10" t="s">
        <v>2</v>
      </c>
      <c r="G13" s="12">
        <v>12296</v>
      </c>
      <c r="H13" s="18"/>
      <c r="I13" s="18"/>
      <c r="J13" s="18"/>
      <c r="K13" s="18"/>
      <c r="L13" s="71"/>
      <c r="M13" s="24"/>
      <c r="N13" s="11">
        <f t="shared" ref="N13:N16" si="0">L13*(M13+1)</f>
        <v>0</v>
      </c>
      <c r="O13" s="131">
        <f>L13*G13</f>
        <v>0</v>
      </c>
      <c r="P13" s="27">
        <f>N13*G13</f>
        <v>0</v>
      </c>
    </row>
    <row r="14" spans="1:16" ht="30" x14ac:dyDescent="0.25">
      <c r="A14" s="26" t="s">
        <v>6</v>
      </c>
      <c r="B14" s="10">
        <v>414</v>
      </c>
      <c r="C14" s="65" t="s">
        <v>16</v>
      </c>
      <c r="D14" s="47">
        <v>4</v>
      </c>
      <c r="E14" s="47">
        <v>8</v>
      </c>
      <c r="F14" s="10" t="s">
        <v>2</v>
      </c>
      <c r="G14" s="12">
        <v>1344</v>
      </c>
      <c r="H14" s="18"/>
      <c r="I14" s="18"/>
      <c r="J14" s="18"/>
      <c r="K14" s="18"/>
      <c r="L14" s="71"/>
      <c r="M14" s="24"/>
      <c r="N14" s="11">
        <f t="shared" si="0"/>
        <v>0</v>
      </c>
      <c r="O14" s="131">
        <f>L14*G14</f>
        <v>0</v>
      </c>
      <c r="P14" s="27">
        <f>N14*G14</f>
        <v>0</v>
      </c>
    </row>
    <row r="15" spans="1:16" ht="30" x14ac:dyDescent="0.25">
      <c r="A15" s="26" t="s">
        <v>7</v>
      </c>
      <c r="B15" s="10">
        <v>412</v>
      </c>
      <c r="C15" s="65" t="s">
        <v>15</v>
      </c>
      <c r="D15" s="47">
        <v>7</v>
      </c>
      <c r="E15" s="47">
        <v>18</v>
      </c>
      <c r="F15" s="10" t="s">
        <v>2</v>
      </c>
      <c r="G15" s="12">
        <v>924</v>
      </c>
      <c r="H15" s="18"/>
      <c r="I15" s="18"/>
      <c r="J15" s="18"/>
      <c r="K15" s="18"/>
      <c r="L15" s="71"/>
      <c r="M15" s="24"/>
      <c r="N15" s="11">
        <f t="shared" si="0"/>
        <v>0</v>
      </c>
      <c r="O15" s="131">
        <f>L15*G15</f>
        <v>0</v>
      </c>
      <c r="P15" s="27">
        <f>N15*G15</f>
        <v>0</v>
      </c>
    </row>
    <row r="16" spans="1:16" ht="30.75" thickBot="1" x14ac:dyDescent="0.3">
      <c r="A16" s="28" t="s">
        <v>8</v>
      </c>
      <c r="B16" s="95">
        <v>411</v>
      </c>
      <c r="C16" s="96" t="s">
        <v>15</v>
      </c>
      <c r="D16" s="87">
        <v>11</v>
      </c>
      <c r="E16" s="87">
        <v>25</v>
      </c>
      <c r="F16" s="33" t="s">
        <v>2</v>
      </c>
      <c r="G16" s="100">
        <v>1152</v>
      </c>
      <c r="H16" s="29"/>
      <c r="I16" s="29"/>
      <c r="J16" s="29"/>
      <c r="K16" s="29"/>
      <c r="L16" s="98"/>
      <c r="M16" s="30"/>
      <c r="N16" s="31">
        <f t="shared" si="0"/>
        <v>0</v>
      </c>
      <c r="O16" s="132">
        <f>L16*G16</f>
        <v>0</v>
      </c>
      <c r="P16" s="32">
        <f>N16*G16</f>
        <v>0</v>
      </c>
    </row>
    <row r="17" spans="1:18" ht="15.75" thickBo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7"/>
      <c r="O17" s="7"/>
      <c r="P17" s="7"/>
    </row>
    <row r="18" spans="1:18" s="5" customFormat="1" ht="18.75" customHeight="1" x14ac:dyDescent="0.25">
      <c r="A18" s="13"/>
      <c r="B18" s="13"/>
      <c r="C18" s="14"/>
      <c r="D18" s="14"/>
      <c r="E18" s="14"/>
      <c r="F18" s="171" t="s">
        <v>41</v>
      </c>
      <c r="G18" s="172"/>
      <c r="H18" s="172"/>
      <c r="I18" s="172"/>
      <c r="J18" s="172"/>
      <c r="K18" s="172"/>
      <c r="L18" s="172"/>
      <c r="M18" s="172"/>
      <c r="N18" s="172"/>
      <c r="O18" s="172"/>
      <c r="P18" s="173"/>
    </row>
    <row r="19" spans="1:18" s="5" customFormat="1" ht="18" customHeight="1" x14ac:dyDescent="0.25">
      <c r="A19" s="13"/>
      <c r="B19" s="13"/>
      <c r="C19" s="14"/>
      <c r="D19" s="14"/>
      <c r="E19" s="14"/>
      <c r="F19" s="174" t="s">
        <v>70</v>
      </c>
      <c r="G19" s="175"/>
      <c r="H19" s="175"/>
      <c r="I19" s="175"/>
      <c r="J19" s="175"/>
      <c r="K19" s="175"/>
      <c r="L19" s="175"/>
      <c r="M19" s="175"/>
      <c r="N19" s="176"/>
      <c r="O19" s="183">
        <f>SUM(O12:O16)</f>
        <v>0</v>
      </c>
      <c r="P19" s="184"/>
    </row>
    <row r="20" spans="1:18" ht="18" customHeight="1" x14ac:dyDescent="0.25">
      <c r="A20" s="6"/>
      <c r="B20" s="6"/>
      <c r="C20" s="6"/>
      <c r="D20" s="6"/>
      <c r="E20" s="6"/>
      <c r="F20" s="177" t="s">
        <v>69</v>
      </c>
      <c r="G20" s="178"/>
      <c r="H20" s="178"/>
      <c r="I20" s="178"/>
      <c r="J20" s="178"/>
      <c r="K20" s="178"/>
      <c r="L20" s="178"/>
      <c r="M20" s="178"/>
      <c r="N20" s="179"/>
      <c r="O20" s="183">
        <f>O21-O19</f>
        <v>0</v>
      </c>
      <c r="P20" s="184"/>
    </row>
    <row r="21" spans="1:18" ht="18" customHeight="1" thickBot="1" x14ac:dyDescent="0.3">
      <c r="A21" s="6"/>
      <c r="B21" s="6"/>
      <c r="C21" s="6"/>
      <c r="D21" s="6"/>
      <c r="E21" s="6"/>
      <c r="F21" s="180" t="s">
        <v>161</v>
      </c>
      <c r="G21" s="181"/>
      <c r="H21" s="181"/>
      <c r="I21" s="181"/>
      <c r="J21" s="181"/>
      <c r="K21" s="181"/>
      <c r="L21" s="181"/>
      <c r="M21" s="181"/>
      <c r="N21" s="182"/>
      <c r="O21" s="185">
        <f>SUM(P12:P16)</f>
        <v>0</v>
      </c>
      <c r="P21" s="186"/>
    </row>
    <row r="22" spans="1:18" customFormat="1" ht="39" customHeight="1" x14ac:dyDescent="0.25">
      <c r="A22" s="121"/>
      <c r="B22" s="121"/>
      <c r="C22" s="121"/>
      <c r="D22" s="122"/>
      <c r="E22" s="123"/>
      <c r="F22" s="123"/>
      <c r="G22" s="123"/>
      <c r="H22" s="113"/>
      <c r="I22" s="113"/>
      <c r="J22" s="113"/>
      <c r="K22" s="113"/>
      <c r="L22" s="113"/>
      <c r="M22" s="113"/>
      <c r="N22" s="113"/>
      <c r="O22" s="113"/>
    </row>
    <row r="23" spans="1:18" s="36" customFormat="1" ht="25.35" customHeight="1" thickBot="1" x14ac:dyDescent="0.25">
      <c r="A23" s="165" t="s">
        <v>102</v>
      </c>
      <c r="B23" s="165"/>
      <c r="C23" s="165"/>
      <c r="D23" s="165"/>
      <c r="E23" s="166"/>
      <c r="F23" s="113"/>
      <c r="G23" s="113"/>
      <c r="H23" s="113"/>
      <c r="I23" s="113"/>
      <c r="J23" s="113"/>
      <c r="K23" s="113"/>
      <c r="L23" s="113"/>
      <c r="M23" s="113"/>
      <c r="N23" s="113"/>
      <c r="O23" s="115"/>
    </row>
    <row r="24" spans="1:18" ht="16.5" thickBot="1" x14ac:dyDescent="0.3">
      <c r="A24" s="156" t="s">
        <v>123</v>
      </c>
      <c r="B24" s="157"/>
      <c r="C24" s="157"/>
      <c r="D24" s="157"/>
      <c r="E24" s="157"/>
      <c r="F24" s="157"/>
      <c r="G24" s="157"/>
      <c r="H24" s="158"/>
      <c r="I24" s="162" t="s">
        <v>103</v>
      </c>
      <c r="J24" s="163"/>
      <c r="K24" s="163"/>
      <c r="L24" s="164"/>
      <c r="M24" s="114"/>
      <c r="N24" s="114"/>
      <c r="O24" s="114"/>
      <c r="Q24" s="3"/>
      <c r="R24" s="3"/>
    </row>
    <row r="25" spans="1:18" ht="30" customHeight="1" x14ac:dyDescent="0.25">
      <c r="A25" s="159" t="s">
        <v>115</v>
      </c>
      <c r="B25" s="160"/>
      <c r="C25" s="160"/>
      <c r="D25" s="160"/>
      <c r="E25" s="160"/>
      <c r="F25" s="160"/>
      <c r="G25" s="160"/>
      <c r="H25" s="161"/>
      <c r="I25" s="147" t="s">
        <v>23</v>
      </c>
      <c r="J25" s="148"/>
      <c r="K25" s="148"/>
      <c r="L25" s="149"/>
      <c r="M25" s="114"/>
      <c r="N25" s="114"/>
      <c r="O25" s="114"/>
      <c r="Q25" s="3"/>
      <c r="R25" s="3"/>
    </row>
    <row r="26" spans="1:18" ht="30" customHeight="1" x14ac:dyDescent="0.25">
      <c r="A26" s="144" t="s">
        <v>143</v>
      </c>
      <c r="B26" s="145"/>
      <c r="C26" s="145"/>
      <c r="D26" s="145"/>
      <c r="E26" s="145"/>
      <c r="F26" s="145"/>
      <c r="G26" s="145"/>
      <c r="H26" s="146"/>
      <c r="I26" s="147" t="s">
        <v>23</v>
      </c>
      <c r="J26" s="148"/>
      <c r="K26" s="148"/>
      <c r="L26" s="149"/>
      <c r="M26" s="114"/>
      <c r="N26" s="114"/>
      <c r="O26" s="114"/>
      <c r="Q26" s="3"/>
      <c r="R26" s="3"/>
    </row>
    <row r="27" spans="1:18" ht="30" customHeight="1" x14ac:dyDescent="0.25">
      <c r="A27" s="159" t="s">
        <v>116</v>
      </c>
      <c r="B27" s="160"/>
      <c r="C27" s="160"/>
      <c r="D27" s="160"/>
      <c r="E27" s="160"/>
      <c r="F27" s="160"/>
      <c r="G27" s="160"/>
      <c r="H27" s="161"/>
      <c r="I27" s="147" t="s">
        <v>23</v>
      </c>
      <c r="J27" s="148"/>
      <c r="K27" s="148"/>
      <c r="L27" s="149"/>
      <c r="M27" s="114"/>
      <c r="N27" s="114"/>
      <c r="O27" s="114"/>
      <c r="Q27" s="3"/>
      <c r="R27" s="3"/>
    </row>
    <row r="28" spans="1:18" ht="30" customHeight="1" x14ac:dyDescent="0.25">
      <c r="A28" s="144" t="s">
        <v>117</v>
      </c>
      <c r="B28" s="145"/>
      <c r="C28" s="145"/>
      <c r="D28" s="145"/>
      <c r="E28" s="145"/>
      <c r="F28" s="145"/>
      <c r="G28" s="145"/>
      <c r="H28" s="146"/>
      <c r="I28" s="147" t="s">
        <v>23</v>
      </c>
      <c r="J28" s="148"/>
      <c r="K28" s="148"/>
      <c r="L28" s="149"/>
      <c r="M28" s="114"/>
      <c r="N28" s="114"/>
      <c r="O28" s="114"/>
      <c r="Q28" s="3"/>
      <c r="R28" s="3"/>
    </row>
    <row r="29" spans="1:18" ht="30" customHeight="1" x14ac:dyDescent="0.25">
      <c r="A29" s="144" t="s">
        <v>118</v>
      </c>
      <c r="B29" s="145"/>
      <c r="C29" s="145"/>
      <c r="D29" s="145"/>
      <c r="E29" s="145"/>
      <c r="F29" s="145"/>
      <c r="G29" s="145"/>
      <c r="H29" s="146"/>
      <c r="I29" s="147" t="s">
        <v>23</v>
      </c>
      <c r="J29" s="148"/>
      <c r="K29" s="148"/>
      <c r="L29" s="149"/>
      <c r="M29" s="114"/>
      <c r="N29" s="114"/>
      <c r="O29" s="114"/>
      <c r="Q29" s="3"/>
      <c r="R29" s="3"/>
    </row>
    <row r="30" spans="1:18" ht="30" customHeight="1" x14ac:dyDescent="0.25">
      <c r="A30" s="144" t="s">
        <v>119</v>
      </c>
      <c r="B30" s="145"/>
      <c r="C30" s="145"/>
      <c r="D30" s="145"/>
      <c r="E30" s="145"/>
      <c r="F30" s="145"/>
      <c r="G30" s="145"/>
      <c r="H30" s="146"/>
      <c r="I30" s="147" t="s">
        <v>23</v>
      </c>
      <c r="J30" s="148"/>
      <c r="K30" s="148"/>
      <c r="L30" s="149"/>
      <c r="M30" s="114"/>
      <c r="N30" s="114"/>
      <c r="O30" s="114"/>
      <c r="Q30" s="3"/>
      <c r="R30" s="3"/>
    </row>
    <row r="31" spans="1:18" ht="30" customHeight="1" x14ac:dyDescent="0.25">
      <c r="A31" s="144" t="s">
        <v>120</v>
      </c>
      <c r="B31" s="145"/>
      <c r="C31" s="145"/>
      <c r="D31" s="145"/>
      <c r="E31" s="145"/>
      <c r="F31" s="145"/>
      <c r="G31" s="145"/>
      <c r="H31" s="146"/>
      <c r="I31" s="147" t="s">
        <v>23</v>
      </c>
      <c r="J31" s="148"/>
      <c r="K31" s="148"/>
      <c r="L31" s="149"/>
      <c r="M31" s="114"/>
      <c r="N31" s="114"/>
      <c r="O31" s="114"/>
      <c r="Q31" s="3"/>
      <c r="R31" s="3"/>
    </row>
    <row r="32" spans="1:18" ht="30" customHeight="1" x14ac:dyDescent="0.25">
      <c r="A32" s="144" t="s">
        <v>121</v>
      </c>
      <c r="B32" s="145"/>
      <c r="C32" s="145"/>
      <c r="D32" s="145"/>
      <c r="E32" s="145"/>
      <c r="F32" s="145"/>
      <c r="G32" s="145"/>
      <c r="H32" s="146"/>
      <c r="I32" s="147" t="s">
        <v>23</v>
      </c>
      <c r="J32" s="148"/>
      <c r="K32" s="148"/>
      <c r="L32" s="149"/>
      <c r="M32" s="114"/>
      <c r="N32" s="114"/>
      <c r="O32" s="114"/>
      <c r="Q32" s="3"/>
      <c r="R32" s="3"/>
    </row>
    <row r="33" spans="1:19" ht="30" customHeight="1" thickBot="1" x14ac:dyDescent="0.3">
      <c r="A33" s="150" t="s">
        <v>122</v>
      </c>
      <c r="B33" s="151"/>
      <c r="C33" s="151"/>
      <c r="D33" s="151"/>
      <c r="E33" s="151"/>
      <c r="F33" s="151"/>
      <c r="G33" s="151"/>
      <c r="H33" s="152"/>
      <c r="I33" s="153" t="s">
        <v>23</v>
      </c>
      <c r="J33" s="154"/>
      <c r="K33" s="154"/>
      <c r="L33" s="155"/>
      <c r="M33" s="114"/>
      <c r="N33" s="114"/>
      <c r="O33" s="114"/>
      <c r="Q33" s="3"/>
      <c r="R33" s="3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39" t="s">
        <v>104</v>
      </c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1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42" t="s">
        <v>105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3"/>
      <c r="N36" s="143"/>
      <c r="O36" s="143"/>
      <c r="P36" s="117"/>
      <c r="Q36" s="116"/>
      <c r="R36" s="116"/>
      <c r="S36" s="116"/>
    </row>
    <row r="37" spans="1:19" customFormat="1" ht="25.5" customHeight="1" x14ac:dyDescent="0.25">
      <c r="A37" s="143" t="s">
        <v>106</v>
      </c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17"/>
      <c r="Q37" s="116"/>
      <c r="R37" s="116"/>
      <c r="S37" s="116"/>
    </row>
    <row r="38" spans="1:19" customFormat="1" ht="25.5" customHeight="1" x14ac:dyDescent="0.25">
      <c r="A38" s="136" t="s">
        <v>107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18"/>
    </row>
    <row r="39" spans="1:19" customFormat="1" ht="25.5" customHeight="1" x14ac:dyDescent="0.25">
      <c r="A39" s="136" t="s">
        <v>108</v>
      </c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18"/>
    </row>
    <row r="40" spans="1:19" customFormat="1" ht="25.5" customHeight="1" x14ac:dyDescent="0.25">
      <c r="A40" s="136" t="s">
        <v>109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137" t="s">
        <v>110</v>
      </c>
      <c r="B42" s="138"/>
      <c r="C42" s="138"/>
      <c r="D42" s="138"/>
      <c r="E42" s="138"/>
      <c r="F42" s="138"/>
      <c r="G42" s="138"/>
      <c r="H42" s="138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34"/>
      <c r="B43" s="134"/>
      <c r="C43" s="134"/>
      <c r="D43" s="134"/>
      <c r="E43" s="134"/>
      <c r="F43" s="134"/>
      <c r="G43" s="134"/>
      <c r="H43" s="134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34" t="s">
        <v>111</v>
      </c>
      <c r="B44" s="134"/>
      <c r="C44" s="134"/>
      <c r="D44" s="134"/>
      <c r="E44" s="134"/>
      <c r="F44" s="134"/>
      <c r="G44" s="134"/>
      <c r="H44" s="134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34" t="s">
        <v>112</v>
      </c>
      <c r="B45" s="134"/>
      <c r="C45" s="134"/>
      <c r="D45" s="134"/>
      <c r="E45" s="134"/>
      <c r="F45" s="134"/>
      <c r="G45" s="134"/>
      <c r="H45" s="134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35" t="s">
        <v>113</v>
      </c>
      <c r="B46" s="135"/>
      <c r="C46" s="135"/>
      <c r="D46" s="135"/>
      <c r="E46" s="135"/>
      <c r="F46" s="135"/>
      <c r="G46" s="135"/>
      <c r="H46" s="135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  <c r="Q47" s="3"/>
      <c r="R47" s="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  <c r="Q48" s="3"/>
      <c r="R48" s="3"/>
    </row>
  </sheetData>
  <sheetProtection formatCells="0" formatColumns="0" formatRows="0" insertColumns="0" insertRows="0"/>
  <mergeCells count="49">
    <mergeCell ref="A2:P2"/>
    <mergeCell ref="A3:E3"/>
    <mergeCell ref="F3:P3"/>
    <mergeCell ref="A5:E5"/>
    <mergeCell ref="F5:P5"/>
    <mergeCell ref="A4:E4"/>
    <mergeCell ref="F4:P4"/>
    <mergeCell ref="A8:P8"/>
    <mergeCell ref="A7:P7"/>
    <mergeCell ref="A23:E23"/>
    <mergeCell ref="A24:H24"/>
    <mergeCell ref="I24:L24"/>
    <mergeCell ref="F20:N20"/>
    <mergeCell ref="O20:P20"/>
    <mergeCell ref="F21:N21"/>
    <mergeCell ref="O21:P21"/>
    <mergeCell ref="A10:P10"/>
    <mergeCell ref="F18:P18"/>
    <mergeCell ref="F19:N19"/>
    <mergeCell ref="O19:P19"/>
    <mergeCell ref="A25:H25"/>
    <mergeCell ref="I25:L25"/>
    <mergeCell ref="A26:H26"/>
    <mergeCell ref="I26:L26"/>
    <mergeCell ref="A27:H27"/>
    <mergeCell ref="I27:L27"/>
    <mergeCell ref="A37:O37"/>
    <mergeCell ref="A28:H28"/>
    <mergeCell ref="I28:L28"/>
    <mergeCell ref="A29:H29"/>
    <mergeCell ref="I29:L29"/>
    <mergeCell ref="A30:H30"/>
    <mergeCell ref="I30:L30"/>
    <mergeCell ref="A31:H31"/>
    <mergeCell ref="I31:L31"/>
    <mergeCell ref="A44:H44"/>
    <mergeCell ref="A45:H45"/>
    <mergeCell ref="A46:H46"/>
    <mergeCell ref="I32:L32"/>
    <mergeCell ref="A32:H32"/>
    <mergeCell ref="A38:O38"/>
    <mergeCell ref="A39:O39"/>
    <mergeCell ref="A40:O40"/>
    <mergeCell ref="A42:H42"/>
    <mergeCell ref="A43:H43"/>
    <mergeCell ref="A33:H33"/>
    <mergeCell ref="I33:L33"/>
    <mergeCell ref="A35:L35"/>
    <mergeCell ref="A36:O36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theme="9" tint="0.79998168889431442"/>
  </sheetPr>
  <dimension ref="A1:S50"/>
  <sheetViews>
    <sheetView showGridLines="0" topLeftCell="A4" zoomScaleNormal="100" workbookViewId="0">
      <selection activeCell="F5" sqref="F5:R5"/>
    </sheetView>
  </sheetViews>
  <sheetFormatPr defaultColWidth="9.140625" defaultRowHeight="15" x14ac:dyDescent="0.25"/>
  <cols>
    <col min="1" max="1" width="4.42578125" style="2" customWidth="1"/>
    <col min="2" max="2" width="6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8.1406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2" style="3" customWidth="1"/>
    <col min="18" max="18" width="20.8554687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87" t="s">
        <v>35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9"/>
    </row>
    <row r="3" spans="1:18" s="36" customFormat="1" ht="40.5" customHeight="1" x14ac:dyDescent="0.2">
      <c r="A3" s="194" t="s">
        <v>21</v>
      </c>
      <c r="B3" s="195"/>
      <c r="C3" s="195"/>
      <c r="D3" s="195"/>
      <c r="E3" s="196"/>
      <c r="F3" s="190" t="s">
        <v>160</v>
      </c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1"/>
    </row>
    <row r="4" spans="1:18" s="36" customFormat="1" ht="31.35" customHeight="1" x14ac:dyDescent="0.2">
      <c r="A4" s="194" t="s">
        <v>37</v>
      </c>
      <c r="B4" s="195"/>
      <c r="C4" s="195"/>
      <c r="D4" s="195"/>
      <c r="E4" s="196"/>
      <c r="F4" s="190" t="s">
        <v>45</v>
      </c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1"/>
    </row>
    <row r="5" spans="1:18" s="36" customFormat="1" ht="27" customHeight="1" thickBot="1" x14ac:dyDescent="0.25">
      <c r="A5" s="197" t="s">
        <v>22</v>
      </c>
      <c r="B5" s="198"/>
      <c r="C5" s="198"/>
      <c r="D5" s="198"/>
      <c r="E5" s="199"/>
      <c r="F5" s="192" t="s">
        <v>23</v>
      </c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3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67" t="s">
        <v>24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</row>
    <row r="8" spans="1:18" s="36" customFormat="1" ht="43.5" customHeight="1" x14ac:dyDescent="0.2">
      <c r="A8" s="167" t="s">
        <v>27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</row>
    <row r="9" spans="1:18" ht="20.25" customHeight="1" thickBot="1" x14ac:dyDescent="0.3">
      <c r="A9" s="79"/>
      <c r="B9" s="79"/>
      <c r="C9" s="79"/>
      <c r="D9" s="79"/>
      <c r="E9" s="7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8"/>
      <c r="R9" s="78"/>
    </row>
    <row r="10" spans="1:18" ht="17.25" customHeight="1" x14ac:dyDescent="0.3">
      <c r="A10" s="205" t="s">
        <v>44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7"/>
    </row>
    <row r="11" spans="1:18" ht="90" x14ac:dyDescent="0.25">
      <c r="A11" s="50" t="s">
        <v>11</v>
      </c>
      <c r="B11" s="62" t="s">
        <v>20</v>
      </c>
      <c r="C11" s="63" t="s">
        <v>0</v>
      </c>
      <c r="D11" s="51" t="s">
        <v>42</v>
      </c>
      <c r="E11" s="51" t="s">
        <v>43</v>
      </c>
      <c r="F11" s="52" t="s">
        <v>32</v>
      </c>
      <c r="G11" s="51" t="s">
        <v>1</v>
      </c>
      <c r="H11" s="40" t="s">
        <v>36</v>
      </c>
      <c r="I11" s="40" t="s">
        <v>26</v>
      </c>
      <c r="J11" s="75" t="s">
        <v>33</v>
      </c>
      <c r="K11" s="39" t="s">
        <v>34</v>
      </c>
      <c r="L11" s="41" t="s">
        <v>10</v>
      </c>
      <c r="M11" s="39" t="s">
        <v>19</v>
      </c>
      <c r="N11" s="40" t="s">
        <v>3</v>
      </c>
      <c r="O11" s="40" t="s">
        <v>28</v>
      </c>
      <c r="P11" s="42" t="s">
        <v>162</v>
      </c>
      <c r="Q11" s="53" t="s">
        <v>163</v>
      </c>
      <c r="R11" s="43" t="s">
        <v>165</v>
      </c>
    </row>
    <row r="12" spans="1:18" ht="36.75" customHeight="1" x14ac:dyDescent="0.25">
      <c r="A12" s="59" t="s">
        <v>4</v>
      </c>
      <c r="B12" s="60">
        <v>180962</v>
      </c>
      <c r="C12" s="65" t="s">
        <v>66</v>
      </c>
      <c r="D12" s="47">
        <v>130</v>
      </c>
      <c r="E12" s="47">
        <v>170</v>
      </c>
      <c r="F12" s="125">
        <v>2100</v>
      </c>
      <c r="G12" s="61" t="s">
        <v>2</v>
      </c>
      <c r="H12" s="101">
        <v>2900</v>
      </c>
      <c r="I12" s="18"/>
      <c r="J12" s="18"/>
      <c r="K12" s="18"/>
      <c r="L12" s="18"/>
      <c r="M12" s="18"/>
      <c r="N12" s="71"/>
      <c r="O12" s="24"/>
      <c r="P12" s="11">
        <f>N12*(O12+1)</f>
        <v>0</v>
      </c>
      <c r="Q12" s="131">
        <f t="shared" ref="Q12:Q14" si="0">N12*H12</f>
        <v>0</v>
      </c>
      <c r="R12" s="27">
        <f t="shared" ref="R12:R14" si="1">P12*H12</f>
        <v>0</v>
      </c>
    </row>
    <row r="13" spans="1:18" ht="43.5" customHeight="1" x14ac:dyDescent="0.25">
      <c r="A13" s="70" t="s">
        <v>5</v>
      </c>
      <c r="B13" s="72" t="s">
        <v>71</v>
      </c>
      <c r="C13" s="67" t="s">
        <v>67</v>
      </c>
      <c r="D13" s="82">
        <v>100</v>
      </c>
      <c r="E13" s="83">
        <v>150</v>
      </c>
      <c r="F13" s="127">
        <v>1900</v>
      </c>
      <c r="G13" s="64" t="s">
        <v>2</v>
      </c>
      <c r="H13" s="102">
        <v>6156</v>
      </c>
      <c r="I13" s="55"/>
      <c r="J13" s="55"/>
      <c r="K13" s="55"/>
      <c r="L13" s="55"/>
      <c r="M13" s="55"/>
      <c r="N13" s="99"/>
      <c r="O13" s="56"/>
      <c r="P13" s="57">
        <f>N13*(O13+1)</f>
        <v>0</v>
      </c>
      <c r="Q13" s="133">
        <f t="shared" si="0"/>
        <v>0</v>
      </c>
      <c r="R13" s="58">
        <f t="shared" si="1"/>
        <v>0</v>
      </c>
    </row>
    <row r="14" spans="1:18" ht="45.75" customHeight="1" thickBot="1" x14ac:dyDescent="0.3">
      <c r="A14" s="66" t="s">
        <v>6</v>
      </c>
      <c r="B14" s="87">
        <v>34825</v>
      </c>
      <c r="C14" s="76" t="s">
        <v>68</v>
      </c>
      <c r="D14" s="90">
        <v>80</v>
      </c>
      <c r="E14" s="91">
        <v>120</v>
      </c>
      <c r="F14" s="128">
        <v>1600</v>
      </c>
      <c r="G14" s="34" t="s">
        <v>2</v>
      </c>
      <c r="H14" s="100">
        <v>3896</v>
      </c>
      <c r="I14" s="29"/>
      <c r="J14" s="29"/>
      <c r="K14" s="29"/>
      <c r="L14" s="29"/>
      <c r="M14" s="29"/>
      <c r="N14" s="98"/>
      <c r="O14" s="30"/>
      <c r="P14" s="31">
        <f t="shared" ref="P14" si="2">N14*(O14+1)</f>
        <v>0</v>
      </c>
      <c r="Q14" s="132">
        <f t="shared" si="0"/>
        <v>0</v>
      </c>
      <c r="R14" s="32">
        <f t="shared" si="1"/>
        <v>0</v>
      </c>
    </row>
    <row r="15" spans="1:18" ht="15.75" thickBot="1" x14ac:dyDescent="0.3">
      <c r="A15" s="6"/>
      <c r="B15" s="6"/>
      <c r="C15" s="6"/>
      <c r="D15" s="6"/>
      <c r="E15" s="6"/>
      <c r="F15" s="6"/>
      <c r="G15" s="8"/>
      <c r="H15" s="9"/>
      <c r="I15" s="9"/>
      <c r="J15" s="9"/>
      <c r="K15" s="9"/>
      <c r="L15" s="9"/>
      <c r="M15" s="9"/>
      <c r="N15" s="9"/>
      <c r="O15" s="9"/>
      <c r="P15" s="7"/>
      <c r="Q15" s="7"/>
      <c r="R15" s="7"/>
    </row>
    <row r="16" spans="1:18" s="5" customFormat="1" ht="18.75" customHeight="1" x14ac:dyDescent="0.25">
      <c r="A16" s="13"/>
      <c r="B16" s="13"/>
      <c r="C16" s="14"/>
      <c r="D16" s="14"/>
      <c r="E16" s="14"/>
      <c r="F16" s="171" t="s">
        <v>44</v>
      </c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3"/>
    </row>
    <row r="17" spans="1:18" s="5" customFormat="1" ht="18" customHeight="1" x14ac:dyDescent="0.25">
      <c r="A17" s="13"/>
      <c r="B17" s="13"/>
      <c r="C17" s="14"/>
      <c r="D17" s="14"/>
      <c r="E17" s="14"/>
      <c r="F17" s="174" t="s">
        <v>70</v>
      </c>
      <c r="G17" s="175"/>
      <c r="H17" s="175"/>
      <c r="I17" s="175"/>
      <c r="J17" s="175"/>
      <c r="K17" s="175"/>
      <c r="L17" s="175"/>
      <c r="M17" s="175"/>
      <c r="N17" s="175"/>
      <c r="O17" s="175"/>
      <c r="P17" s="176"/>
      <c r="Q17" s="183">
        <f>SUM(Q12:Q14)</f>
        <v>0</v>
      </c>
      <c r="R17" s="184"/>
    </row>
    <row r="18" spans="1:18" ht="18" customHeight="1" x14ac:dyDescent="0.25">
      <c r="A18" s="6"/>
      <c r="B18" s="6"/>
      <c r="C18" s="6"/>
      <c r="D18" s="6"/>
      <c r="E18" s="6"/>
      <c r="F18" s="177" t="s">
        <v>69</v>
      </c>
      <c r="G18" s="178"/>
      <c r="H18" s="178"/>
      <c r="I18" s="178"/>
      <c r="J18" s="178"/>
      <c r="K18" s="178"/>
      <c r="L18" s="178"/>
      <c r="M18" s="178"/>
      <c r="N18" s="178"/>
      <c r="O18" s="178"/>
      <c r="P18" s="179"/>
      <c r="Q18" s="183">
        <f>Q19-Q17</f>
        <v>0</v>
      </c>
      <c r="R18" s="184"/>
    </row>
    <row r="19" spans="1:18" ht="18" customHeight="1" thickBot="1" x14ac:dyDescent="0.3">
      <c r="A19" s="6"/>
      <c r="B19" s="6"/>
      <c r="C19" s="6"/>
      <c r="D19" s="6"/>
      <c r="E19" s="6"/>
      <c r="F19" s="180" t="s">
        <v>161</v>
      </c>
      <c r="G19" s="181"/>
      <c r="H19" s="181"/>
      <c r="I19" s="181"/>
      <c r="J19" s="181"/>
      <c r="K19" s="181"/>
      <c r="L19" s="181"/>
      <c r="M19" s="181"/>
      <c r="N19" s="181"/>
      <c r="O19" s="181"/>
      <c r="P19" s="182"/>
      <c r="Q19" s="185">
        <f>SUM(R12:R14)</f>
        <v>0</v>
      </c>
      <c r="R19" s="186"/>
    </row>
    <row r="20" spans="1:18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8" s="36" customFormat="1" ht="25.35" customHeight="1" thickBot="1" x14ac:dyDescent="0.25">
      <c r="A21" s="165" t="s">
        <v>102</v>
      </c>
      <c r="B21" s="165"/>
      <c r="C21" s="165"/>
      <c r="D21" s="165"/>
      <c r="E21" s="166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8" ht="16.5" thickBot="1" x14ac:dyDescent="0.3">
      <c r="A22" s="156" t="s">
        <v>132</v>
      </c>
      <c r="B22" s="157"/>
      <c r="C22" s="157"/>
      <c r="D22" s="157"/>
      <c r="E22" s="157"/>
      <c r="F22" s="157"/>
      <c r="G22" s="157"/>
      <c r="H22" s="158"/>
      <c r="I22" s="162" t="s">
        <v>103</v>
      </c>
      <c r="J22" s="163"/>
      <c r="K22" s="163"/>
      <c r="L22" s="164"/>
      <c r="M22" s="114"/>
      <c r="N22" s="114"/>
      <c r="O22" s="114"/>
    </row>
    <row r="23" spans="1:18" ht="30" customHeight="1" x14ac:dyDescent="0.25">
      <c r="A23" s="159" t="s">
        <v>115</v>
      </c>
      <c r="B23" s="160"/>
      <c r="C23" s="160"/>
      <c r="D23" s="160"/>
      <c r="E23" s="160"/>
      <c r="F23" s="160"/>
      <c r="G23" s="160"/>
      <c r="H23" s="161"/>
      <c r="I23" s="147" t="s">
        <v>23</v>
      </c>
      <c r="J23" s="148"/>
      <c r="K23" s="148"/>
      <c r="L23" s="149"/>
      <c r="M23" s="114"/>
      <c r="N23" s="114"/>
      <c r="O23" s="114"/>
    </row>
    <row r="24" spans="1:18" ht="30" customHeight="1" x14ac:dyDescent="0.25">
      <c r="A24" s="144" t="s">
        <v>143</v>
      </c>
      <c r="B24" s="145"/>
      <c r="C24" s="145"/>
      <c r="D24" s="145"/>
      <c r="E24" s="145"/>
      <c r="F24" s="145"/>
      <c r="G24" s="145"/>
      <c r="H24" s="146"/>
      <c r="I24" s="147" t="s">
        <v>23</v>
      </c>
      <c r="J24" s="148"/>
      <c r="K24" s="148"/>
      <c r="L24" s="149"/>
      <c r="M24" s="114"/>
      <c r="N24" s="114"/>
      <c r="O24" s="114"/>
    </row>
    <row r="25" spans="1:18" ht="30" customHeight="1" x14ac:dyDescent="0.25">
      <c r="A25" s="159" t="s">
        <v>116</v>
      </c>
      <c r="B25" s="160"/>
      <c r="C25" s="160"/>
      <c r="D25" s="160"/>
      <c r="E25" s="160"/>
      <c r="F25" s="160"/>
      <c r="G25" s="160"/>
      <c r="H25" s="161"/>
      <c r="I25" s="147" t="s">
        <v>23</v>
      </c>
      <c r="J25" s="148"/>
      <c r="K25" s="148"/>
      <c r="L25" s="149"/>
      <c r="M25" s="114"/>
      <c r="N25" s="114"/>
      <c r="O25" s="114"/>
    </row>
    <row r="26" spans="1:18" ht="30" customHeight="1" x14ac:dyDescent="0.25">
      <c r="A26" s="144" t="s">
        <v>117</v>
      </c>
      <c r="B26" s="145"/>
      <c r="C26" s="145"/>
      <c r="D26" s="145"/>
      <c r="E26" s="145"/>
      <c r="F26" s="145"/>
      <c r="G26" s="145"/>
      <c r="H26" s="146"/>
      <c r="I26" s="147" t="s">
        <v>23</v>
      </c>
      <c r="J26" s="148"/>
      <c r="K26" s="148"/>
      <c r="L26" s="149"/>
      <c r="M26" s="114"/>
      <c r="N26" s="114"/>
      <c r="O26" s="114"/>
    </row>
    <row r="27" spans="1:18" ht="30" customHeight="1" x14ac:dyDescent="0.25">
      <c r="A27" s="144" t="s">
        <v>124</v>
      </c>
      <c r="B27" s="145"/>
      <c r="C27" s="145"/>
      <c r="D27" s="145"/>
      <c r="E27" s="145"/>
      <c r="F27" s="145"/>
      <c r="G27" s="145"/>
      <c r="H27" s="146"/>
      <c r="I27" s="147" t="s">
        <v>23</v>
      </c>
      <c r="J27" s="148"/>
      <c r="K27" s="148"/>
      <c r="L27" s="149"/>
      <c r="M27" s="114"/>
      <c r="N27" s="114"/>
      <c r="O27" s="114"/>
    </row>
    <row r="28" spans="1:18" ht="30" customHeight="1" x14ac:dyDescent="0.25">
      <c r="A28" s="144" t="s">
        <v>125</v>
      </c>
      <c r="B28" s="145"/>
      <c r="C28" s="145"/>
      <c r="D28" s="145"/>
      <c r="E28" s="145"/>
      <c r="F28" s="145"/>
      <c r="G28" s="145"/>
      <c r="H28" s="146"/>
      <c r="I28" s="147" t="s">
        <v>23</v>
      </c>
      <c r="J28" s="148"/>
      <c r="K28" s="148"/>
      <c r="L28" s="149"/>
      <c r="M28" s="114"/>
      <c r="N28" s="114"/>
      <c r="O28" s="114"/>
    </row>
    <row r="29" spans="1:18" ht="30" customHeight="1" x14ac:dyDescent="0.25">
      <c r="A29" s="144" t="s">
        <v>126</v>
      </c>
      <c r="B29" s="145"/>
      <c r="C29" s="145"/>
      <c r="D29" s="145"/>
      <c r="E29" s="145"/>
      <c r="F29" s="145"/>
      <c r="G29" s="145"/>
      <c r="H29" s="146"/>
      <c r="I29" s="147" t="s">
        <v>23</v>
      </c>
      <c r="J29" s="148"/>
      <c r="K29" s="148"/>
      <c r="L29" s="149"/>
      <c r="M29" s="114"/>
      <c r="N29" s="114"/>
      <c r="O29" s="114"/>
    </row>
    <row r="30" spans="1:18" ht="30" customHeight="1" x14ac:dyDescent="0.25">
      <c r="A30" s="144" t="s">
        <v>127</v>
      </c>
      <c r="B30" s="145"/>
      <c r="C30" s="145"/>
      <c r="D30" s="145"/>
      <c r="E30" s="145"/>
      <c r="F30" s="145"/>
      <c r="G30" s="145"/>
      <c r="H30" s="146"/>
      <c r="I30" s="147" t="s">
        <v>23</v>
      </c>
      <c r="J30" s="148"/>
      <c r="K30" s="148"/>
      <c r="L30" s="149"/>
      <c r="M30" s="114"/>
      <c r="N30" s="114"/>
      <c r="O30" s="114"/>
    </row>
    <row r="31" spans="1:18" ht="30" customHeight="1" x14ac:dyDescent="0.25">
      <c r="A31" s="144" t="s">
        <v>128</v>
      </c>
      <c r="B31" s="145"/>
      <c r="C31" s="145"/>
      <c r="D31" s="145"/>
      <c r="E31" s="145"/>
      <c r="F31" s="145"/>
      <c r="G31" s="145"/>
      <c r="H31" s="146"/>
      <c r="I31" s="147" t="s">
        <v>23</v>
      </c>
      <c r="J31" s="148"/>
      <c r="K31" s="148"/>
      <c r="L31" s="149"/>
      <c r="M31" s="114"/>
      <c r="N31" s="114"/>
      <c r="O31" s="114"/>
    </row>
    <row r="32" spans="1:18" ht="30" customHeight="1" x14ac:dyDescent="0.25">
      <c r="A32" s="144" t="s">
        <v>129</v>
      </c>
      <c r="B32" s="145"/>
      <c r="C32" s="145"/>
      <c r="D32" s="145"/>
      <c r="E32" s="145"/>
      <c r="F32" s="145"/>
      <c r="G32" s="145"/>
      <c r="H32" s="146"/>
      <c r="I32" s="147" t="s">
        <v>23</v>
      </c>
      <c r="J32" s="148"/>
      <c r="K32" s="148"/>
      <c r="L32" s="149"/>
      <c r="M32" s="114"/>
      <c r="N32" s="114"/>
      <c r="O32" s="114"/>
    </row>
    <row r="33" spans="1:19" ht="30" customHeight="1" x14ac:dyDescent="0.25">
      <c r="A33" s="144" t="s">
        <v>130</v>
      </c>
      <c r="B33" s="145"/>
      <c r="C33" s="145"/>
      <c r="D33" s="145"/>
      <c r="E33" s="145"/>
      <c r="F33" s="145"/>
      <c r="G33" s="145"/>
      <c r="H33" s="146"/>
      <c r="I33" s="147" t="s">
        <v>23</v>
      </c>
      <c r="J33" s="148"/>
      <c r="K33" s="148"/>
      <c r="L33" s="149"/>
      <c r="M33" s="114"/>
      <c r="N33" s="114"/>
      <c r="O33" s="114"/>
    </row>
    <row r="34" spans="1:19" ht="30" customHeight="1" thickBot="1" x14ac:dyDescent="0.3">
      <c r="A34" s="144" t="s">
        <v>131</v>
      </c>
      <c r="B34" s="145"/>
      <c r="C34" s="145"/>
      <c r="D34" s="145"/>
      <c r="E34" s="145"/>
      <c r="F34" s="145"/>
      <c r="G34" s="145"/>
      <c r="H34" s="146"/>
      <c r="I34" s="147" t="s">
        <v>23</v>
      </c>
      <c r="J34" s="148"/>
      <c r="K34" s="148"/>
      <c r="L34" s="149"/>
      <c r="M34" s="114"/>
      <c r="N34" s="114"/>
      <c r="O34" s="114"/>
    </row>
    <row r="35" spans="1:19" s="116" customFormat="1" ht="23.25" customHeight="1" thickBot="1" x14ac:dyDescent="0.3">
      <c r="A35" s="119"/>
      <c r="B35" s="119"/>
      <c r="C35" s="119"/>
      <c r="D35" s="119"/>
      <c r="E35" s="119"/>
      <c r="F35" s="119"/>
      <c r="G35" s="119"/>
      <c r="H35" s="119"/>
      <c r="I35" s="120"/>
      <c r="J35" s="120"/>
      <c r="K35" s="120"/>
      <c r="L35" s="120"/>
      <c r="M35" s="114"/>
      <c r="N35" s="114"/>
      <c r="O35" s="114"/>
    </row>
    <row r="36" spans="1:19" customFormat="1" ht="27" customHeight="1" thickBot="1" x14ac:dyDescent="0.3">
      <c r="A36" s="139" t="s">
        <v>104</v>
      </c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1"/>
      <c r="M36" s="114"/>
      <c r="N36" s="114"/>
      <c r="O36" s="114"/>
      <c r="P36" s="111"/>
      <c r="Q36" s="116"/>
      <c r="R36" s="116"/>
      <c r="S36" s="116"/>
    </row>
    <row r="37" spans="1:19" customFormat="1" ht="25.5" customHeight="1" x14ac:dyDescent="0.25">
      <c r="A37" s="142" t="s">
        <v>105</v>
      </c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3"/>
      <c r="N37" s="143"/>
      <c r="O37" s="143"/>
      <c r="P37" s="117"/>
      <c r="Q37" s="116"/>
      <c r="R37" s="116"/>
      <c r="S37" s="116"/>
    </row>
    <row r="38" spans="1:19" customFormat="1" ht="25.5" customHeight="1" x14ac:dyDescent="0.25">
      <c r="A38" s="143" t="s">
        <v>106</v>
      </c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17"/>
      <c r="Q38" s="116"/>
      <c r="R38" s="116"/>
      <c r="S38" s="116"/>
    </row>
    <row r="39" spans="1:19" customFormat="1" ht="25.5" customHeight="1" x14ac:dyDescent="0.25">
      <c r="A39" s="136" t="s">
        <v>107</v>
      </c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18"/>
    </row>
    <row r="40" spans="1:19" customFormat="1" ht="25.5" customHeight="1" x14ac:dyDescent="0.25">
      <c r="A40" s="136" t="s">
        <v>108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18"/>
    </row>
    <row r="41" spans="1:19" customFormat="1" ht="25.5" customHeight="1" x14ac:dyDescent="0.25">
      <c r="A41" s="136" t="s">
        <v>109</v>
      </c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18"/>
    </row>
    <row r="42" spans="1:19" s="116" customFormat="1" ht="12" customHeight="1" x14ac:dyDescent="0.25">
      <c r="A42" s="109"/>
      <c r="B42" s="109"/>
      <c r="C42" s="109"/>
      <c r="D42" s="109"/>
      <c r="E42" s="112"/>
      <c r="F42" s="112"/>
      <c r="G42" s="114"/>
      <c r="H42" s="114"/>
      <c r="I42" s="114"/>
      <c r="J42" s="114"/>
      <c r="K42" s="114"/>
      <c r="L42" s="114"/>
      <c r="M42" s="114"/>
      <c r="N42" s="114"/>
      <c r="O42" s="114"/>
    </row>
    <row r="43" spans="1:19" customFormat="1" ht="25.35" customHeight="1" x14ac:dyDescent="0.25">
      <c r="A43" s="137" t="s">
        <v>110</v>
      </c>
      <c r="B43" s="138"/>
      <c r="C43" s="138"/>
      <c r="D43" s="138"/>
      <c r="E43" s="138"/>
      <c r="F43" s="138"/>
      <c r="G43" s="138"/>
      <c r="H43" s="138"/>
      <c r="I43" s="113"/>
      <c r="J43" s="113"/>
      <c r="K43" s="113"/>
      <c r="L43" s="113"/>
      <c r="M43" s="113"/>
      <c r="N43" s="113"/>
      <c r="O43" s="113"/>
    </row>
    <row r="44" spans="1:19" customFormat="1" ht="25.35" customHeight="1" x14ac:dyDescent="0.25">
      <c r="A44" s="134"/>
      <c r="B44" s="134"/>
      <c r="C44" s="134"/>
      <c r="D44" s="134"/>
      <c r="E44" s="134"/>
      <c r="F44" s="134"/>
      <c r="G44" s="134"/>
      <c r="H44" s="134"/>
      <c r="I44" s="113"/>
      <c r="J44" s="113"/>
      <c r="K44" s="113"/>
      <c r="L44" s="113"/>
      <c r="M44" s="113"/>
      <c r="N44" s="113"/>
      <c r="O44" s="113"/>
    </row>
    <row r="45" spans="1:19" customFormat="1" ht="20.100000000000001" customHeight="1" x14ac:dyDescent="0.25">
      <c r="A45" s="134" t="s">
        <v>111</v>
      </c>
      <c r="B45" s="134"/>
      <c r="C45" s="134"/>
      <c r="D45" s="134"/>
      <c r="E45" s="134"/>
      <c r="F45" s="134"/>
      <c r="G45" s="134"/>
      <c r="H45" s="134"/>
      <c r="I45" s="113"/>
      <c r="J45" s="113"/>
      <c r="K45" s="113"/>
      <c r="L45" s="113"/>
      <c r="M45" s="113"/>
      <c r="N45" s="113"/>
      <c r="O45" s="113"/>
    </row>
    <row r="46" spans="1:19" customFormat="1" ht="24" customHeight="1" x14ac:dyDescent="0.25">
      <c r="A46" s="134" t="s">
        <v>112</v>
      </c>
      <c r="B46" s="134"/>
      <c r="C46" s="134"/>
      <c r="D46" s="134"/>
      <c r="E46" s="134"/>
      <c r="F46" s="134"/>
      <c r="G46" s="134"/>
      <c r="H46" s="134"/>
      <c r="I46" s="113"/>
      <c r="J46" s="113"/>
      <c r="K46" s="113"/>
      <c r="L46" s="113"/>
      <c r="M46" s="113"/>
      <c r="N46" s="113"/>
      <c r="O46" s="113"/>
    </row>
    <row r="47" spans="1:19" customFormat="1" x14ac:dyDescent="0.25">
      <c r="A47" s="135" t="s">
        <v>113</v>
      </c>
      <c r="B47" s="135"/>
      <c r="C47" s="135"/>
      <c r="D47" s="135"/>
      <c r="E47" s="135"/>
      <c r="F47" s="135"/>
      <c r="G47" s="135"/>
      <c r="H47" s="135"/>
      <c r="I47" s="113"/>
      <c r="J47" s="113"/>
      <c r="K47" s="113"/>
      <c r="L47" s="113"/>
      <c r="M47" s="113"/>
      <c r="N47" s="113"/>
      <c r="O47" s="11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</row>
    <row r="49" spans="1:18" x14ac:dyDescent="0.25">
      <c r="A49" s="110"/>
      <c r="B49" s="110"/>
      <c r="C49" s="110"/>
      <c r="D49" s="110"/>
      <c r="E49" s="110"/>
      <c r="F49" s="110"/>
      <c r="G49" s="110"/>
      <c r="H49" s="110"/>
      <c r="I49" s="113"/>
      <c r="J49" s="113"/>
      <c r="K49" s="113"/>
      <c r="L49" s="113"/>
      <c r="M49" s="113"/>
      <c r="N49" s="113"/>
      <c r="O49" s="113"/>
    </row>
    <row r="50" spans="1:18" x14ac:dyDescent="0.25">
      <c r="N50" s="3"/>
      <c r="O50" s="3"/>
      <c r="Q50" s="2"/>
      <c r="R50" s="2"/>
    </row>
  </sheetData>
  <sheetProtection formatCells="0" formatColumns="0" formatRows="0" insertColumns="0" insertRows="0"/>
  <mergeCells count="55">
    <mergeCell ref="A7:R7"/>
    <mergeCell ref="A8:R8"/>
    <mergeCell ref="A2:R2"/>
    <mergeCell ref="A3:E3"/>
    <mergeCell ref="F3:R3"/>
    <mergeCell ref="A4:E4"/>
    <mergeCell ref="F4:R4"/>
    <mergeCell ref="A5:E5"/>
    <mergeCell ref="F5:R5"/>
    <mergeCell ref="F19:P19"/>
    <mergeCell ref="Q19:R19"/>
    <mergeCell ref="A10:R10"/>
    <mergeCell ref="F16:R16"/>
    <mergeCell ref="F17:P17"/>
    <mergeCell ref="Q17:R17"/>
    <mergeCell ref="F18:P18"/>
    <mergeCell ref="Q18:R18"/>
    <mergeCell ref="A21:E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34:H34"/>
    <mergeCell ref="I34:L34"/>
    <mergeCell ref="A36:L36"/>
    <mergeCell ref="I31:L31"/>
    <mergeCell ref="I32:L32"/>
    <mergeCell ref="I33:L33"/>
    <mergeCell ref="A31:H31"/>
    <mergeCell ref="A32:H32"/>
    <mergeCell ref="A33:H33"/>
    <mergeCell ref="A37:O37"/>
    <mergeCell ref="A38:O38"/>
    <mergeCell ref="A39:O39"/>
    <mergeCell ref="A40:O40"/>
    <mergeCell ref="A41:O41"/>
    <mergeCell ref="A43:H43"/>
    <mergeCell ref="A44:H44"/>
    <mergeCell ref="A45:H45"/>
    <mergeCell ref="A46:H46"/>
    <mergeCell ref="A47:H47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theme="9" tint="0.79998168889431442"/>
  </sheetPr>
  <dimension ref="A1:S43"/>
  <sheetViews>
    <sheetView showGridLines="0" topLeftCell="A4" zoomScaleNormal="100" workbookViewId="0">
      <selection activeCell="E5" sqref="E5:P5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4" width="12.42578125" style="2" customWidth="1"/>
    <col min="5" max="5" width="11.140625" style="2" customWidth="1"/>
    <col min="6" max="6" width="8.14062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.42578125" style="2" customWidth="1"/>
    <col min="11" max="11" width="12.7109375" style="2" customWidth="1"/>
    <col min="12" max="12" width="12" style="2" customWidth="1"/>
    <col min="13" max="13" width="8.42578125" style="2" customWidth="1"/>
    <col min="14" max="14" width="11" style="3" customWidth="1"/>
    <col min="15" max="15" width="20.85546875" style="3" customWidth="1"/>
    <col min="16" max="16" width="21.85546875" style="3" customWidth="1"/>
    <col min="17" max="17" width="11.42578125" style="2" customWidth="1"/>
    <col min="18" max="16384" width="9.140625" style="2"/>
  </cols>
  <sheetData>
    <row r="1" spans="1:16" ht="15.75" thickBot="1" x14ac:dyDescent="0.3">
      <c r="P1" s="3" t="s">
        <v>25</v>
      </c>
    </row>
    <row r="2" spans="1:16" s="36" customFormat="1" ht="21.6" customHeight="1" x14ac:dyDescent="0.2">
      <c r="A2" s="187" t="s">
        <v>35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9"/>
    </row>
    <row r="3" spans="1:16" s="36" customFormat="1" ht="40.5" customHeight="1" x14ac:dyDescent="0.2">
      <c r="A3" s="194" t="s">
        <v>21</v>
      </c>
      <c r="B3" s="195"/>
      <c r="C3" s="195"/>
      <c r="D3" s="195"/>
      <c r="E3" s="190" t="s">
        <v>160</v>
      </c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1"/>
    </row>
    <row r="4" spans="1:16" s="36" customFormat="1" ht="31.35" customHeight="1" x14ac:dyDescent="0.2">
      <c r="A4" s="194" t="s">
        <v>37</v>
      </c>
      <c r="B4" s="195"/>
      <c r="C4" s="195"/>
      <c r="D4" s="195"/>
      <c r="E4" s="190" t="s">
        <v>47</v>
      </c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1"/>
    </row>
    <row r="5" spans="1:16" s="36" customFormat="1" ht="27" customHeight="1" thickBot="1" x14ac:dyDescent="0.25">
      <c r="A5" s="197" t="s">
        <v>22</v>
      </c>
      <c r="B5" s="198"/>
      <c r="C5" s="198"/>
      <c r="D5" s="198"/>
      <c r="E5" s="203" t="s">
        <v>23</v>
      </c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4"/>
    </row>
    <row r="6" spans="1:16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6" s="36" customFormat="1" ht="42" customHeight="1" x14ac:dyDescent="0.2">
      <c r="A7" s="167" t="s">
        <v>24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</row>
    <row r="8" spans="1:16" s="36" customFormat="1" ht="43.5" customHeight="1" x14ac:dyDescent="0.2">
      <c r="A8" s="167" t="s">
        <v>27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</row>
    <row r="9" spans="1:16" ht="20.25" customHeight="1" thickBot="1" x14ac:dyDescent="0.3">
      <c r="A9" s="79"/>
      <c r="B9" s="79"/>
      <c r="C9" s="79"/>
      <c r="D9" s="79"/>
      <c r="E9" s="77"/>
      <c r="F9" s="77"/>
      <c r="G9" s="77"/>
      <c r="H9" s="77"/>
      <c r="I9" s="77"/>
      <c r="J9" s="77"/>
      <c r="K9" s="77"/>
      <c r="L9" s="77"/>
      <c r="M9" s="77"/>
      <c r="N9" s="77"/>
      <c r="O9" s="78"/>
      <c r="P9" s="78"/>
    </row>
    <row r="10" spans="1:16" ht="17.25" customHeight="1" x14ac:dyDescent="0.3">
      <c r="A10" s="205" t="s">
        <v>48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6" ht="90" x14ac:dyDescent="0.25">
      <c r="A11" s="50" t="s">
        <v>11</v>
      </c>
      <c r="B11" s="62" t="s">
        <v>20</v>
      </c>
      <c r="C11" s="63" t="s">
        <v>0</v>
      </c>
      <c r="D11" s="51" t="s">
        <v>62</v>
      </c>
      <c r="E11" s="51" t="s">
        <v>63</v>
      </c>
      <c r="F11" s="51" t="s">
        <v>1</v>
      </c>
      <c r="G11" s="40" t="s">
        <v>36</v>
      </c>
      <c r="H11" s="40" t="s">
        <v>26</v>
      </c>
      <c r="I11" s="75" t="s">
        <v>33</v>
      </c>
      <c r="J11" s="41" t="s">
        <v>10</v>
      </c>
      <c r="K11" s="39" t="s">
        <v>19</v>
      </c>
      <c r="L11" s="40" t="s">
        <v>3</v>
      </c>
      <c r="M11" s="40" t="s">
        <v>28</v>
      </c>
      <c r="N11" s="42" t="s">
        <v>162</v>
      </c>
      <c r="O11" s="53" t="s">
        <v>163</v>
      </c>
      <c r="P11" s="43" t="s">
        <v>164</v>
      </c>
    </row>
    <row r="12" spans="1:16" ht="30" x14ac:dyDescent="0.25">
      <c r="A12" s="26" t="s">
        <v>4</v>
      </c>
      <c r="B12" s="105" t="s">
        <v>89</v>
      </c>
      <c r="C12" s="106" t="s">
        <v>65</v>
      </c>
      <c r="D12" s="107">
        <v>50</v>
      </c>
      <c r="E12" s="107">
        <v>120</v>
      </c>
      <c r="F12" s="4" t="s">
        <v>2</v>
      </c>
      <c r="G12" s="12">
        <v>2750</v>
      </c>
      <c r="H12" s="18"/>
      <c r="I12" s="18"/>
      <c r="J12" s="18"/>
      <c r="K12" s="18"/>
      <c r="L12" s="71"/>
      <c r="M12" s="24"/>
      <c r="N12" s="11">
        <f t="shared" ref="N12" si="0">L12*(M12+1)</f>
        <v>0</v>
      </c>
      <c r="O12" s="131">
        <f>L12*G12</f>
        <v>0</v>
      </c>
      <c r="P12" s="27">
        <f>N12*G12</f>
        <v>0</v>
      </c>
    </row>
    <row r="13" spans="1:16" ht="33" customHeight="1" thickBot="1" x14ac:dyDescent="0.3">
      <c r="A13" s="28" t="s">
        <v>5</v>
      </c>
      <c r="B13" s="108">
        <v>182782</v>
      </c>
      <c r="C13" s="49" t="s">
        <v>88</v>
      </c>
      <c r="D13" s="80">
        <v>100</v>
      </c>
      <c r="E13" s="80">
        <v>160</v>
      </c>
      <c r="F13" s="34" t="s">
        <v>2</v>
      </c>
      <c r="G13" s="100">
        <v>50</v>
      </c>
      <c r="H13" s="29"/>
      <c r="I13" s="29"/>
      <c r="J13" s="29"/>
      <c r="K13" s="29"/>
      <c r="L13" s="98"/>
      <c r="M13" s="30"/>
      <c r="N13" s="31">
        <f t="shared" ref="N13" si="1">L13*(M13+1)</f>
        <v>0</v>
      </c>
      <c r="O13" s="132">
        <f>L13*G13</f>
        <v>0</v>
      </c>
      <c r="P13" s="32">
        <f>N13*G13</f>
        <v>0</v>
      </c>
    </row>
    <row r="14" spans="1:16" ht="15.75" thickBot="1" x14ac:dyDescent="0.3">
      <c r="A14" s="6"/>
      <c r="B14" s="6"/>
      <c r="C14" s="6"/>
      <c r="D14" s="6"/>
      <c r="E14" s="6"/>
      <c r="F14" s="8"/>
      <c r="G14" s="9"/>
      <c r="H14" s="9"/>
      <c r="I14" s="9"/>
      <c r="J14" s="9"/>
      <c r="K14" s="9"/>
      <c r="L14" s="9"/>
      <c r="M14" s="9"/>
      <c r="N14" s="7"/>
      <c r="O14" s="7"/>
      <c r="P14" s="7"/>
    </row>
    <row r="15" spans="1:16" s="5" customFormat="1" ht="18.75" customHeight="1" x14ac:dyDescent="0.25">
      <c r="A15" s="13"/>
      <c r="B15" s="13"/>
      <c r="C15" s="14"/>
      <c r="D15" s="14"/>
      <c r="E15" s="171" t="s">
        <v>48</v>
      </c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3"/>
    </row>
    <row r="16" spans="1:16" s="5" customFormat="1" ht="18" customHeight="1" x14ac:dyDescent="0.25">
      <c r="A16" s="13"/>
      <c r="B16" s="13"/>
      <c r="C16" s="14"/>
      <c r="D16" s="14"/>
      <c r="E16" s="174" t="s">
        <v>70</v>
      </c>
      <c r="F16" s="175"/>
      <c r="G16" s="175"/>
      <c r="H16" s="175"/>
      <c r="I16" s="175"/>
      <c r="J16" s="175"/>
      <c r="K16" s="175"/>
      <c r="L16" s="175"/>
      <c r="M16" s="175"/>
      <c r="N16" s="176"/>
      <c r="O16" s="183">
        <f>SUM(O12:O13)</f>
        <v>0</v>
      </c>
      <c r="P16" s="184"/>
    </row>
    <row r="17" spans="1:19" ht="18" customHeight="1" x14ac:dyDescent="0.25">
      <c r="A17" s="6"/>
      <c r="B17" s="6"/>
      <c r="C17" s="6"/>
      <c r="D17" s="6"/>
      <c r="E17" s="177" t="s">
        <v>69</v>
      </c>
      <c r="F17" s="178"/>
      <c r="G17" s="178"/>
      <c r="H17" s="178"/>
      <c r="I17" s="178"/>
      <c r="J17" s="178"/>
      <c r="K17" s="178"/>
      <c r="L17" s="178"/>
      <c r="M17" s="178"/>
      <c r="N17" s="179"/>
      <c r="O17" s="183">
        <f>O18-O16</f>
        <v>0</v>
      </c>
      <c r="P17" s="184"/>
    </row>
    <row r="18" spans="1:19" ht="18" customHeight="1" thickBot="1" x14ac:dyDescent="0.3">
      <c r="A18" s="6"/>
      <c r="B18" s="6"/>
      <c r="C18" s="6"/>
      <c r="D18" s="6"/>
      <c r="E18" s="180" t="s">
        <v>161</v>
      </c>
      <c r="F18" s="181"/>
      <c r="G18" s="181"/>
      <c r="H18" s="181"/>
      <c r="I18" s="181"/>
      <c r="J18" s="181"/>
      <c r="K18" s="181"/>
      <c r="L18" s="181"/>
      <c r="M18" s="181"/>
      <c r="N18" s="182"/>
      <c r="O18" s="185">
        <f>SUM(P12:P13)</f>
        <v>0</v>
      </c>
      <c r="P18" s="186"/>
    </row>
    <row r="19" spans="1:19" customFormat="1" ht="39" customHeight="1" x14ac:dyDescent="0.25">
      <c r="A19" s="121"/>
      <c r="B19" s="121"/>
      <c r="C19" s="121"/>
      <c r="D19" s="122"/>
      <c r="E19" s="123"/>
      <c r="F19" s="123"/>
      <c r="G19" s="123"/>
      <c r="H19" s="113"/>
      <c r="I19" s="113"/>
      <c r="J19" s="113"/>
      <c r="K19" s="113"/>
      <c r="L19" s="113"/>
      <c r="M19" s="113"/>
      <c r="N19" s="113"/>
      <c r="O19" s="113"/>
    </row>
    <row r="20" spans="1:19" s="36" customFormat="1" ht="25.35" customHeight="1" thickBot="1" x14ac:dyDescent="0.25">
      <c r="A20" s="165" t="s">
        <v>102</v>
      </c>
      <c r="B20" s="165"/>
      <c r="C20" s="165"/>
      <c r="D20" s="165"/>
      <c r="E20" s="166"/>
      <c r="F20" s="113"/>
      <c r="G20" s="113"/>
      <c r="H20" s="113"/>
      <c r="I20" s="113"/>
      <c r="J20" s="113"/>
      <c r="K20" s="113"/>
      <c r="L20" s="113"/>
      <c r="M20" s="113"/>
      <c r="N20" s="113"/>
      <c r="O20" s="115"/>
    </row>
    <row r="21" spans="1:19" ht="16.5" thickBot="1" x14ac:dyDescent="0.3">
      <c r="A21" s="156" t="s">
        <v>136</v>
      </c>
      <c r="B21" s="157"/>
      <c r="C21" s="157"/>
      <c r="D21" s="157"/>
      <c r="E21" s="157"/>
      <c r="F21" s="157"/>
      <c r="G21" s="157"/>
      <c r="H21" s="158"/>
      <c r="I21" s="162" t="s">
        <v>103</v>
      </c>
      <c r="J21" s="163"/>
      <c r="K21" s="163"/>
      <c r="L21" s="164"/>
      <c r="M21" s="114"/>
      <c r="N21" s="114"/>
      <c r="O21" s="114"/>
      <c r="Q21" s="3"/>
      <c r="R21" s="3"/>
    </row>
    <row r="22" spans="1:19" ht="30" customHeight="1" x14ac:dyDescent="0.25">
      <c r="A22" s="159" t="s">
        <v>115</v>
      </c>
      <c r="B22" s="160"/>
      <c r="C22" s="160"/>
      <c r="D22" s="160"/>
      <c r="E22" s="160"/>
      <c r="F22" s="160"/>
      <c r="G22" s="160"/>
      <c r="H22" s="161"/>
      <c r="I22" s="147" t="s">
        <v>23</v>
      </c>
      <c r="J22" s="148"/>
      <c r="K22" s="148"/>
      <c r="L22" s="149"/>
      <c r="M22" s="114"/>
      <c r="N22" s="114"/>
      <c r="O22" s="114"/>
      <c r="Q22" s="3"/>
      <c r="R22" s="3"/>
    </row>
    <row r="23" spans="1:19" ht="30" customHeight="1" x14ac:dyDescent="0.25">
      <c r="A23" s="144" t="s">
        <v>143</v>
      </c>
      <c r="B23" s="145"/>
      <c r="C23" s="145"/>
      <c r="D23" s="145"/>
      <c r="E23" s="145"/>
      <c r="F23" s="145"/>
      <c r="G23" s="145"/>
      <c r="H23" s="146"/>
      <c r="I23" s="147" t="s">
        <v>23</v>
      </c>
      <c r="J23" s="148"/>
      <c r="K23" s="148"/>
      <c r="L23" s="149"/>
      <c r="M23" s="114"/>
      <c r="N23" s="114"/>
      <c r="O23" s="114"/>
      <c r="Q23" s="3"/>
      <c r="R23" s="3"/>
    </row>
    <row r="24" spans="1:19" ht="30" customHeight="1" x14ac:dyDescent="0.25">
      <c r="A24" s="159" t="s">
        <v>133</v>
      </c>
      <c r="B24" s="160"/>
      <c r="C24" s="160"/>
      <c r="D24" s="160"/>
      <c r="E24" s="160"/>
      <c r="F24" s="160"/>
      <c r="G24" s="160"/>
      <c r="H24" s="161"/>
      <c r="I24" s="147" t="s">
        <v>23</v>
      </c>
      <c r="J24" s="148"/>
      <c r="K24" s="148"/>
      <c r="L24" s="149"/>
      <c r="M24" s="114"/>
      <c r="N24" s="114"/>
      <c r="O24" s="114"/>
      <c r="Q24" s="3"/>
      <c r="R24" s="3"/>
    </row>
    <row r="25" spans="1:19" ht="30" customHeight="1" x14ac:dyDescent="0.25">
      <c r="A25" s="144" t="s">
        <v>134</v>
      </c>
      <c r="B25" s="145"/>
      <c r="C25" s="145"/>
      <c r="D25" s="145"/>
      <c r="E25" s="145"/>
      <c r="F25" s="145"/>
      <c r="G25" s="145"/>
      <c r="H25" s="146"/>
      <c r="I25" s="147" t="s">
        <v>23</v>
      </c>
      <c r="J25" s="148"/>
      <c r="K25" s="148"/>
      <c r="L25" s="149"/>
      <c r="M25" s="114"/>
      <c r="N25" s="114"/>
      <c r="O25" s="114"/>
      <c r="Q25" s="3"/>
      <c r="R25" s="3"/>
    </row>
    <row r="26" spans="1:19" ht="30" customHeight="1" thickBot="1" x14ac:dyDescent="0.3">
      <c r="A26" s="144" t="s">
        <v>135</v>
      </c>
      <c r="B26" s="145"/>
      <c r="C26" s="145"/>
      <c r="D26" s="145"/>
      <c r="E26" s="145"/>
      <c r="F26" s="145"/>
      <c r="G26" s="145"/>
      <c r="H26" s="146"/>
      <c r="I26" s="147" t="s">
        <v>23</v>
      </c>
      <c r="J26" s="148"/>
      <c r="K26" s="148"/>
      <c r="L26" s="149"/>
      <c r="M26" s="114"/>
      <c r="N26" s="114"/>
      <c r="O26" s="114"/>
      <c r="Q26" s="3"/>
      <c r="R26" s="3"/>
    </row>
    <row r="27" spans="1:19" s="116" customFormat="1" ht="23.25" customHeight="1" thickBot="1" x14ac:dyDescent="0.3">
      <c r="A27" s="119"/>
      <c r="B27" s="119"/>
      <c r="C27" s="119"/>
      <c r="D27" s="119"/>
      <c r="E27" s="119"/>
      <c r="F27" s="119"/>
      <c r="G27" s="119"/>
      <c r="H27" s="119"/>
      <c r="I27" s="120"/>
      <c r="J27" s="120"/>
      <c r="K27" s="120"/>
      <c r="L27" s="120"/>
      <c r="M27" s="114"/>
      <c r="N27" s="114"/>
      <c r="O27" s="114"/>
    </row>
    <row r="28" spans="1:19" customFormat="1" ht="27" customHeight="1" thickBot="1" x14ac:dyDescent="0.3">
      <c r="A28" s="139" t="s">
        <v>104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1"/>
      <c r="M28" s="114"/>
      <c r="N28" s="114"/>
      <c r="O28" s="114"/>
      <c r="P28" s="111"/>
      <c r="Q28" s="116"/>
      <c r="R28" s="116"/>
      <c r="S28" s="116"/>
    </row>
    <row r="29" spans="1:19" customFormat="1" ht="25.5" customHeight="1" x14ac:dyDescent="0.25">
      <c r="A29" s="142" t="s">
        <v>105</v>
      </c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3"/>
      <c r="N29" s="143"/>
      <c r="O29" s="143"/>
      <c r="P29" s="117"/>
      <c r="Q29" s="116"/>
      <c r="R29" s="116"/>
      <c r="S29" s="116"/>
    </row>
    <row r="30" spans="1:19" customFormat="1" ht="25.5" customHeight="1" x14ac:dyDescent="0.25">
      <c r="A30" s="143" t="s">
        <v>106</v>
      </c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17"/>
      <c r="Q30" s="116"/>
      <c r="R30" s="116"/>
      <c r="S30" s="116"/>
    </row>
    <row r="31" spans="1:19" customFormat="1" ht="25.5" customHeight="1" x14ac:dyDescent="0.25">
      <c r="A31" s="136" t="s">
        <v>107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18"/>
    </row>
    <row r="32" spans="1:19" customFormat="1" ht="25.5" customHeight="1" x14ac:dyDescent="0.25">
      <c r="A32" s="136" t="s">
        <v>108</v>
      </c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18"/>
    </row>
    <row r="33" spans="1:18" customFormat="1" ht="25.5" customHeight="1" x14ac:dyDescent="0.25">
      <c r="A33" s="136" t="s">
        <v>109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18"/>
    </row>
    <row r="34" spans="1:18" s="116" customFormat="1" ht="12" customHeight="1" x14ac:dyDescent="0.25">
      <c r="A34" s="109"/>
      <c r="B34" s="109"/>
      <c r="C34" s="109"/>
      <c r="D34" s="109"/>
      <c r="E34" s="112"/>
      <c r="F34" s="112"/>
      <c r="G34" s="114"/>
      <c r="H34" s="114"/>
      <c r="I34" s="114"/>
      <c r="J34" s="114"/>
      <c r="K34" s="114"/>
      <c r="L34" s="114"/>
      <c r="M34" s="114"/>
      <c r="N34" s="114"/>
      <c r="O34" s="114"/>
    </row>
    <row r="35" spans="1:18" customFormat="1" ht="25.35" customHeight="1" x14ac:dyDescent="0.25">
      <c r="A35" s="137" t="s">
        <v>110</v>
      </c>
      <c r="B35" s="138"/>
      <c r="C35" s="138"/>
      <c r="D35" s="138"/>
      <c r="E35" s="138"/>
      <c r="F35" s="138"/>
      <c r="G35" s="138"/>
      <c r="H35" s="138"/>
      <c r="I35" s="113"/>
      <c r="J35" s="113"/>
      <c r="K35" s="113"/>
      <c r="L35" s="113"/>
      <c r="M35" s="113"/>
      <c r="N35" s="113"/>
      <c r="O35" s="113"/>
    </row>
    <row r="36" spans="1:18" customFormat="1" ht="25.35" customHeight="1" x14ac:dyDescent="0.25">
      <c r="A36" s="134"/>
      <c r="B36" s="134"/>
      <c r="C36" s="134"/>
      <c r="D36" s="134"/>
      <c r="E36" s="134"/>
      <c r="F36" s="134"/>
      <c r="G36" s="134"/>
      <c r="H36" s="134"/>
      <c r="I36" s="113"/>
      <c r="J36" s="113"/>
      <c r="K36" s="113"/>
      <c r="L36" s="113"/>
      <c r="M36" s="113"/>
      <c r="N36" s="113"/>
      <c r="O36" s="113"/>
    </row>
    <row r="37" spans="1:18" customFormat="1" ht="20.100000000000001" customHeight="1" x14ac:dyDescent="0.25">
      <c r="A37" s="134" t="s">
        <v>111</v>
      </c>
      <c r="B37" s="134"/>
      <c r="C37" s="134"/>
      <c r="D37" s="134"/>
      <c r="E37" s="134"/>
      <c r="F37" s="134"/>
      <c r="G37" s="134"/>
      <c r="H37" s="134"/>
      <c r="I37" s="113"/>
      <c r="J37" s="113"/>
      <c r="K37" s="113"/>
      <c r="L37" s="113"/>
      <c r="M37" s="113"/>
      <c r="N37" s="113"/>
      <c r="O37" s="113"/>
    </row>
    <row r="38" spans="1:18" customFormat="1" ht="24" customHeight="1" x14ac:dyDescent="0.25">
      <c r="A38" s="134" t="s">
        <v>112</v>
      </c>
      <c r="B38" s="134"/>
      <c r="C38" s="134"/>
      <c r="D38" s="134"/>
      <c r="E38" s="134"/>
      <c r="F38" s="134"/>
      <c r="G38" s="134"/>
      <c r="H38" s="134"/>
      <c r="I38" s="113"/>
      <c r="J38" s="113"/>
      <c r="K38" s="113"/>
      <c r="L38" s="113"/>
      <c r="M38" s="113"/>
      <c r="N38" s="113"/>
      <c r="O38" s="113"/>
    </row>
    <row r="39" spans="1:18" customFormat="1" x14ac:dyDescent="0.25">
      <c r="A39" s="135" t="s">
        <v>113</v>
      </c>
      <c r="B39" s="135"/>
      <c r="C39" s="135"/>
      <c r="D39" s="135"/>
      <c r="E39" s="135"/>
      <c r="F39" s="135"/>
      <c r="G39" s="135"/>
      <c r="H39" s="135"/>
      <c r="I39" s="113"/>
      <c r="J39" s="113"/>
      <c r="K39" s="113"/>
      <c r="L39" s="113"/>
      <c r="M39" s="113"/>
      <c r="N39" s="113"/>
      <c r="O39" s="113"/>
    </row>
    <row r="40" spans="1:18" x14ac:dyDescent="0.25">
      <c r="A40" s="110"/>
      <c r="B40" s="110"/>
      <c r="C40" s="110"/>
      <c r="D40" s="110"/>
      <c r="E40" s="110"/>
      <c r="F40" s="110"/>
      <c r="G40" s="110"/>
      <c r="H40" s="110"/>
      <c r="I40" s="113"/>
      <c r="J40" s="113"/>
      <c r="K40" s="113"/>
      <c r="L40" s="113"/>
      <c r="M40" s="113"/>
      <c r="N40" s="113"/>
      <c r="O40" s="113"/>
      <c r="Q40" s="3"/>
      <c r="R40" s="3"/>
    </row>
    <row r="41" spans="1:18" x14ac:dyDescent="0.25">
      <c r="A41" s="110"/>
      <c r="B41" s="110"/>
      <c r="C41" s="110"/>
      <c r="D41" s="110"/>
      <c r="E41" s="110"/>
      <c r="F41" s="110"/>
      <c r="G41" s="110"/>
      <c r="H41" s="110"/>
      <c r="I41" s="113"/>
      <c r="J41" s="113"/>
      <c r="K41" s="113"/>
      <c r="L41" s="113"/>
      <c r="M41" s="113"/>
      <c r="N41" s="113"/>
      <c r="O41" s="113"/>
      <c r="Q41" s="3"/>
      <c r="R41" s="3"/>
    </row>
    <row r="43" spans="1:18" x14ac:dyDescent="0.25">
      <c r="N43" s="2"/>
      <c r="O43" s="2"/>
      <c r="Q43" s="3"/>
      <c r="R43" s="3"/>
    </row>
  </sheetData>
  <sheetProtection formatCells="0" formatColumns="0" formatRows="0" insertColumns="0" insertRows="0"/>
  <mergeCells count="41">
    <mergeCell ref="A5:D5"/>
    <mergeCell ref="E5:P5"/>
    <mergeCell ref="A2:P2"/>
    <mergeCell ref="A3:D3"/>
    <mergeCell ref="E3:P3"/>
    <mergeCell ref="A4:D4"/>
    <mergeCell ref="E4:P4"/>
    <mergeCell ref="E17:N17"/>
    <mergeCell ref="O17:P17"/>
    <mergeCell ref="E18:N18"/>
    <mergeCell ref="O18:P18"/>
    <mergeCell ref="A7:P7"/>
    <mergeCell ref="A8:P8"/>
    <mergeCell ref="A10:P10"/>
    <mergeCell ref="E15:P15"/>
    <mergeCell ref="E16:N16"/>
    <mergeCell ref="O16:P16"/>
    <mergeCell ref="A20:E20"/>
    <mergeCell ref="A21:H21"/>
    <mergeCell ref="I21:L21"/>
    <mergeCell ref="A22:H22"/>
    <mergeCell ref="I22:L22"/>
    <mergeCell ref="A26:H26"/>
    <mergeCell ref="I26:L26"/>
    <mergeCell ref="A28:L28"/>
    <mergeCell ref="A23:H23"/>
    <mergeCell ref="I23:L23"/>
    <mergeCell ref="A24:H24"/>
    <mergeCell ref="I24:L24"/>
    <mergeCell ref="A25:H25"/>
    <mergeCell ref="I25:L25"/>
    <mergeCell ref="A29:O29"/>
    <mergeCell ref="A30:O30"/>
    <mergeCell ref="A31:O31"/>
    <mergeCell ref="A32:O32"/>
    <mergeCell ref="A33:O33"/>
    <mergeCell ref="A35:H35"/>
    <mergeCell ref="A36:H36"/>
    <mergeCell ref="A37:H37"/>
    <mergeCell ref="A38:H38"/>
    <mergeCell ref="A39:H39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theme="9" tint="0.79998168889431442"/>
  </sheetPr>
  <dimension ref="A1:S46"/>
  <sheetViews>
    <sheetView showGridLines="0" topLeftCell="A4" zoomScaleNormal="100" workbookViewId="0">
      <selection activeCell="E12" sqref="E12:E14"/>
    </sheetView>
  </sheetViews>
  <sheetFormatPr defaultColWidth="9.140625" defaultRowHeight="15" x14ac:dyDescent="0.25"/>
  <cols>
    <col min="1" max="1" width="4.42578125" style="2" customWidth="1"/>
    <col min="2" max="2" width="7.855468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" style="2" customWidth="1"/>
    <col min="11" max="11" width="13.42578125" style="2" customWidth="1"/>
    <col min="12" max="12" width="12.7109375" style="2" customWidth="1"/>
    <col min="13" max="13" width="12" style="2" customWidth="1"/>
    <col min="14" max="14" width="8.42578125" style="2" customWidth="1"/>
    <col min="15" max="15" width="11" style="3" customWidth="1"/>
    <col min="16" max="16" width="19.7109375" style="3" customWidth="1"/>
    <col min="17" max="17" width="19.85546875" style="3" customWidth="1"/>
    <col min="18" max="18" width="11.42578125" style="2" customWidth="1"/>
    <col min="19" max="16384" width="9.140625" style="2"/>
  </cols>
  <sheetData>
    <row r="1" spans="1:17" ht="15.75" thickBot="1" x14ac:dyDescent="0.3">
      <c r="Q1" s="3" t="s">
        <v>25</v>
      </c>
    </row>
    <row r="2" spans="1:17" s="36" customFormat="1" ht="21.6" customHeight="1" x14ac:dyDescent="0.2">
      <c r="A2" s="187" t="s">
        <v>35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</row>
    <row r="3" spans="1:17" s="36" customFormat="1" ht="40.5" customHeight="1" x14ac:dyDescent="0.2">
      <c r="A3" s="194" t="s">
        <v>21</v>
      </c>
      <c r="B3" s="195"/>
      <c r="C3" s="195"/>
      <c r="D3" s="195"/>
      <c r="E3" s="196"/>
      <c r="F3" s="190" t="s">
        <v>160</v>
      </c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1"/>
    </row>
    <row r="4" spans="1:17" s="36" customFormat="1" ht="31.35" customHeight="1" x14ac:dyDescent="0.2">
      <c r="A4" s="194" t="s">
        <v>37</v>
      </c>
      <c r="B4" s="195"/>
      <c r="C4" s="195"/>
      <c r="D4" s="195"/>
      <c r="E4" s="196"/>
      <c r="F4" s="190" t="s">
        <v>50</v>
      </c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1"/>
    </row>
    <row r="5" spans="1:17" s="36" customFormat="1" ht="27" customHeight="1" thickBot="1" x14ac:dyDescent="0.25">
      <c r="A5" s="197" t="s">
        <v>22</v>
      </c>
      <c r="B5" s="198"/>
      <c r="C5" s="198"/>
      <c r="D5" s="198"/>
      <c r="E5" s="199"/>
      <c r="F5" s="192" t="s">
        <v>23</v>
      </c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3"/>
    </row>
    <row r="6" spans="1:17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s="36" customFormat="1" ht="42" customHeight="1" x14ac:dyDescent="0.2">
      <c r="A7" s="167" t="s">
        <v>24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</row>
    <row r="8" spans="1:17" s="36" customFormat="1" ht="43.5" customHeight="1" x14ac:dyDescent="0.2">
      <c r="A8" s="167" t="s">
        <v>27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</row>
    <row r="9" spans="1:17" ht="15.75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7"/>
      <c r="P9" s="7"/>
      <c r="Q9" s="7"/>
    </row>
    <row r="10" spans="1:17" ht="17.25" customHeight="1" x14ac:dyDescent="0.25">
      <c r="A10" s="208" t="s">
        <v>49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10"/>
    </row>
    <row r="11" spans="1:17" ht="90" x14ac:dyDescent="0.25">
      <c r="A11" s="25" t="s">
        <v>11</v>
      </c>
      <c r="B11" s="35" t="s">
        <v>20</v>
      </c>
      <c r="C11" s="44" t="s">
        <v>0</v>
      </c>
      <c r="D11" s="44" t="s">
        <v>51</v>
      </c>
      <c r="E11" s="44" t="s">
        <v>55</v>
      </c>
      <c r="F11" s="44" t="s">
        <v>1</v>
      </c>
      <c r="G11" s="40" t="s">
        <v>36</v>
      </c>
      <c r="H11" s="40" t="s">
        <v>26</v>
      </c>
      <c r="I11" s="75" t="s">
        <v>33</v>
      </c>
      <c r="J11" s="39" t="s">
        <v>34</v>
      </c>
      <c r="K11" s="41" t="s">
        <v>10</v>
      </c>
      <c r="L11" s="39" t="s">
        <v>19</v>
      </c>
      <c r="M11" s="40" t="s">
        <v>3</v>
      </c>
      <c r="N11" s="40" t="s">
        <v>28</v>
      </c>
      <c r="O11" s="42" t="s">
        <v>162</v>
      </c>
      <c r="P11" s="53" t="s">
        <v>163</v>
      </c>
      <c r="Q11" s="89" t="s">
        <v>165</v>
      </c>
    </row>
    <row r="12" spans="1:17" ht="105" x14ac:dyDescent="0.25">
      <c r="A12" s="26" t="s">
        <v>4</v>
      </c>
      <c r="B12" s="47" t="s">
        <v>72</v>
      </c>
      <c r="C12" s="68" t="s">
        <v>18</v>
      </c>
      <c r="D12" s="84" t="s">
        <v>52</v>
      </c>
      <c r="E12" s="214">
        <v>1000</v>
      </c>
      <c r="F12" s="4" t="s">
        <v>2</v>
      </c>
      <c r="G12" s="12">
        <v>396580</v>
      </c>
      <c r="H12" s="18"/>
      <c r="I12" s="18"/>
      <c r="J12" s="18"/>
      <c r="K12" s="18"/>
      <c r="L12" s="18"/>
      <c r="M12" s="71"/>
      <c r="N12" s="24"/>
      <c r="O12" s="11">
        <f>M12*(N12+1)</f>
        <v>0</v>
      </c>
      <c r="P12" s="131">
        <f t="shared" ref="P12:P14" si="0">M12*G12</f>
        <v>0</v>
      </c>
      <c r="Q12" s="27">
        <f t="shared" ref="Q12:Q14" si="1">O12*G12</f>
        <v>0</v>
      </c>
    </row>
    <row r="13" spans="1:17" ht="45" x14ac:dyDescent="0.25">
      <c r="A13" s="26" t="s">
        <v>5</v>
      </c>
      <c r="B13" s="47" t="s">
        <v>73</v>
      </c>
      <c r="C13" s="68" t="s">
        <v>18</v>
      </c>
      <c r="D13" s="85" t="s">
        <v>53</v>
      </c>
      <c r="E13" s="215">
        <v>700</v>
      </c>
      <c r="F13" s="4" t="s">
        <v>2</v>
      </c>
      <c r="G13" s="12">
        <v>80040</v>
      </c>
      <c r="H13" s="18"/>
      <c r="I13" s="18"/>
      <c r="J13" s="18"/>
      <c r="K13" s="18"/>
      <c r="L13" s="18"/>
      <c r="M13" s="71"/>
      <c r="N13" s="24"/>
      <c r="O13" s="11">
        <f t="shared" ref="O13:O14" si="2">M13*(N13+1)</f>
        <v>0</v>
      </c>
      <c r="P13" s="131">
        <f t="shared" si="0"/>
        <v>0</v>
      </c>
      <c r="Q13" s="27">
        <f t="shared" si="1"/>
        <v>0</v>
      </c>
    </row>
    <row r="14" spans="1:17" ht="45.75" thickBot="1" x14ac:dyDescent="0.3">
      <c r="A14" s="28" t="s">
        <v>6</v>
      </c>
      <c r="B14" s="48" t="s">
        <v>74</v>
      </c>
      <c r="C14" s="69" t="s">
        <v>18</v>
      </c>
      <c r="D14" s="86" t="s">
        <v>54</v>
      </c>
      <c r="E14" s="216">
        <v>400</v>
      </c>
      <c r="F14" s="34" t="s">
        <v>2</v>
      </c>
      <c r="G14" s="100">
        <v>54280</v>
      </c>
      <c r="H14" s="29"/>
      <c r="I14" s="29"/>
      <c r="J14" s="29"/>
      <c r="K14" s="29"/>
      <c r="L14" s="29"/>
      <c r="M14" s="98"/>
      <c r="N14" s="30"/>
      <c r="O14" s="31">
        <f t="shared" si="2"/>
        <v>0</v>
      </c>
      <c r="P14" s="132">
        <f t="shared" si="0"/>
        <v>0</v>
      </c>
      <c r="Q14" s="32">
        <f t="shared" si="1"/>
        <v>0</v>
      </c>
    </row>
    <row r="15" spans="1:17" ht="15.75" thickBot="1" x14ac:dyDescent="0.3">
      <c r="A15" s="13"/>
      <c r="B15" s="13"/>
      <c r="C15" s="20"/>
      <c r="D15" s="20"/>
      <c r="E15" s="20"/>
      <c r="F15" s="21"/>
      <c r="G15" s="22"/>
      <c r="H15" s="22"/>
      <c r="I15" s="22"/>
      <c r="J15" s="22"/>
      <c r="K15" s="22"/>
      <c r="L15" s="22"/>
      <c r="M15" s="23"/>
      <c r="N15" s="23"/>
      <c r="O15" s="19"/>
      <c r="P15" s="19"/>
      <c r="Q15" s="19"/>
    </row>
    <row r="16" spans="1:17" s="5" customFormat="1" ht="18.75" customHeight="1" x14ac:dyDescent="0.25">
      <c r="A16" s="13"/>
      <c r="B16" s="13"/>
      <c r="C16" s="14"/>
      <c r="D16" s="14"/>
      <c r="E16" s="14"/>
      <c r="F16" s="171" t="s">
        <v>49</v>
      </c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3"/>
    </row>
    <row r="17" spans="1:19" s="5" customFormat="1" ht="18" customHeight="1" x14ac:dyDescent="0.25">
      <c r="A17" s="13"/>
      <c r="B17" s="13"/>
      <c r="C17" s="14"/>
      <c r="D17" s="14"/>
      <c r="E17" s="14"/>
      <c r="F17" s="174" t="s">
        <v>70</v>
      </c>
      <c r="G17" s="175"/>
      <c r="H17" s="175"/>
      <c r="I17" s="175"/>
      <c r="J17" s="175"/>
      <c r="K17" s="175"/>
      <c r="L17" s="175"/>
      <c r="M17" s="175"/>
      <c r="N17" s="175"/>
      <c r="O17" s="176"/>
      <c r="P17" s="183">
        <f>SUM(P12:P14)</f>
        <v>0</v>
      </c>
      <c r="Q17" s="184"/>
    </row>
    <row r="18" spans="1:19" ht="18" customHeight="1" x14ac:dyDescent="0.25">
      <c r="A18" s="6"/>
      <c r="B18" s="6"/>
      <c r="C18" s="6"/>
      <c r="D18" s="6"/>
      <c r="E18" s="6"/>
      <c r="F18" s="177" t="s">
        <v>69</v>
      </c>
      <c r="G18" s="178"/>
      <c r="H18" s="178"/>
      <c r="I18" s="178"/>
      <c r="J18" s="178"/>
      <c r="K18" s="178"/>
      <c r="L18" s="178"/>
      <c r="M18" s="178"/>
      <c r="N18" s="178"/>
      <c r="O18" s="179"/>
      <c r="P18" s="183">
        <f>P19-P17</f>
        <v>0</v>
      </c>
      <c r="Q18" s="184"/>
    </row>
    <row r="19" spans="1:19" ht="18" customHeight="1" thickBot="1" x14ac:dyDescent="0.3">
      <c r="A19" s="6"/>
      <c r="B19" s="6"/>
      <c r="C19" s="6"/>
      <c r="D19" s="6"/>
      <c r="E19" s="6"/>
      <c r="F19" s="180" t="s">
        <v>161</v>
      </c>
      <c r="G19" s="181"/>
      <c r="H19" s="181"/>
      <c r="I19" s="181"/>
      <c r="J19" s="181"/>
      <c r="K19" s="181"/>
      <c r="L19" s="181"/>
      <c r="M19" s="181"/>
      <c r="N19" s="181"/>
      <c r="O19" s="182"/>
      <c r="P19" s="185">
        <f>SUM(Q12:Q14)</f>
        <v>0</v>
      </c>
      <c r="Q19" s="186"/>
    </row>
    <row r="20" spans="1:19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9" s="36" customFormat="1" ht="25.35" customHeight="1" thickBot="1" x14ac:dyDescent="0.25">
      <c r="A21" s="165" t="s">
        <v>102</v>
      </c>
      <c r="B21" s="165"/>
      <c r="C21" s="165"/>
      <c r="D21" s="165"/>
      <c r="E21" s="166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9" ht="16.5" thickBot="1" x14ac:dyDescent="0.3">
      <c r="A22" s="156" t="s">
        <v>140</v>
      </c>
      <c r="B22" s="157"/>
      <c r="C22" s="157"/>
      <c r="D22" s="157"/>
      <c r="E22" s="157"/>
      <c r="F22" s="157"/>
      <c r="G22" s="157"/>
      <c r="H22" s="158"/>
      <c r="I22" s="162" t="s">
        <v>103</v>
      </c>
      <c r="J22" s="163"/>
      <c r="K22" s="163"/>
      <c r="L22" s="164"/>
      <c r="M22" s="114"/>
      <c r="N22" s="114"/>
      <c r="O22" s="114"/>
      <c r="R22" s="3"/>
    </row>
    <row r="23" spans="1:19" ht="30" customHeight="1" x14ac:dyDescent="0.25">
      <c r="A23" s="159" t="s">
        <v>115</v>
      </c>
      <c r="B23" s="160"/>
      <c r="C23" s="160"/>
      <c r="D23" s="160"/>
      <c r="E23" s="160"/>
      <c r="F23" s="160"/>
      <c r="G23" s="160"/>
      <c r="H23" s="161"/>
      <c r="I23" s="147" t="s">
        <v>23</v>
      </c>
      <c r="J23" s="148"/>
      <c r="K23" s="148"/>
      <c r="L23" s="149"/>
      <c r="M23" s="114"/>
      <c r="N23" s="114"/>
      <c r="O23" s="114"/>
      <c r="R23" s="3"/>
    </row>
    <row r="24" spans="1:19" ht="30" customHeight="1" x14ac:dyDescent="0.25">
      <c r="A24" s="159" t="s">
        <v>137</v>
      </c>
      <c r="B24" s="160"/>
      <c r="C24" s="160"/>
      <c r="D24" s="160"/>
      <c r="E24" s="160"/>
      <c r="F24" s="160"/>
      <c r="G24" s="160"/>
      <c r="H24" s="161"/>
      <c r="I24" s="147" t="s">
        <v>23</v>
      </c>
      <c r="J24" s="148"/>
      <c r="K24" s="148"/>
      <c r="L24" s="149"/>
      <c r="M24" s="114"/>
      <c r="N24" s="114"/>
      <c r="O24" s="114"/>
      <c r="R24" s="3"/>
    </row>
    <row r="25" spans="1:19" ht="30" customHeight="1" x14ac:dyDescent="0.25">
      <c r="A25" s="159" t="s">
        <v>138</v>
      </c>
      <c r="B25" s="160"/>
      <c r="C25" s="160"/>
      <c r="D25" s="160"/>
      <c r="E25" s="160"/>
      <c r="F25" s="160"/>
      <c r="G25" s="160"/>
      <c r="H25" s="161"/>
      <c r="I25" s="147" t="s">
        <v>23</v>
      </c>
      <c r="J25" s="148"/>
      <c r="K25" s="148"/>
      <c r="L25" s="149"/>
      <c r="M25" s="114"/>
      <c r="N25" s="114"/>
      <c r="O25" s="114"/>
      <c r="R25" s="3"/>
    </row>
    <row r="26" spans="1:19" ht="30" customHeight="1" x14ac:dyDescent="0.25">
      <c r="A26" s="144" t="s">
        <v>117</v>
      </c>
      <c r="B26" s="145"/>
      <c r="C26" s="145"/>
      <c r="D26" s="145"/>
      <c r="E26" s="145"/>
      <c r="F26" s="145"/>
      <c r="G26" s="145"/>
      <c r="H26" s="146"/>
      <c r="I26" s="147" t="s">
        <v>23</v>
      </c>
      <c r="J26" s="148"/>
      <c r="K26" s="148"/>
      <c r="L26" s="149"/>
      <c r="M26" s="114"/>
      <c r="N26" s="114"/>
      <c r="O26" s="114"/>
      <c r="R26" s="3"/>
    </row>
    <row r="27" spans="1:19" ht="30" customHeight="1" x14ac:dyDescent="0.25">
      <c r="A27" s="144" t="s">
        <v>119</v>
      </c>
      <c r="B27" s="145"/>
      <c r="C27" s="145"/>
      <c r="D27" s="145"/>
      <c r="E27" s="145"/>
      <c r="F27" s="145"/>
      <c r="G27" s="145"/>
      <c r="H27" s="146"/>
      <c r="I27" s="147" t="s">
        <v>23</v>
      </c>
      <c r="J27" s="148"/>
      <c r="K27" s="148"/>
      <c r="L27" s="149"/>
      <c r="M27" s="114"/>
      <c r="N27" s="114"/>
      <c r="O27" s="114"/>
      <c r="R27" s="3"/>
    </row>
    <row r="28" spans="1:19" ht="30" customHeight="1" x14ac:dyDescent="0.25">
      <c r="A28" s="144" t="s">
        <v>120</v>
      </c>
      <c r="B28" s="145"/>
      <c r="C28" s="145"/>
      <c r="D28" s="145"/>
      <c r="E28" s="145"/>
      <c r="F28" s="145"/>
      <c r="G28" s="145"/>
      <c r="H28" s="146"/>
      <c r="I28" s="147" t="s">
        <v>23</v>
      </c>
      <c r="J28" s="148"/>
      <c r="K28" s="148"/>
      <c r="L28" s="149"/>
      <c r="M28" s="114"/>
      <c r="N28" s="114"/>
      <c r="O28" s="114"/>
      <c r="R28" s="3"/>
    </row>
    <row r="29" spans="1:19" ht="30" customHeight="1" thickBot="1" x14ac:dyDescent="0.3">
      <c r="A29" s="144" t="s">
        <v>139</v>
      </c>
      <c r="B29" s="145"/>
      <c r="C29" s="145"/>
      <c r="D29" s="145"/>
      <c r="E29" s="145"/>
      <c r="F29" s="145"/>
      <c r="G29" s="145"/>
      <c r="H29" s="146"/>
      <c r="I29" s="147" t="s">
        <v>23</v>
      </c>
      <c r="J29" s="148"/>
      <c r="K29" s="148"/>
      <c r="L29" s="149"/>
      <c r="M29" s="114"/>
      <c r="N29" s="114"/>
      <c r="O29" s="114"/>
      <c r="R29" s="3"/>
    </row>
    <row r="30" spans="1:19" s="116" customFormat="1" ht="23.25" customHeight="1" thickBot="1" x14ac:dyDescent="0.3">
      <c r="A30" s="119"/>
      <c r="B30" s="119"/>
      <c r="C30" s="119"/>
      <c r="D30" s="119"/>
      <c r="E30" s="119"/>
      <c r="F30" s="119"/>
      <c r="G30" s="119"/>
      <c r="H30" s="119"/>
      <c r="I30" s="120"/>
      <c r="J30" s="120"/>
      <c r="K30" s="120"/>
      <c r="L30" s="120"/>
      <c r="M30" s="114"/>
      <c r="N30" s="114"/>
      <c r="O30" s="114"/>
    </row>
    <row r="31" spans="1:19" customFormat="1" ht="27" customHeight="1" thickBot="1" x14ac:dyDescent="0.3">
      <c r="A31" s="139" t="s">
        <v>104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1"/>
      <c r="M31" s="114"/>
      <c r="N31" s="114"/>
      <c r="O31" s="114"/>
      <c r="P31" s="111"/>
      <c r="Q31" s="116"/>
      <c r="R31" s="116"/>
      <c r="S31" s="116"/>
    </row>
    <row r="32" spans="1:19" customFormat="1" ht="25.5" customHeight="1" x14ac:dyDescent="0.25">
      <c r="A32" s="142" t="s">
        <v>105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3"/>
      <c r="N32" s="143"/>
      <c r="O32" s="143"/>
      <c r="P32" s="117"/>
      <c r="Q32" s="116"/>
      <c r="R32" s="116"/>
      <c r="S32" s="116"/>
    </row>
    <row r="33" spans="1:19" customFormat="1" ht="25.5" customHeight="1" x14ac:dyDescent="0.25">
      <c r="A33" s="143" t="s">
        <v>106</v>
      </c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17"/>
      <c r="Q33" s="116"/>
      <c r="R33" s="116"/>
      <c r="S33" s="116"/>
    </row>
    <row r="34" spans="1:19" customFormat="1" ht="25.5" customHeight="1" x14ac:dyDescent="0.25">
      <c r="A34" s="136" t="s">
        <v>107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18"/>
    </row>
    <row r="35" spans="1:19" customFormat="1" ht="25.5" customHeight="1" x14ac:dyDescent="0.25">
      <c r="A35" s="136" t="s">
        <v>108</v>
      </c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18"/>
    </row>
    <row r="36" spans="1:19" customFormat="1" ht="25.5" customHeight="1" x14ac:dyDescent="0.25">
      <c r="A36" s="136" t="s">
        <v>109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18"/>
    </row>
    <row r="37" spans="1:19" s="116" customFormat="1" ht="12" customHeight="1" x14ac:dyDescent="0.25">
      <c r="A37" s="109"/>
      <c r="B37" s="109"/>
      <c r="C37" s="109"/>
      <c r="D37" s="109"/>
      <c r="E37" s="112"/>
      <c r="F37" s="112"/>
      <c r="G37" s="114"/>
      <c r="H37" s="114"/>
      <c r="I37" s="114"/>
      <c r="J37" s="114"/>
      <c r="K37" s="114"/>
      <c r="L37" s="114"/>
      <c r="M37" s="114"/>
      <c r="N37" s="114"/>
      <c r="O37" s="114"/>
    </row>
    <row r="38" spans="1:19" customFormat="1" ht="25.35" customHeight="1" x14ac:dyDescent="0.25">
      <c r="A38" s="137" t="s">
        <v>110</v>
      </c>
      <c r="B38" s="138"/>
      <c r="C38" s="138"/>
      <c r="D38" s="138"/>
      <c r="E38" s="138"/>
      <c r="F38" s="138"/>
      <c r="G38" s="138"/>
      <c r="H38" s="138"/>
      <c r="I38" s="113"/>
      <c r="J38" s="113"/>
      <c r="K38" s="113"/>
      <c r="L38" s="113"/>
      <c r="M38" s="113"/>
      <c r="N38" s="113"/>
      <c r="O38" s="113"/>
    </row>
    <row r="39" spans="1:19" customFormat="1" ht="25.35" customHeight="1" x14ac:dyDescent="0.25">
      <c r="A39" s="134"/>
      <c r="B39" s="134"/>
      <c r="C39" s="134"/>
      <c r="D39" s="134"/>
      <c r="E39" s="134"/>
      <c r="F39" s="134"/>
      <c r="G39" s="134"/>
      <c r="H39" s="134"/>
      <c r="I39" s="113"/>
      <c r="J39" s="113"/>
      <c r="K39" s="113"/>
      <c r="L39" s="113"/>
      <c r="M39" s="113"/>
      <c r="N39" s="113"/>
      <c r="O39" s="113"/>
    </row>
    <row r="40" spans="1:19" customFormat="1" ht="20.100000000000001" customHeight="1" x14ac:dyDescent="0.25">
      <c r="A40" s="134" t="s">
        <v>111</v>
      </c>
      <c r="B40" s="134"/>
      <c r="C40" s="134"/>
      <c r="D40" s="134"/>
      <c r="E40" s="134"/>
      <c r="F40" s="134"/>
      <c r="G40" s="134"/>
      <c r="H40" s="134"/>
      <c r="I40" s="113"/>
      <c r="J40" s="113"/>
      <c r="K40" s="113"/>
      <c r="L40" s="113"/>
      <c r="M40" s="113"/>
      <c r="N40" s="113"/>
      <c r="O40" s="113"/>
    </row>
    <row r="41" spans="1:19" customFormat="1" ht="24" customHeight="1" x14ac:dyDescent="0.25">
      <c r="A41" s="134" t="s">
        <v>112</v>
      </c>
      <c r="B41" s="134"/>
      <c r="C41" s="134"/>
      <c r="D41" s="134"/>
      <c r="E41" s="134"/>
      <c r="F41" s="134"/>
      <c r="G41" s="134"/>
      <c r="H41" s="134"/>
      <c r="I41" s="113"/>
      <c r="J41" s="113"/>
      <c r="K41" s="113"/>
      <c r="L41" s="113"/>
      <c r="M41" s="113"/>
      <c r="N41" s="113"/>
      <c r="O41" s="113"/>
    </row>
    <row r="42" spans="1:19" customFormat="1" x14ac:dyDescent="0.25">
      <c r="A42" s="135" t="s">
        <v>113</v>
      </c>
      <c r="B42" s="135"/>
      <c r="C42" s="135"/>
      <c r="D42" s="135"/>
      <c r="E42" s="135"/>
      <c r="F42" s="135"/>
      <c r="G42" s="135"/>
      <c r="H42" s="135"/>
      <c r="I42" s="113"/>
      <c r="J42" s="113"/>
      <c r="K42" s="113"/>
      <c r="L42" s="113"/>
      <c r="M42" s="113"/>
      <c r="N42" s="113"/>
      <c r="O42" s="113"/>
    </row>
    <row r="43" spans="1:19" x14ac:dyDescent="0.25">
      <c r="A43" s="110"/>
      <c r="B43" s="110"/>
      <c r="C43" s="110"/>
      <c r="D43" s="110"/>
      <c r="E43" s="110"/>
      <c r="F43" s="110"/>
      <c r="G43" s="110"/>
      <c r="H43" s="110"/>
      <c r="I43" s="113"/>
      <c r="J43" s="113"/>
      <c r="K43" s="113"/>
      <c r="L43" s="113"/>
      <c r="M43" s="113"/>
      <c r="N43" s="113"/>
      <c r="O43" s="113"/>
      <c r="R43" s="3"/>
    </row>
    <row r="44" spans="1:19" x14ac:dyDescent="0.25">
      <c r="A44" s="110"/>
      <c r="B44" s="110"/>
      <c r="C44" s="110"/>
      <c r="D44" s="110"/>
      <c r="E44" s="110"/>
      <c r="F44" s="110"/>
      <c r="G44" s="110"/>
      <c r="H44" s="110"/>
      <c r="I44" s="113"/>
      <c r="J44" s="113"/>
      <c r="K44" s="113"/>
      <c r="L44" s="113"/>
      <c r="M44" s="113"/>
      <c r="N44" s="113"/>
      <c r="O44" s="113"/>
      <c r="R44" s="3"/>
    </row>
    <row r="45" spans="1:19" x14ac:dyDescent="0.25">
      <c r="N45" s="3"/>
      <c r="Q45" s="2"/>
    </row>
    <row r="46" spans="1:19" x14ac:dyDescent="0.25">
      <c r="O46" s="2"/>
      <c r="R46" s="3"/>
    </row>
  </sheetData>
  <sheetProtection formatCells="0" formatColumns="0" formatRows="0" insertColumns="0" insertRows="0"/>
  <mergeCells count="45">
    <mergeCell ref="A7:Q7"/>
    <mergeCell ref="A8:Q8"/>
    <mergeCell ref="A2:Q2"/>
    <mergeCell ref="A3:E3"/>
    <mergeCell ref="F3:Q3"/>
    <mergeCell ref="A4:E4"/>
    <mergeCell ref="F4:Q4"/>
    <mergeCell ref="A5:E5"/>
    <mergeCell ref="F5:Q5"/>
    <mergeCell ref="F18:O18"/>
    <mergeCell ref="P18:Q18"/>
    <mergeCell ref="F19:O19"/>
    <mergeCell ref="P19:Q19"/>
    <mergeCell ref="A10:Q10"/>
    <mergeCell ref="F16:Q16"/>
    <mergeCell ref="F17:O17"/>
    <mergeCell ref="P17:Q17"/>
    <mergeCell ref="A21:E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31:L31"/>
    <mergeCell ref="A27:H27"/>
    <mergeCell ref="I27:L27"/>
    <mergeCell ref="A28:H28"/>
    <mergeCell ref="I28:L28"/>
    <mergeCell ref="A29:H29"/>
    <mergeCell ref="I29:L29"/>
    <mergeCell ref="A32:O32"/>
    <mergeCell ref="A33:O33"/>
    <mergeCell ref="A34:O34"/>
    <mergeCell ref="A35:O35"/>
    <mergeCell ref="A36:O36"/>
    <mergeCell ref="A38:H38"/>
    <mergeCell ref="A39:H39"/>
    <mergeCell ref="A40:H40"/>
    <mergeCell ref="A41:H41"/>
    <mergeCell ref="A42:H4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theme="9" tint="0.79998168889431442"/>
  </sheetPr>
  <dimension ref="A1:S45"/>
  <sheetViews>
    <sheetView showGridLines="0" zoomScaleNormal="100" workbookViewId="0">
      <selection activeCell="E5" sqref="E5:O5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4" width="15.140625" style="2" customWidth="1"/>
    <col min="5" max="5" width="10.42578125" style="2" customWidth="1"/>
    <col min="6" max="6" width="14.140625" style="2" customWidth="1"/>
    <col min="7" max="7" width="14.85546875" style="2" customWidth="1"/>
    <col min="8" max="8" width="12.7109375" style="2" customWidth="1"/>
    <col min="9" max="9" width="13.42578125" style="2" customWidth="1"/>
    <col min="10" max="10" width="12.7109375" style="2" customWidth="1"/>
    <col min="11" max="11" width="12" style="2" customWidth="1"/>
    <col min="12" max="12" width="8.42578125" style="2" customWidth="1"/>
    <col min="13" max="13" width="11" style="3" customWidth="1"/>
    <col min="14" max="14" width="20.140625" style="3" customWidth="1"/>
    <col min="15" max="15" width="20.42578125" style="3" customWidth="1"/>
    <col min="16" max="16" width="11.42578125" style="2" customWidth="1"/>
    <col min="17" max="16384" width="9.140625" style="2"/>
  </cols>
  <sheetData>
    <row r="1" spans="1:15" ht="15.75" thickBot="1" x14ac:dyDescent="0.3">
      <c r="O1" s="3" t="s">
        <v>25</v>
      </c>
    </row>
    <row r="2" spans="1:15" s="36" customFormat="1" ht="21.6" customHeight="1" x14ac:dyDescent="0.2">
      <c r="A2" s="187" t="s">
        <v>35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9"/>
    </row>
    <row r="3" spans="1:15" s="36" customFormat="1" ht="40.5" customHeight="1" x14ac:dyDescent="0.2">
      <c r="A3" s="194" t="s">
        <v>21</v>
      </c>
      <c r="B3" s="195"/>
      <c r="C3" s="195"/>
      <c r="D3" s="195"/>
      <c r="E3" s="190" t="s">
        <v>160</v>
      </c>
      <c r="F3" s="190"/>
      <c r="G3" s="190"/>
      <c r="H3" s="190"/>
      <c r="I3" s="190"/>
      <c r="J3" s="190"/>
      <c r="K3" s="190"/>
      <c r="L3" s="190"/>
      <c r="M3" s="190"/>
      <c r="N3" s="190"/>
      <c r="O3" s="191"/>
    </row>
    <row r="4" spans="1:15" s="36" customFormat="1" ht="31.35" customHeight="1" x14ac:dyDescent="0.2">
      <c r="A4" s="194" t="s">
        <v>37</v>
      </c>
      <c r="B4" s="195"/>
      <c r="C4" s="195"/>
      <c r="D4" s="195"/>
      <c r="E4" s="190" t="s">
        <v>58</v>
      </c>
      <c r="F4" s="190"/>
      <c r="G4" s="190"/>
      <c r="H4" s="190"/>
      <c r="I4" s="190"/>
      <c r="J4" s="190"/>
      <c r="K4" s="190"/>
      <c r="L4" s="190"/>
      <c r="M4" s="190"/>
      <c r="N4" s="190"/>
      <c r="O4" s="191"/>
    </row>
    <row r="5" spans="1:15" s="36" customFormat="1" ht="27" customHeight="1" thickBot="1" x14ac:dyDescent="0.25">
      <c r="A5" s="197" t="s">
        <v>22</v>
      </c>
      <c r="B5" s="198"/>
      <c r="C5" s="198"/>
      <c r="D5" s="198"/>
      <c r="E5" s="192" t="s">
        <v>23</v>
      </c>
      <c r="F5" s="192"/>
      <c r="G5" s="192"/>
      <c r="H5" s="192"/>
      <c r="I5" s="192"/>
      <c r="J5" s="192"/>
      <c r="K5" s="192"/>
      <c r="L5" s="192"/>
      <c r="M5" s="192"/>
      <c r="N5" s="192"/>
      <c r="O5" s="193"/>
    </row>
    <row r="6" spans="1:15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</row>
    <row r="7" spans="1:15" s="36" customFormat="1" ht="42" customHeight="1" x14ac:dyDescent="0.2">
      <c r="A7" s="167" t="s">
        <v>24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</row>
    <row r="8" spans="1:15" s="36" customFormat="1" ht="43.5" customHeight="1" x14ac:dyDescent="0.2">
      <c r="A8" s="167" t="s">
        <v>27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</row>
    <row r="9" spans="1:15" ht="17.25" customHeight="1" thickBot="1" x14ac:dyDescent="0.3"/>
    <row r="10" spans="1:15" ht="22.5" customHeight="1" x14ac:dyDescent="0.3">
      <c r="A10" s="205" t="s">
        <v>56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5" ht="60" x14ac:dyDescent="0.25">
      <c r="A11" s="25" t="s">
        <v>11</v>
      </c>
      <c r="B11" s="35" t="s">
        <v>20</v>
      </c>
      <c r="C11" s="44" t="s">
        <v>0</v>
      </c>
      <c r="D11" s="44" t="s">
        <v>57</v>
      </c>
      <c r="E11" s="44" t="s">
        <v>1</v>
      </c>
      <c r="F11" s="40" t="s">
        <v>36</v>
      </c>
      <c r="G11" s="40" t="s">
        <v>26</v>
      </c>
      <c r="H11" s="75" t="s">
        <v>33</v>
      </c>
      <c r="I11" s="41" t="s">
        <v>10</v>
      </c>
      <c r="J11" s="39" t="s">
        <v>19</v>
      </c>
      <c r="K11" s="40" t="s">
        <v>3</v>
      </c>
      <c r="L11" s="40" t="s">
        <v>28</v>
      </c>
      <c r="M11" s="42" t="s">
        <v>162</v>
      </c>
      <c r="N11" s="53" t="s">
        <v>163</v>
      </c>
      <c r="O11" s="54" t="s">
        <v>164</v>
      </c>
    </row>
    <row r="12" spans="1:15" ht="90.75" thickBot="1" x14ac:dyDescent="0.3">
      <c r="A12" s="28" t="s">
        <v>4</v>
      </c>
      <c r="B12" s="87" t="s">
        <v>75</v>
      </c>
      <c r="C12" s="88" t="s">
        <v>17</v>
      </c>
      <c r="D12" s="124" t="s">
        <v>142</v>
      </c>
      <c r="E12" s="34" t="s">
        <v>2</v>
      </c>
      <c r="F12" s="100">
        <v>88640</v>
      </c>
      <c r="G12" s="29"/>
      <c r="H12" s="29"/>
      <c r="I12" s="29"/>
      <c r="J12" s="29"/>
      <c r="K12" s="98"/>
      <c r="L12" s="30"/>
      <c r="M12" s="31">
        <f>K12*(L12+1)</f>
        <v>0</v>
      </c>
      <c r="N12" s="132">
        <f>K12*F12</f>
        <v>0</v>
      </c>
      <c r="O12" s="32">
        <f>M12*F12</f>
        <v>0</v>
      </c>
    </row>
    <row r="13" spans="1:15" ht="15.75" thickBo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7"/>
      <c r="N13" s="7"/>
      <c r="O13" s="7"/>
    </row>
    <row r="14" spans="1:15" s="5" customFormat="1" ht="18.75" customHeight="1" x14ac:dyDescent="0.25">
      <c r="A14" s="13"/>
      <c r="B14" s="13"/>
      <c r="C14" s="14"/>
      <c r="D14" s="14"/>
      <c r="E14" s="171" t="s">
        <v>56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3"/>
    </row>
    <row r="15" spans="1:15" s="5" customFormat="1" ht="18" customHeight="1" x14ac:dyDescent="0.25">
      <c r="A15" s="13"/>
      <c r="B15" s="13"/>
      <c r="C15" s="14"/>
      <c r="D15" s="14"/>
      <c r="E15" s="174" t="s">
        <v>70</v>
      </c>
      <c r="F15" s="175"/>
      <c r="G15" s="175"/>
      <c r="H15" s="175"/>
      <c r="I15" s="175"/>
      <c r="J15" s="175"/>
      <c r="K15" s="175"/>
      <c r="L15" s="175"/>
      <c r="M15" s="176"/>
      <c r="N15" s="183">
        <f>SUM(N12:N12)</f>
        <v>0</v>
      </c>
      <c r="O15" s="184"/>
    </row>
    <row r="16" spans="1:15" ht="18" customHeight="1" x14ac:dyDescent="0.25">
      <c r="A16" s="6"/>
      <c r="B16" s="6"/>
      <c r="C16" s="6"/>
      <c r="D16" s="6"/>
      <c r="E16" s="177" t="s">
        <v>69</v>
      </c>
      <c r="F16" s="178"/>
      <c r="G16" s="178"/>
      <c r="H16" s="178"/>
      <c r="I16" s="178"/>
      <c r="J16" s="178"/>
      <c r="K16" s="178"/>
      <c r="L16" s="178"/>
      <c r="M16" s="179"/>
      <c r="N16" s="183">
        <f>N17-N15</f>
        <v>0</v>
      </c>
      <c r="O16" s="184"/>
    </row>
    <row r="17" spans="1:19" ht="18" customHeight="1" thickBot="1" x14ac:dyDescent="0.3">
      <c r="A17" s="6"/>
      <c r="B17" s="6"/>
      <c r="C17" s="6"/>
      <c r="D17" s="6"/>
      <c r="E17" s="180" t="s">
        <v>161</v>
      </c>
      <c r="F17" s="181"/>
      <c r="G17" s="181"/>
      <c r="H17" s="181"/>
      <c r="I17" s="181"/>
      <c r="J17" s="181"/>
      <c r="K17" s="181"/>
      <c r="L17" s="181"/>
      <c r="M17" s="182"/>
      <c r="N17" s="185">
        <f>SUM(O12:O12)</f>
        <v>0</v>
      </c>
      <c r="O17" s="186"/>
    </row>
    <row r="18" spans="1:19" customFormat="1" ht="39" customHeight="1" x14ac:dyDescent="0.25">
      <c r="A18" s="121"/>
      <c r="B18" s="121"/>
      <c r="C18" s="121"/>
      <c r="D18" s="122"/>
      <c r="E18" s="123"/>
      <c r="F18" s="123"/>
      <c r="G18" s="123"/>
      <c r="H18" s="113"/>
      <c r="I18" s="113"/>
      <c r="J18" s="113"/>
      <c r="K18" s="113"/>
      <c r="L18" s="113"/>
      <c r="M18" s="113"/>
      <c r="N18" s="113"/>
      <c r="O18" s="113"/>
    </row>
    <row r="19" spans="1:19" s="36" customFormat="1" ht="25.35" customHeight="1" thickBot="1" x14ac:dyDescent="0.25">
      <c r="A19" s="165" t="s">
        <v>102</v>
      </c>
      <c r="B19" s="165"/>
      <c r="C19" s="165"/>
      <c r="D19" s="165"/>
      <c r="E19" s="166"/>
      <c r="F19" s="113"/>
      <c r="G19" s="113"/>
      <c r="H19" s="113"/>
      <c r="I19" s="113"/>
      <c r="J19" s="113"/>
      <c r="K19" s="113"/>
      <c r="L19" s="113"/>
      <c r="M19" s="113"/>
      <c r="N19" s="113"/>
      <c r="O19" s="115"/>
    </row>
    <row r="20" spans="1:19" ht="16.5" thickBot="1" x14ac:dyDescent="0.3">
      <c r="A20" s="156" t="s">
        <v>141</v>
      </c>
      <c r="B20" s="157"/>
      <c r="C20" s="157"/>
      <c r="D20" s="157"/>
      <c r="E20" s="157"/>
      <c r="F20" s="157"/>
      <c r="G20" s="157"/>
      <c r="H20" s="158"/>
      <c r="I20" s="162" t="s">
        <v>103</v>
      </c>
      <c r="J20" s="163"/>
      <c r="K20" s="163"/>
      <c r="L20" s="164"/>
      <c r="M20" s="114"/>
      <c r="N20" s="114"/>
      <c r="O20" s="114"/>
      <c r="P20" s="3"/>
      <c r="Q20" s="3"/>
      <c r="R20" s="3"/>
    </row>
    <row r="21" spans="1:19" ht="30" customHeight="1" x14ac:dyDescent="0.25">
      <c r="A21" s="159" t="s">
        <v>115</v>
      </c>
      <c r="B21" s="160"/>
      <c r="C21" s="160"/>
      <c r="D21" s="160"/>
      <c r="E21" s="160"/>
      <c r="F21" s="160"/>
      <c r="G21" s="160"/>
      <c r="H21" s="161"/>
      <c r="I21" s="147" t="s">
        <v>23</v>
      </c>
      <c r="J21" s="148"/>
      <c r="K21" s="148"/>
      <c r="L21" s="149"/>
      <c r="M21" s="114"/>
      <c r="N21" s="114"/>
      <c r="O21" s="114"/>
      <c r="P21" s="3"/>
      <c r="Q21" s="3"/>
      <c r="R21" s="3"/>
    </row>
    <row r="22" spans="1:19" ht="30" customHeight="1" x14ac:dyDescent="0.25">
      <c r="A22" s="159" t="s">
        <v>137</v>
      </c>
      <c r="B22" s="160"/>
      <c r="C22" s="160"/>
      <c r="D22" s="160"/>
      <c r="E22" s="160"/>
      <c r="F22" s="160"/>
      <c r="G22" s="160"/>
      <c r="H22" s="161"/>
      <c r="I22" s="147" t="s">
        <v>23</v>
      </c>
      <c r="J22" s="148"/>
      <c r="K22" s="148"/>
      <c r="L22" s="149"/>
      <c r="M22" s="114"/>
      <c r="N22" s="114"/>
      <c r="O22" s="114"/>
      <c r="P22" s="3"/>
      <c r="Q22" s="3"/>
      <c r="R22" s="3"/>
    </row>
    <row r="23" spans="1:19" ht="30" customHeight="1" x14ac:dyDescent="0.25">
      <c r="A23" s="159" t="s">
        <v>144</v>
      </c>
      <c r="B23" s="160"/>
      <c r="C23" s="160"/>
      <c r="D23" s="160"/>
      <c r="E23" s="160"/>
      <c r="F23" s="160"/>
      <c r="G23" s="160"/>
      <c r="H23" s="161"/>
      <c r="I23" s="147" t="s">
        <v>23</v>
      </c>
      <c r="J23" s="148"/>
      <c r="K23" s="148"/>
      <c r="L23" s="149"/>
      <c r="M23" s="114"/>
      <c r="N23" s="114"/>
      <c r="O23" s="114"/>
      <c r="P23" s="3"/>
      <c r="Q23" s="3"/>
      <c r="R23" s="3"/>
    </row>
    <row r="24" spans="1:19" ht="30" customHeight="1" x14ac:dyDescent="0.25">
      <c r="A24" s="144" t="s">
        <v>145</v>
      </c>
      <c r="B24" s="145"/>
      <c r="C24" s="145"/>
      <c r="D24" s="145"/>
      <c r="E24" s="145"/>
      <c r="F24" s="145"/>
      <c r="G24" s="145"/>
      <c r="H24" s="146"/>
      <c r="I24" s="147" t="s">
        <v>23</v>
      </c>
      <c r="J24" s="148"/>
      <c r="K24" s="148"/>
      <c r="L24" s="149"/>
      <c r="M24" s="114"/>
      <c r="N24" s="114"/>
      <c r="O24" s="114"/>
      <c r="P24" s="3"/>
      <c r="Q24" s="3"/>
      <c r="R24" s="3"/>
    </row>
    <row r="25" spans="1:19" ht="30" customHeight="1" x14ac:dyDescent="0.25">
      <c r="A25" s="144" t="s">
        <v>159</v>
      </c>
      <c r="B25" s="145"/>
      <c r="C25" s="145"/>
      <c r="D25" s="145"/>
      <c r="E25" s="145"/>
      <c r="F25" s="145"/>
      <c r="G25" s="145"/>
      <c r="H25" s="146"/>
      <c r="I25" s="147" t="s">
        <v>23</v>
      </c>
      <c r="J25" s="148"/>
      <c r="K25" s="148"/>
      <c r="L25" s="149"/>
      <c r="M25" s="114"/>
      <c r="N25" s="114"/>
      <c r="O25" s="114"/>
      <c r="P25" s="3"/>
      <c r="Q25" s="3"/>
      <c r="R25" s="3"/>
    </row>
    <row r="26" spans="1:19" ht="30" customHeight="1" x14ac:dyDescent="0.25">
      <c r="A26" s="144" t="s">
        <v>147</v>
      </c>
      <c r="B26" s="145"/>
      <c r="C26" s="145"/>
      <c r="D26" s="145"/>
      <c r="E26" s="145"/>
      <c r="F26" s="145"/>
      <c r="G26" s="145"/>
      <c r="H26" s="146"/>
      <c r="I26" s="147" t="s">
        <v>23</v>
      </c>
      <c r="J26" s="148"/>
      <c r="K26" s="148"/>
      <c r="L26" s="149"/>
      <c r="M26" s="114"/>
      <c r="N26" s="114"/>
      <c r="O26" s="114"/>
      <c r="P26" s="3"/>
      <c r="Q26" s="3"/>
      <c r="R26" s="3"/>
    </row>
    <row r="27" spans="1:19" ht="30" customHeight="1" x14ac:dyDescent="0.25">
      <c r="A27" s="144" t="s">
        <v>148</v>
      </c>
      <c r="B27" s="145"/>
      <c r="C27" s="145"/>
      <c r="D27" s="145"/>
      <c r="E27" s="145"/>
      <c r="F27" s="145"/>
      <c r="G27" s="145"/>
      <c r="H27" s="146"/>
      <c r="I27" s="147" t="s">
        <v>23</v>
      </c>
      <c r="J27" s="148"/>
      <c r="K27" s="148"/>
      <c r="L27" s="149"/>
      <c r="M27" s="114"/>
      <c r="N27" s="114"/>
      <c r="O27" s="114"/>
      <c r="P27" s="3"/>
      <c r="Q27" s="3"/>
      <c r="R27" s="3"/>
    </row>
    <row r="28" spans="1:19" ht="30" customHeight="1" thickBot="1" x14ac:dyDescent="0.3">
      <c r="A28" s="150" t="s">
        <v>149</v>
      </c>
      <c r="B28" s="151"/>
      <c r="C28" s="151"/>
      <c r="D28" s="151"/>
      <c r="E28" s="151"/>
      <c r="F28" s="151"/>
      <c r="G28" s="151"/>
      <c r="H28" s="152"/>
      <c r="I28" s="153" t="s">
        <v>23</v>
      </c>
      <c r="J28" s="154"/>
      <c r="K28" s="154"/>
      <c r="L28" s="155"/>
      <c r="M28" s="114"/>
      <c r="N28" s="114"/>
      <c r="O28" s="114"/>
      <c r="P28" s="3"/>
      <c r="Q28" s="3"/>
      <c r="R28" s="3"/>
    </row>
    <row r="29" spans="1:19" s="116" customFormat="1" ht="23.25" customHeight="1" thickBot="1" x14ac:dyDescent="0.3">
      <c r="A29" s="119"/>
      <c r="B29" s="119"/>
      <c r="C29" s="119"/>
      <c r="D29" s="119"/>
      <c r="E29" s="119"/>
      <c r="F29" s="119"/>
      <c r="G29" s="119"/>
      <c r="H29" s="119"/>
      <c r="I29" s="120"/>
      <c r="J29" s="120"/>
      <c r="K29" s="120"/>
      <c r="L29" s="120"/>
      <c r="M29" s="114"/>
      <c r="N29" s="114"/>
      <c r="O29" s="114"/>
    </row>
    <row r="30" spans="1:19" customFormat="1" ht="27" customHeight="1" thickBot="1" x14ac:dyDescent="0.3">
      <c r="A30" s="139" t="s">
        <v>104</v>
      </c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1"/>
      <c r="M30" s="114"/>
      <c r="N30" s="114"/>
      <c r="O30" s="114"/>
      <c r="P30" s="111"/>
      <c r="Q30" s="116"/>
      <c r="R30" s="116"/>
      <c r="S30" s="116"/>
    </row>
    <row r="31" spans="1:19" customFormat="1" ht="25.5" customHeight="1" x14ac:dyDescent="0.25">
      <c r="A31" s="142" t="s">
        <v>105</v>
      </c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3"/>
      <c r="N31" s="143"/>
      <c r="O31" s="143"/>
      <c r="P31" s="117"/>
      <c r="Q31" s="116"/>
      <c r="R31" s="116"/>
      <c r="S31" s="116"/>
    </row>
    <row r="32" spans="1:19" customFormat="1" ht="25.5" customHeight="1" x14ac:dyDescent="0.25">
      <c r="A32" s="143" t="s">
        <v>106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17"/>
      <c r="Q32" s="116"/>
      <c r="R32" s="116"/>
      <c r="S32" s="116"/>
    </row>
    <row r="33" spans="1:18" customFormat="1" ht="25.5" customHeight="1" x14ac:dyDescent="0.25">
      <c r="A33" s="136" t="s">
        <v>107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18"/>
    </row>
    <row r="34" spans="1:18" customFormat="1" ht="25.5" customHeight="1" x14ac:dyDescent="0.25">
      <c r="A34" s="136" t="s">
        <v>108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18"/>
    </row>
    <row r="35" spans="1:18" customFormat="1" ht="25.5" customHeight="1" x14ac:dyDescent="0.25">
      <c r="A35" s="136" t="s">
        <v>109</v>
      </c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18"/>
    </row>
    <row r="36" spans="1:18" s="116" customFormat="1" ht="12" customHeight="1" x14ac:dyDescent="0.25">
      <c r="A36" s="109"/>
      <c r="B36" s="109"/>
      <c r="C36" s="109"/>
      <c r="D36" s="109"/>
      <c r="E36" s="112"/>
      <c r="F36" s="112"/>
      <c r="G36" s="114"/>
      <c r="H36" s="114"/>
      <c r="I36" s="114"/>
      <c r="J36" s="114"/>
      <c r="K36" s="114"/>
      <c r="L36" s="114"/>
      <c r="M36" s="114"/>
      <c r="N36" s="114"/>
      <c r="O36" s="114"/>
    </row>
    <row r="37" spans="1:18" customFormat="1" ht="25.35" customHeight="1" x14ac:dyDescent="0.25">
      <c r="A37" s="137" t="s">
        <v>110</v>
      </c>
      <c r="B37" s="138"/>
      <c r="C37" s="138"/>
      <c r="D37" s="138"/>
      <c r="E37" s="138"/>
      <c r="F37" s="138"/>
      <c r="G37" s="138"/>
      <c r="H37" s="138"/>
      <c r="I37" s="113"/>
      <c r="J37" s="113"/>
      <c r="K37" s="113"/>
      <c r="L37" s="113"/>
      <c r="M37" s="113"/>
      <c r="N37" s="113"/>
      <c r="O37" s="113"/>
    </row>
    <row r="38" spans="1:18" customFormat="1" ht="25.35" customHeight="1" x14ac:dyDescent="0.25">
      <c r="A38" s="134"/>
      <c r="B38" s="134"/>
      <c r="C38" s="134"/>
      <c r="D38" s="134"/>
      <c r="E38" s="134"/>
      <c r="F38" s="134"/>
      <c r="G38" s="134"/>
      <c r="H38" s="134"/>
      <c r="I38" s="113"/>
      <c r="J38" s="113"/>
      <c r="K38" s="113"/>
      <c r="L38" s="113"/>
      <c r="M38" s="113"/>
      <c r="N38" s="113"/>
      <c r="O38" s="113"/>
    </row>
    <row r="39" spans="1:18" customFormat="1" ht="20.100000000000001" customHeight="1" x14ac:dyDescent="0.25">
      <c r="A39" s="134" t="s">
        <v>111</v>
      </c>
      <c r="B39" s="134"/>
      <c r="C39" s="134"/>
      <c r="D39" s="134"/>
      <c r="E39" s="134"/>
      <c r="F39" s="134"/>
      <c r="G39" s="134"/>
      <c r="H39" s="134"/>
      <c r="I39" s="113"/>
      <c r="J39" s="113"/>
      <c r="K39" s="113"/>
      <c r="L39" s="113"/>
      <c r="M39" s="113"/>
      <c r="N39" s="113"/>
      <c r="O39" s="113"/>
    </row>
    <row r="40" spans="1:18" customFormat="1" ht="24" customHeight="1" x14ac:dyDescent="0.25">
      <c r="A40" s="134" t="s">
        <v>112</v>
      </c>
      <c r="B40" s="134"/>
      <c r="C40" s="134"/>
      <c r="D40" s="134"/>
      <c r="E40" s="134"/>
      <c r="F40" s="134"/>
      <c r="G40" s="134"/>
      <c r="H40" s="134"/>
      <c r="I40" s="113"/>
      <c r="J40" s="113"/>
      <c r="K40" s="113"/>
      <c r="L40" s="113"/>
      <c r="M40" s="113"/>
      <c r="N40" s="113"/>
      <c r="O40" s="113"/>
    </row>
    <row r="41" spans="1:18" customFormat="1" x14ac:dyDescent="0.25">
      <c r="A41" s="135" t="s">
        <v>113</v>
      </c>
      <c r="B41" s="135"/>
      <c r="C41" s="135"/>
      <c r="D41" s="135"/>
      <c r="E41" s="135"/>
      <c r="F41" s="135"/>
      <c r="G41" s="135"/>
      <c r="H41" s="135"/>
      <c r="I41" s="113"/>
      <c r="J41" s="113"/>
      <c r="K41" s="113"/>
      <c r="L41" s="113"/>
      <c r="M41" s="113"/>
      <c r="N41" s="113"/>
      <c r="O41" s="113"/>
    </row>
    <row r="42" spans="1:18" x14ac:dyDescent="0.25">
      <c r="A42" s="110"/>
      <c r="B42" s="110"/>
      <c r="C42" s="110"/>
      <c r="D42" s="110"/>
      <c r="E42" s="110"/>
      <c r="F42" s="110"/>
      <c r="G42" s="110"/>
      <c r="H42" s="110"/>
      <c r="I42" s="113"/>
      <c r="J42" s="113"/>
      <c r="K42" s="113"/>
      <c r="L42" s="113"/>
      <c r="M42" s="113"/>
      <c r="N42" s="113"/>
      <c r="O42" s="113"/>
      <c r="P42" s="3"/>
      <c r="Q42" s="3"/>
      <c r="R42" s="3"/>
    </row>
    <row r="43" spans="1:18" x14ac:dyDescent="0.25">
      <c r="A43" s="110"/>
      <c r="B43" s="110"/>
      <c r="C43" s="110"/>
      <c r="D43" s="110"/>
      <c r="E43" s="110"/>
      <c r="F43" s="110"/>
      <c r="G43" s="110"/>
      <c r="H43" s="110"/>
      <c r="I43" s="113"/>
      <c r="J43" s="113"/>
      <c r="K43" s="113"/>
      <c r="L43" s="113"/>
      <c r="M43" s="113"/>
      <c r="N43" s="113"/>
      <c r="O43" s="113"/>
      <c r="P43" s="3"/>
      <c r="Q43" s="3"/>
      <c r="R43" s="3"/>
    </row>
    <row r="44" spans="1:18" x14ac:dyDescent="0.25">
      <c r="A44"/>
      <c r="B44"/>
      <c r="C44"/>
      <c r="E44"/>
      <c r="F44"/>
      <c r="G44"/>
      <c r="H44"/>
      <c r="I44"/>
      <c r="J44"/>
      <c r="K44"/>
      <c r="L44"/>
      <c r="M44"/>
      <c r="N44"/>
      <c r="O44"/>
      <c r="P44" s="3"/>
      <c r="Q44" s="3"/>
      <c r="R44" s="3"/>
    </row>
    <row r="45" spans="1:18" x14ac:dyDescent="0.25">
      <c r="M45" s="2"/>
      <c r="N45" s="2"/>
      <c r="O45" s="2"/>
      <c r="P45" s="3"/>
      <c r="Q45" s="3"/>
      <c r="R45" s="3"/>
    </row>
  </sheetData>
  <sheetProtection formatCells="0" formatColumns="0" formatRows="0" insertColumns="0" insertRows="0"/>
  <mergeCells count="47">
    <mergeCell ref="A10:O10"/>
    <mergeCell ref="E14:O14"/>
    <mergeCell ref="A7:O7"/>
    <mergeCell ref="A8:O8"/>
    <mergeCell ref="A2:O2"/>
    <mergeCell ref="A3:D3"/>
    <mergeCell ref="E3:O3"/>
    <mergeCell ref="A4:D4"/>
    <mergeCell ref="E4:O4"/>
    <mergeCell ref="A5:D5"/>
    <mergeCell ref="E5:O5"/>
    <mergeCell ref="E15:M15"/>
    <mergeCell ref="N15:O15"/>
    <mergeCell ref="E16:M16"/>
    <mergeCell ref="N16:O16"/>
    <mergeCell ref="E17:M17"/>
    <mergeCell ref="N17:O17"/>
    <mergeCell ref="A19:E19"/>
    <mergeCell ref="A20:H20"/>
    <mergeCell ref="I20:L20"/>
    <mergeCell ref="A21:H21"/>
    <mergeCell ref="I21:L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30:L30"/>
    <mergeCell ref="A31:O31"/>
    <mergeCell ref="A32:O32"/>
    <mergeCell ref="A39:H39"/>
    <mergeCell ref="A40:H40"/>
    <mergeCell ref="A41:H41"/>
    <mergeCell ref="A33:O33"/>
    <mergeCell ref="A34:O34"/>
    <mergeCell ref="A35:O35"/>
    <mergeCell ref="A37:H37"/>
    <mergeCell ref="A38:H3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theme="9" tint="0.79998168889431442"/>
  </sheetPr>
  <dimension ref="A1:S48"/>
  <sheetViews>
    <sheetView showGridLines="0" topLeftCell="A4" workbookViewId="0">
      <selection activeCell="E5" sqref="E5:O5"/>
    </sheetView>
  </sheetViews>
  <sheetFormatPr defaultColWidth="9.140625" defaultRowHeight="15" x14ac:dyDescent="0.25"/>
  <cols>
    <col min="1" max="1" width="4.42578125" style="2" customWidth="1"/>
    <col min="2" max="2" width="8" style="2" customWidth="1"/>
    <col min="3" max="3" width="32.28515625" style="2" customWidth="1"/>
    <col min="4" max="4" width="12.42578125" style="2" customWidth="1"/>
    <col min="5" max="5" width="10.42578125" style="2" customWidth="1"/>
    <col min="6" max="6" width="14.140625" style="2" customWidth="1"/>
    <col min="7" max="7" width="14.85546875" style="2" customWidth="1"/>
    <col min="8" max="8" width="12.7109375" style="2" customWidth="1"/>
    <col min="9" max="9" width="13.42578125" style="2" customWidth="1"/>
    <col min="10" max="10" width="12.7109375" style="2" customWidth="1"/>
    <col min="11" max="11" width="12" style="2" customWidth="1"/>
    <col min="12" max="12" width="8.42578125" style="2" customWidth="1"/>
    <col min="13" max="13" width="11" style="3" customWidth="1"/>
    <col min="14" max="14" width="21.42578125" style="3" customWidth="1"/>
    <col min="15" max="15" width="21" style="3" customWidth="1"/>
    <col min="16" max="16" width="11.42578125" style="2" customWidth="1"/>
    <col min="17" max="16384" width="9.140625" style="2"/>
  </cols>
  <sheetData>
    <row r="1" spans="1:15" ht="15.75" thickBot="1" x14ac:dyDescent="0.3">
      <c r="O1" s="3" t="s">
        <v>25</v>
      </c>
    </row>
    <row r="2" spans="1:15" s="36" customFormat="1" ht="21.6" customHeight="1" x14ac:dyDescent="0.2">
      <c r="A2" s="187" t="s">
        <v>35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9"/>
    </row>
    <row r="3" spans="1:15" s="36" customFormat="1" ht="40.5" customHeight="1" x14ac:dyDescent="0.2">
      <c r="A3" s="194" t="s">
        <v>21</v>
      </c>
      <c r="B3" s="195"/>
      <c r="C3" s="195"/>
      <c r="D3" s="195"/>
      <c r="E3" s="211" t="s">
        <v>160</v>
      </c>
      <c r="F3" s="212"/>
      <c r="G3" s="212"/>
      <c r="H3" s="212"/>
      <c r="I3" s="212"/>
      <c r="J3" s="212"/>
      <c r="K3" s="212"/>
      <c r="L3" s="212"/>
      <c r="M3" s="212"/>
      <c r="N3" s="212"/>
      <c r="O3" s="213"/>
    </row>
    <row r="4" spans="1:15" s="36" customFormat="1" ht="31.35" customHeight="1" x14ac:dyDescent="0.2">
      <c r="A4" s="194" t="s">
        <v>37</v>
      </c>
      <c r="B4" s="195"/>
      <c r="C4" s="195"/>
      <c r="D4" s="195"/>
      <c r="E4" s="190" t="s">
        <v>87</v>
      </c>
      <c r="F4" s="190"/>
      <c r="G4" s="190"/>
      <c r="H4" s="190"/>
      <c r="I4" s="190"/>
      <c r="J4" s="190"/>
      <c r="K4" s="190"/>
      <c r="L4" s="190"/>
      <c r="M4" s="190"/>
      <c r="N4" s="190"/>
      <c r="O4" s="191"/>
    </row>
    <row r="5" spans="1:15" s="36" customFormat="1" ht="27" customHeight="1" thickBot="1" x14ac:dyDescent="0.25">
      <c r="A5" s="197" t="s">
        <v>22</v>
      </c>
      <c r="B5" s="198"/>
      <c r="C5" s="198"/>
      <c r="D5" s="198"/>
      <c r="E5" s="192" t="s">
        <v>23</v>
      </c>
      <c r="F5" s="192"/>
      <c r="G5" s="192"/>
      <c r="H5" s="192"/>
      <c r="I5" s="192"/>
      <c r="J5" s="192"/>
      <c r="K5" s="192"/>
      <c r="L5" s="192"/>
      <c r="M5" s="192"/>
      <c r="N5" s="192"/>
      <c r="O5" s="193"/>
    </row>
    <row r="6" spans="1:15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</row>
    <row r="7" spans="1:15" s="36" customFormat="1" ht="42" customHeight="1" x14ac:dyDescent="0.2">
      <c r="A7" s="167" t="s">
        <v>24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</row>
    <row r="8" spans="1:15" s="36" customFormat="1" ht="43.5" customHeight="1" x14ac:dyDescent="0.2">
      <c r="A8" s="167" t="s">
        <v>27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</row>
    <row r="9" spans="1:15" ht="17.25" customHeight="1" thickBot="1" x14ac:dyDescent="0.3"/>
    <row r="10" spans="1:15" ht="22.5" customHeight="1" x14ac:dyDescent="0.3">
      <c r="A10" s="205" t="s">
        <v>101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5" ht="60" x14ac:dyDescent="0.25">
      <c r="A11" s="25" t="s">
        <v>11</v>
      </c>
      <c r="B11" s="35" t="s">
        <v>20</v>
      </c>
      <c r="C11" s="44" t="s">
        <v>0</v>
      </c>
      <c r="D11" s="44" t="s">
        <v>86</v>
      </c>
      <c r="E11" s="44" t="s">
        <v>1</v>
      </c>
      <c r="F11" s="40" t="s">
        <v>36</v>
      </c>
      <c r="G11" s="40" t="s">
        <v>26</v>
      </c>
      <c r="H11" s="75" t="s">
        <v>33</v>
      </c>
      <c r="I11" s="41" t="s">
        <v>10</v>
      </c>
      <c r="J11" s="39" t="s">
        <v>19</v>
      </c>
      <c r="K11" s="40" t="s">
        <v>3</v>
      </c>
      <c r="L11" s="40" t="s">
        <v>28</v>
      </c>
      <c r="M11" s="42" t="s">
        <v>162</v>
      </c>
      <c r="N11" s="53" t="s">
        <v>163</v>
      </c>
      <c r="O11" s="54" t="s">
        <v>165</v>
      </c>
    </row>
    <row r="12" spans="1:15" ht="27" customHeight="1" x14ac:dyDescent="0.25">
      <c r="A12" s="26" t="s">
        <v>4</v>
      </c>
      <c r="B12" s="47"/>
      <c r="C12" s="65" t="s">
        <v>82</v>
      </c>
      <c r="D12" s="129">
        <v>1200</v>
      </c>
      <c r="E12" s="4" t="s">
        <v>2</v>
      </c>
      <c r="F12" s="12">
        <v>500</v>
      </c>
      <c r="G12" s="18"/>
      <c r="H12" s="18"/>
      <c r="I12" s="18"/>
      <c r="J12" s="18"/>
      <c r="K12" s="71"/>
      <c r="L12" s="24"/>
      <c r="M12" s="11">
        <f t="shared" ref="M12:M14" si="0">K12*(L12+1)</f>
        <v>0</v>
      </c>
      <c r="N12" s="131">
        <f t="shared" ref="N12:N14" si="1">K12*F12</f>
        <v>0</v>
      </c>
      <c r="O12" s="27">
        <f t="shared" ref="O12:O14" si="2">M12*F12</f>
        <v>0</v>
      </c>
    </row>
    <row r="13" spans="1:15" ht="30" x14ac:dyDescent="0.25">
      <c r="A13" s="26" t="s">
        <v>5</v>
      </c>
      <c r="B13" s="47">
        <v>452</v>
      </c>
      <c r="C13" s="65" t="s">
        <v>83</v>
      </c>
      <c r="D13" s="129">
        <v>1500</v>
      </c>
      <c r="E13" s="4" t="s">
        <v>2</v>
      </c>
      <c r="F13" s="12">
        <v>900</v>
      </c>
      <c r="G13" s="18"/>
      <c r="H13" s="18"/>
      <c r="I13" s="18"/>
      <c r="J13" s="18"/>
      <c r="K13" s="71"/>
      <c r="L13" s="24"/>
      <c r="M13" s="11">
        <f t="shared" si="0"/>
        <v>0</v>
      </c>
      <c r="N13" s="131">
        <f t="shared" si="1"/>
        <v>0</v>
      </c>
      <c r="O13" s="27">
        <f t="shared" si="2"/>
        <v>0</v>
      </c>
    </row>
    <row r="14" spans="1:15" ht="26.25" customHeight="1" x14ac:dyDescent="0.25">
      <c r="A14" s="26" t="s">
        <v>6</v>
      </c>
      <c r="B14" s="47">
        <v>34831</v>
      </c>
      <c r="C14" s="65" t="s">
        <v>84</v>
      </c>
      <c r="D14" s="129">
        <v>2000</v>
      </c>
      <c r="E14" s="4" t="s">
        <v>2</v>
      </c>
      <c r="F14" s="12">
        <v>4920</v>
      </c>
      <c r="G14" s="18"/>
      <c r="H14" s="18"/>
      <c r="I14" s="18"/>
      <c r="J14" s="18"/>
      <c r="K14" s="71"/>
      <c r="L14" s="24"/>
      <c r="M14" s="11">
        <f t="shared" si="0"/>
        <v>0</v>
      </c>
      <c r="N14" s="131">
        <f t="shared" si="1"/>
        <v>0</v>
      </c>
      <c r="O14" s="27">
        <f t="shared" si="2"/>
        <v>0</v>
      </c>
    </row>
    <row r="15" spans="1:15" ht="30.75" thickBot="1" x14ac:dyDescent="0.3">
      <c r="A15" s="28" t="s">
        <v>7</v>
      </c>
      <c r="B15" s="87">
        <v>34832</v>
      </c>
      <c r="C15" s="96" t="s">
        <v>85</v>
      </c>
      <c r="D15" s="130">
        <v>2500</v>
      </c>
      <c r="E15" s="34" t="s">
        <v>2</v>
      </c>
      <c r="F15" s="100">
        <v>4740</v>
      </c>
      <c r="G15" s="29"/>
      <c r="H15" s="29"/>
      <c r="I15" s="29"/>
      <c r="J15" s="29"/>
      <c r="K15" s="98"/>
      <c r="L15" s="30"/>
      <c r="M15" s="31">
        <f>K15*(L15+1)</f>
        <v>0</v>
      </c>
      <c r="N15" s="132">
        <f>K15*F15</f>
        <v>0</v>
      </c>
      <c r="O15" s="32">
        <f>M15*F15</f>
        <v>0</v>
      </c>
    </row>
    <row r="16" spans="1:15" ht="15.75" thickBo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7"/>
      <c r="N16" s="7"/>
      <c r="O16" s="7"/>
    </row>
    <row r="17" spans="1:18" s="5" customFormat="1" ht="18.75" customHeight="1" x14ac:dyDescent="0.25">
      <c r="A17" s="13"/>
      <c r="B17" s="13"/>
      <c r="C17" s="14"/>
      <c r="D17" s="14"/>
      <c r="E17" s="171" t="s">
        <v>101</v>
      </c>
      <c r="F17" s="172"/>
      <c r="G17" s="172"/>
      <c r="H17" s="172"/>
      <c r="I17" s="172"/>
      <c r="J17" s="172"/>
      <c r="K17" s="172"/>
      <c r="L17" s="172"/>
      <c r="M17" s="172"/>
      <c r="N17" s="172"/>
      <c r="O17" s="173"/>
    </row>
    <row r="18" spans="1:18" s="5" customFormat="1" ht="18" customHeight="1" x14ac:dyDescent="0.25">
      <c r="A18" s="13"/>
      <c r="B18" s="13"/>
      <c r="C18" s="14"/>
      <c r="D18" s="14"/>
      <c r="E18" s="174" t="s">
        <v>70</v>
      </c>
      <c r="F18" s="175"/>
      <c r="G18" s="175"/>
      <c r="H18" s="175"/>
      <c r="I18" s="175"/>
      <c r="J18" s="175"/>
      <c r="K18" s="175"/>
      <c r="L18" s="175"/>
      <c r="M18" s="176"/>
      <c r="N18" s="183">
        <f>SUM(N12:N15)</f>
        <v>0</v>
      </c>
      <c r="O18" s="184"/>
    </row>
    <row r="19" spans="1:18" ht="18" customHeight="1" x14ac:dyDescent="0.25">
      <c r="A19" s="6"/>
      <c r="B19" s="6"/>
      <c r="C19" s="6"/>
      <c r="D19" s="6"/>
      <c r="E19" s="177" t="s">
        <v>69</v>
      </c>
      <c r="F19" s="178"/>
      <c r="G19" s="178"/>
      <c r="H19" s="178"/>
      <c r="I19" s="178"/>
      <c r="J19" s="178"/>
      <c r="K19" s="178"/>
      <c r="L19" s="178"/>
      <c r="M19" s="179"/>
      <c r="N19" s="183">
        <f>N20-N18</f>
        <v>0</v>
      </c>
      <c r="O19" s="184"/>
    </row>
    <row r="20" spans="1:18" ht="18" customHeight="1" thickBot="1" x14ac:dyDescent="0.3">
      <c r="A20" s="6"/>
      <c r="B20" s="6"/>
      <c r="C20" s="6"/>
      <c r="D20" s="6"/>
      <c r="E20" s="180" t="s">
        <v>161</v>
      </c>
      <c r="F20" s="181"/>
      <c r="G20" s="181"/>
      <c r="H20" s="181"/>
      <c r="I20" s="181"/>
      <c r="J20" s="181"/>
      <c r="K20" s="181"/>
      <c r="L20" s="181"/>
      <c r="M20" s="182"/>
      <c r="N20" s="185">
        <f>SUM(O12:O15)</f>
        <v>0</v>
      </c>
      <c r="O20" s="186"/>
    </row>
    <row r="21" spans="1:18" customFormat="1" ht="39" customHeight="1" x14ac:dyDescent="0.25">
      <c r="A21" s="121"/>
      <c r="B21" s="121"/>
      <c r="C21" s="121"/>
      <c r="D21" s="122"/>
      <c r="E21" s="123"/>
      <c r="F21" s="123"/>
      <c r="G21" s="123"/>
      <c r="H21" s="113"/>
      <c r="I21" s="113"/>
      <c r="J21" s="113"/>
      <c r="K21" s="113"/>
      <c r="L21" s="113"/>
      <c r="M21" s="113"/>
      <c r="N21" s="113"/>
      <c r="O21" s="113"/>
    </row>
    <row r="22" spans="1:18" s="36" customFormat="1" ht="25.35" customHeight="1" thickBot="1" x14ac:dyDescent="0.25">
      <c r="A22" s="165" t="s">
        <v>102</v>
      </c>
      <c r="B22" s="165"/>
      <c r="C22" s="165"/>
      <c r="D22" s="165"/>
      <c r="E22" s="166"/>
      <c r="F22" s="113"/>
      <c r="G22" s="113"/>
      <c r="H22" s="113"/>
      <c r="I22" s="113"/>
      <c r="J22" s="113"/>
      <c r="K22" s="113"/>
      <c r="L22" s="113"/>
      <c r="M22" s="113"/>
      <c r="N22" s="113"/>
      <c r="O22" s="115"/>
    </row>
    <row r="23" spans="1:18" ht="16.5" thickBot="1" x14ac:dyDescent="0.3">
      <c r="A23" s="156" t="s">
        <v>150</v>
      </c>
      <c r="B23" s="157"/>
      <c r="C23" s="157"/>
      <c r="D23" s="157"/>
      <c r="E23" s="157"/>
      <c r="F23" s="157"/>
      <c r="G23" s="157"/>
      <c r="H23" s="158"/>
      <c r="I23" s="162" t="s">
        <v>103</v>
      </c>
      <c r="J23" s="163"/>
      <c r="K23" s="163"/>
      <c r="L23" s="164"/>
      <c r="M23" s="114"/>
      <c r="N23" s="114"/>
      <c r="O23" s="114"/>
      <c r="P23" s="3"/>
      <c r="Q23" s="3"/>
      <c r="R23" s="3"/>
    </row>
    <row r="24" spans="1:18" ht="30" customHeight="1" x14ac:dyDescent="0.25">
      <c r="A24" s="159" t="s">
        <v>115</v>
      </c>
      <c r="B24" s="160"/>
      <c r="C24" s="160"/>
      <c r="D24" s="160"/>
      <c r="E24" s="160"/>
      <c r="F24" s="160"/>
      <c r="G24" s="160"/>
      <c r="H24" s="161"/>
      <c r="I24" s="147" t="s">
        <v>23</v>
      </c>
      <c r="J24" s="148"/>
      <c r="K24" s="148"/>
      <c r="L24" s="149"/>
      <c r="M24" s="114"/>
      <c r="N24" s="114"/>
      <c r="O24" s="114"/>
      <c r="P24" s="3"/>
      <c r="Q24" s="3"/>
      <c r="R24" s="3"/>
    </row>
    <row r="25" spans="1:18" ht="30" customHeight="1" x14ac:dyDescent="0.25">
      <c r="A25" s="159" t="s">
        <v>137</v>
      </c>
      <c r="B25" s="160"/>
      <c r="C25" s="160"/>
      <c r="D25" s="160"/>
      <c r="E25" s="160"/>
      <c r="F25" s="160"/>
      <c r="G25" s="160"/>
      <c r="H25" s="161"/>
      <c r="I25" s="147" t="s">
        <v>23</v>
      </c>
      <c r="J25" s="148"/>
      <c r="K25" s="148"/>
      <c r="L25" s="149"/>
      <c r="M25" s="114"/>
      <c r="N25" s="114"/>
      <c r="O25" s="114"/>
      <c r="P25" s="3"/>
      <c r="Q25" s="3"/>
      <c r="R25" s="3"/>
    </row>
    <row r="26" spans="1:18" ht="30" customHeight="1" x14ac:dyDescent="0.25">
      <c r="A26" s="159" t="s">
        <v>151</v>
      </c>
      <c r="B26" s="160"/>
      <c r="C26" s="160"/>
      <c r="D26" s="160"/>
      <c r="E26" s="160"/>
      <c r="F26" s="160"/>
      <c r="G26" s="160"/>
      <c r="H26" s="161"/>
      <c r="I26" s="147" t="s">
        <v>23</v>
      </c>
      <c r="J26" s="148"/>
      <c r="K26" s="148"/>
      <c r="L26" s="149"/>
      <c r="M26" s="114"/>
      <c r="N26" s="114"/>
      <c r="O26" s="114"/>
      <c r="P26" s="3"/>
      <c r="Q26" s="3"/>
      <c r="R26" s="3"/>
    </row>
    <row r="27" spans="1:18" ht="30" customHeight="1" x14ac:dyDescent="0.25">
      <c r="A27" s="144" t="s">
        <v>152</v>
      </c>
      <c r="B27" s="145"/>
      <c r="C27" s="145"/>
      <c r="D27" s="145"/>
      <c r="E27" s="145"/>
      <c r="F27" s="145"/>
      <c r="G27" s="145"/>
      <c r="H27" s="146"/>
      <c r="I27" s="147" t="s">
        <v>23</v>
      </c>
      <c r="J27" s="148"/>
      <c r="K27" s="148"/>
      <c r="L27" s="149"/>
      <c r="M27" s="114"/>
      <c r="N27" s="114"/>
      <c r="O27" s="114"/>
      <c r="P27" s="3"/>
      <c r="Q27" s="3"/>
      <c r="R27" s="3"/>
    </row>
    <row r="28" spans="1:18" ht="30" customHeight="1" x14ac:dyDescent="0.25">
      <c r="A28" s="144" t="s">
        <v>146</v>
      </c>
      <c r="B28" s="145"/>
      <c r="C28" s="145"/>
      <c r="D28" s="145"/>
      <c r="E28" s="145"/>
      <c r="F28" s="145"/>
      <c r="G28" s="145"/>
      <c r="H28" s="146"/>
      <c r="I28" s="147" t="s">
        <v>23</v>
      </c>
      <c r="J28" s="148"/>
      <c r="K28" s="148"/>
      <c r="L28" s="149"/>
      <c r="M28" s="114"/>
      <c r="N28" s="114"/>
      <c r="O28" s="114"/>
      <c r="P28" s="3"/>
      <c r="Q28" s="3"/>
      <c r="R28" s="3"/>
    </row>
    <row r="29" spans="1:18" ht="30" customHeight="1" x14ac:dyDescent="0.25">
      <c r="A29" s="144" t="s">
        <v>153</v>
      </c>
      <c r="B29" s="145"/>
      <c r="C29" s="145"/>
      <c r="D29" s="145"/>
      <c r="E29" s="145"/>
      <c r="F29" s="145"/>
      <c r="G29" s="145"/>
      <c r="H29" s="146"/>
      <c r="I29" s="147" t="s">
        <v>23</v>
      </c>
      <c r="J29" s="148"/>
      <c r="K29" s="148"/>
      <c r="L29" s="149"/>
      <c r="M29" s="114"/>
      <c r="N29" s="114"/>
      <c r="O29" s="114"/>
      <c r="P29" s="3"/>
      <c r="Q29" s="3"/>
      <c r="R29" s="3"/>
    </row>
    <row r="30" spans="1:18" ht="30" customHeight="1" x14ac:dyDescent="0.25">
      <c r="A30" s="144" t="s">
        <v>154</v>
      </c>
      <c r="B30" s="145"/>
      <c r="C30" s="145"/>
      <c r="D30" s="145"/>
      <c r="E30" s="145"/>
      <c r="F30" s="145"/>
      <c r="G30" s="145"/>
      <c r="H30" s="146"/>
      <c r="I30" s="147" t="s">
        <v>23</v>
      </c>
      <c r="J30" s="148"/>
      <c r="K30" s="148"/>
      <c r="L30" s="149"/>
      <c r="M30" s="114"/>
      <c r="N30" s="114"/>
      <c r="O30" s="114"/>
      <c r="P30" s="3"/>
      <c r="Q30" s="3"/>
      <c r="R30" s="3"/>
    </row>
    <row r="31" spans="1:18" ht="30" customHeight="1" thickBot="1" x14ac:dyDescent="0.3">
      <c r="A31" s="150" t="s">
        <v>155</v>
      </c>
      <c r="B31" s="151"/>
      <c r="C31" s="151"/>
      <c r="D31" s="151"/>
      <c r="E31" s="151"/>
      <c r="F31" s="151"/>
      <c r="G31" s="151"/>
      <c r="H31" s="152"/>
      <c r="I31" s="153" t="s">
        <v>23</v>
      </c>
      <c r="J31" s="154"/>
      <c r="K31" s="154"/>
      <c r="L31" s="155"/>
      <c r="M31" s="114"/>
      <c r="N31" s="114"/>
      <c r="O31" s="114"/>
      <c r="P31" s="3"/>
      <c r="Q31" s="3"/>
      <c r="R31" s="3"/>
    </row>
    <row r="32" spans="1:18" s="116" customFormat="1" ht="23.25" customHeight="1" thickBot="1" x14ac:dyDescent="0.3">
      <c r="A32" s="119"/>
      <c r="B32" s="119"/>
      <c r="C32" s="119"/>
      <c r="D32" s="119"/>
      <c r="E32" s="119"/>
      <c r="F32" s="119"/>
      <c r="G32" s="119"/>
      <c r="H32" s="119"/>
      <c r="I32" s="120"/>
      <c r="J32" s="120"/>
      <c r="K32" s="120"/>
      <c r="L32" s="120"/>
      <c r="M32" s="114"/>
      <c r="N32" s="114"/>
      <c r="O32" s="114"/>
    </row>
    <row r="33" spans="1:19" customFormat="1" ht="27" customHeight="1" thickBot="1" x14ac:dyDescent="0.3">
      <c r="A33" s="139" t="s">
        <v>104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1"/>
      <c r="M33" s="114"/>
      <c r="N33" s="114"/>
      <c r="O33" s="114"/>
      <c r="P33" s="111"/>
      <c r="Q33" s="116"/>
      <c r="R33" s="116"/>
      <c r="S33" s="116"/>
    </row>
    <row r="34" spans="1:19" customFormat="1" ht="25.5" customHeight="1" x14ac:dyDescent="0.25">
      <c r="A34" s="142" t="s">
        <v>105</v>
      </c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3"/>
      <c r="N34" s="143"/>
      <c r="O34" s="143"/>
      <c r="P34" s="117"/>
      <c r="Q34" s="116"/>
      <c r="R34" s="116"/>
      <c r="S34" s="116"/>
    </row>
    <row r="35" spans="1:19" customFormat="1" ht="25.5" customHeight="1" x14ac:dyDescent="0.25">
      <c r="A35" s="143" t="s">
        <v>106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17"/>
      <c r="Q35" s="116"/>
      <c r="R35" s="116"/>
      <c r="S35" s="116"/>
    </row>
    <row r="36" spans="1:19" customFormat="1" ht="25.5" customHeight="1" x14ac:dyDescent="0.25">
      <c r="A36" s="136" t="s">
        <v>107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18"/>
    </row>
    <row r="37" spans="1:19" customFormat="1" ht="25.5" customHeight="1" x14ac:dyDescent="0.25">
      <c r="A37" s="136" t="s">
        <v>108</v>
      </c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18"/>
    </row>
    <row r="38" spans="1:19" customFormat="1" ht="25.5" customHeight="1" x14ac:dyDescent="0.25">
      <c r="A38" s="136" t="s">
        <v>109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18"/>
    </row>
    <row r="39" spans="1:19" s="116" customFormat="1" ht="12" customHeight="1" x14ac:dyDescent="0.25">
      <c r="A39" s="109"/>
      <c r="B39" s="109"/>
      <c r="C39" s="109"/>
      <c r="D39" s="109"/>
      <c r="E39" s="112"/>
      <c r="F39" s="112"/>
      <c r="G39" s="114"/>
      <c r="H39" s="114"/>
      <c r="I39" s="114"/>
      <c r="J39" s="114"/>
      <c r="K39" s="114"/>
      <c r="L39" s="114"/>
      <c r="M39" s="114"/>
      <c r="N39" s="114"/>
      <c r="O39" s="114"/>
    </row>
    <row r="40" spans="1:19" customFormat="1" ht="25.35" customHeight="1" x14ac:dyDescent="0.25">
      <c r="A40" s="137" t="s">
        <v>110</v>
      </c>
      <c r="B40" s="138"/>
      <c r="C40" s="138"/>
      <c r="D40" s="138"/>
      <c r="E40" s="138"/>
      <c r="F40" s="138"/>
      <c r="G40" s="138"/>
      <c r="H40" s="138"/>
      <c r="I40" s="113"/>
      <c r="J40" s="113"/>
      <c r="K40" s="113"/>
      <c r="L40" s="113"/>
      <c r="M40" s="113"/>
      <c r="N40" s="113"/>
      <c r="O40" s="113"/>
    </row>
    <row r="41" spans="1:19" customFormat="1" ht="25.35" customHeight="1" x14ac:dyDescent="0.25">
      <c r="A41" s="134"/>
      <c r="B41" s="134"/>
      <c r="C41" s="134"/>
      <c r="D41" s="134"/>
      <c r="E41" s="134"/>
      <c r="F41" s="134"/>
      <c r="G41" s="134"/>
      <c r="H41" s="134"/>
      <c r="I41" s="113"/>
      <c r="J41" s="113"/>
      <c r="K41" s="113"/>
      <c r="L41" s="113"/>
      <c r="M41" s="113"/>
      <c r="N41" s="113"/>
      <c r="O41" s="113"/>
    </row>
    <row r="42" spans="1:19" customFormat="1" ht="20.100000000000001" customHeight="1" x14ac:dyDescent="0.25">
      <c r="A42" s="134" t="s">
        <v>111</v>
      </c>
      <c r="B42" s="134"/>
      <c r="C42" s="134"/>
      <c r="D42" s="134"/>
      <c r="E42" s="134"/>
      <c r="F42" s="134"/>
      <c r="G42" s="134"/>
      <c r="H42" s="134"/>
      <c r="I42" s="113"/>
      <c r="J42" s="113"/>
      <c r="K42" s="113"/>
      <c r="L42" s="113"/>
      <c r="M42" s="113"/>
      <c r="N42" s="113"/>
      <c r="O42" s="113"/>
    </row>
    <row r="43" spans="1:19" customFormat="1" ht="24" customHeight="1" x14ac:dyDescent="0.25">
      <c r="A43" s="134" t="s">
        <v>112</v>
      </c>
      <c r="B43" s="134"/>
      <c r="C43" s="134"/>
      <c r="D43" s="134"/>
      <c r="E43" s="134"/>
      <c r="F43" s="134"/>
      <c r="G43" s="134"/>
      <c r="H43" s="134"/>
      <c r="I43" s="113"/>
      <c r="J43" s="113"/>
      <c r="K43" s="113"/>
      <c r="L43" s="113"/>
      <c r="M43" s="113"/>
      <c r="N43" s="113"/>
      <c r="O43" s="113"/>
    </row>
    <row r="44" spans="1:19" customFormat="1" x14ac:dyDescent="0.25">
      <c r="A44" s="135" t="s">
        <v>113</v>
      </c>
      <c r="B44" s="135"/>
      <c r="C44" s="135"/>
      <c r="D44" s="135"/>
      <c r="E44" s="135"/>
      <c r="F44" s="135"/>
      <c r="G44" s="135"/>
      <c r="H44" s="135"/>
      <c r="I44" s="113"/>
      <c r="J44" s="113"/>
      <c r="K44" s="113"/>
      <c r="L44" s="113"/>
      <c r="M44" s="113"/>
      <c r="N44" s="113"/>
      <c r="O44" s="113"/>
    </row>
    <row r="45" spans="1:19" x14ac:dyDescent="0.25">
      <c r="A45" s="110"/>
      <c r="B45" s="110"/>
      <c r="C45" s="110"/>
      <c r="D45" s="110"/>
      <c r="E45" s="110"/>
      <c r="F45" s="110"/>
      <c r="G45" s="110"/>
      <c r="H45" s="110"/>
      <c r="I45" s="113"/>
      <c r="J45" s="113"/>
      <c r="K45" s="113"/>
      <c r="L45" s="113"/>
      <c r="M45" s="113"/>
      <c r="N45" s="113"/>
      <c r="O45" s="113"/>
      <c r="P45" s="3"/>
      <c r="Q45" s="3"/>
      <c r="R45" s="3"/>
    </row>
    <row r="46" spans="1:19" x14ac:dyDescent="0.25">
      <c r="A46" s="110"/>
      <c r="B46" s="110"/>
      <c r="C46" s="110"/>
      <c r="D46" s="110"/>
      <c r="E46" s="110"/>
      <c r="F46" s="110"/>
      <c r="G46" s="110"/>
      <c r="H46" s="110"/>
      <c r="I46" s="113"/>
      <c r="J46" s="113"/>
      <c r="K46" s="113"/>
      <c r="L46" s="113"/>
      <c r="M46" s="113"/>
      <c r="N46" s="113"/>
      <c r="O46" s="113"/>
      <c r="P46" s="3"/>
      <c r="Q46" s="3"/>
      <c r="R46" s="3"/>
    </row>
    <row r="47" spans="1:19" x14ac:dyDescent="0.25">
      <c r="A47"/>
      <c r="B47"/>
      <c r="C47"/>
      <c r="E47"/>
      <c r="F47"/>
      <c r="G47"/>
      <c r="H47"/>
      <c r="I47"/>
      <c r="J47"/>
      <c r="K47"/>
      <c r="L47"/>
      <c r="M47"/>
      <c r="N47"/>
      <c r="O47"/>
      <c r="P47" s="3"/>
      <c r="Q47" s="3"/>
      <c r="R47" s="3"/>
    </row>
    <row r="48" spans="1:19" x14ac:dyDescent="0.25">
      <c r="M48" s="2"/>
      <c r="N48" s="2"/>
      <c r="O48" s="2"/>
      <c r="P48" s="3"/>
      <c r="Q48" s="3"/>
      <c r="R48" s="3"/>
    </row>
  </sheetData>
  <mergeCells count="47">
    <mergeCell ref="A5:D5"/>
    <mergeCell ref="E5:O5"/>
    <mergeCell ref="A2:O2"/>
    <mergeCell ref="A3:D3"/>
    <mergeCell ref="E3:O3"/>
    <mergeCell ref="A4:D4"/>
    <mergeCell ref="E4:O4"/>
    <mergeCell ref="E19:M19"/>
    <mergeCell ref="N19:O19"/>
    <mergeCell ref="E20:M20"/>
    <mergeCell ref="N20:O20"/>
    <mergeCell ref="A7:O7"/>
    <mergeCell ref="A8:O8"/>
    <mergeCell ref="A10:O10"/>
    <mergeCell ref="E17:O17"/>
    <mergeCell ref="E18:M18"/>
    <mergeCell ref="N18:O18"/>
    <mergeCell ref="A22:E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31:H31"/>
    <mergeCell ref="I31:L31"/>
    <mergeCell ref="A33:L33"/>
    <mergeCell ref="A34:O34"/>
    <mergeCell ref="A35:O35"/>
    <mergeCell ref="A42:H42"/>
    <mergeCell ref="A43:H43"/>
    <mergeCell ref="A44:H44"/>
    <mergeCell ref="A36:O36"/>
    <mergeCell ref="A37:O37"/>
    <mergeCell ref="A38:O38"/>
    <mergeCell ref="A40:H40"/>
    <mergeCell ref="A41:H4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tabColor theme="9" tint="0.79998168889431442"/>
  </sheetPr>
  <dimension ref="A1:S48"/>
  <sheetViews>
    <sheetView showGridLines="0" topLeftCell="A4" workbookViewId="0">
      <selection activeCell="F5" sqref="F5:R5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8.1406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0.7109375" style="3" customWidth="1"/>
    <col min="18" max="18" width="19.8554687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87" t="s">
        <v>35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9"/>
    </row>
    <row r="3" spans="1:18" s="36" customFormat="1" ht="40.5" customHeight="1" x14ac:dyDescent="0.2">
      <c r="A3" s="194" t="s">
        <v>21</v>
      </c>
      <c r="B3" s="195"/>
      <c r="C3" s="195"/>
      <c r="D3" s="195"/>
      <c r="E3" s="196"/>
      <c r="F3" s="190" t="s">
        <v>160</v>
      </c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1"/>
    </row>
    <row r="4" spans="1:18" s="36" customFormat="1" ht="31.35" customHeight="1" x14ac:dyDescent="0.2">
      <c r="A4" s="194" t="s">
        <v>37</v>
      </c>
      <c r="B4" s="195"/>
      <c r="C4" s="195"/>
      <c r="D4" s="195"/>
      <c r="E4" s="196"/>
      <c r="F4" s="190" t="s">
        <v>99</v>
      </c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1"/>
    </row>
    <row r="5" spans="1:18" s="36" customFormat="1" ht="27" customHeight="1" thickBot="1" x14ac:dyDescent="0.25">
      <c r="A5" s="197" t="s">
        <v>22</v>
      </c>
      <c r="B5" s="198"/>
      <c r="C5" s="198"/>
      <c r="D5" s="198"/>
      <c r="E5" s="199"/>
      <c r="F5" s="192" t="s">
        <v>23</v>
      </c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3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67" t="s">
        <v>24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</row>
    <row r="8" spans="1:18" s="36" customFormat="1" ht="43.5" customHeight="1" x14ac:dyDescent="0.2">
      <c r="A8" s="167" t="s">
        <v>27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</row>
    <row r="9" spans="1:18" ht="20.25" customHeight="1" thickBot="1" x14ac:dyDescent="0.3">
      <c r="A9" s="79"/>
      <c r="B9" s="79"/>
      <c r="C9" s="79"/>
      <c r="D9" s="79"/>
      <c r="E9" s="7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8"/>
      <c r="R9" s="78"/>
    </row>
    <row r="10" spans="1:18" ht="17.25" customHeight="1" x14ac:dyDescent="0.3">
      <c r="A10" s="205" t="s">
        <v>100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7"/>
    </row>
    <row r="11" spans="1:18" ht="60" x14ac:dyDescent="0.25">
      <c r="A11" s="50" t="s">
        <v>11</v>
      </c>
      <c r="B11" s="62" t="s">
        <v>20</v>
      </c>
      <c r="C11" s="63" t="s">
        <v>0</v>
      </c>
      <c r="D11" s="51" t="s">
        <v>92</v>
      </c>
      <c r="E11" s="51" t="s">
        <v>93</v>
      </c>
      <c r="F11" s="52" t="s">
        <v>91</v>
      </c>
      <c r="G11" s="51" t="s">
        <v>1</v>
      </c>
      <c r="H11" s="40" t="s">
        <v>36</v>
      </c>
      <c r="I11" s="40" t="s">
        <v>26</v>
      </c>
      <c r="J11" s="75" t="s">
        <v>33</v>
      </c>
      <c r="K11" s="39" t="s">
        <v>34</v>
      </c>
      <c r="L11" s="41" t="s">
        <v>10</v>
      </c>
      <c r="M11" s="39" t="s">
        <v>19</v>
      </c>
      <c r="N11" s="40" t="s">
        <v>3</v>
      </c>
      <c r="O11" s="40" t="s">
        <v>28</v>
      </c>
      <c r="P11" s="42" t="s">
        <v>162</v>
      </c>
      <c r="Q11" s="53" t="s">
        <v>163</v>
      </c>
      <c r="R11" s="43" t="s">
        <v>164</v>
      </c>
    </row>
    <row r="12" spans="1:18" ht="36.75" customHeight="1" x14ac:dyDescent="0.25">
      <c r="A12" s="59" t="s">
        <v>4</v>
      </c>
      <c r="B12" s="61" t="s">
        <v>98</v>
      </c>
      <c r="C12" s="65" t="s">
        <v>90</v>
      </c>
      <c r="D12" s="47" t="s">
        <v>95</v>
      </c>
      <c r="E12" s="47" t="s">
        <v>94</v>
      </c>
      <c r="F12" s="81">
        <v>230</v>
      </c>
      <c r="G12" s="61" t="s">
        <v>2</v>
      </c>
      <c r="H12" s="101">
        <v>1000</v>
      </c>
      <c r="I12" s="18"/>
      <c r="J12" s="18"/>
      <c r="K12" s="18"/>
      <c r="L12" s="18"/>
      <c r="M12" s="18"/>
      <c r="N12" s="71"/>
      <c r="O12" s="24"/>
      <c r="P12" s="11">
        <f>N12*(O12+1)</f>
        <v>0</v>
      </c>
      <c r="Q12" s="131">
        <f t="shared" ref="Q12:Q14" si="0">N12*H12</f>
        <v>0</v>
      </c>
      <c r="R12" s="27">
        <f t="shared" ref="R12:R14" si="1">P12*H12</f>
        <v>0</v>
      </c>
    </row>
    <row r="13" spans="1:18" ht="43.5" customHeight="1" x14ac:dyDescent="0.25">
      <c r="A13" s="70" t="s">
        <v>5</v>
      </c>
      <c r="B13" s="72">
        <v>68297</v>
      </c>
      <c r="C13" s="65" t="s">
        <v>90</v>
      </c>
      <c r="D13" s="82" t="s">
        <v>96</v>
      </c>
      <c r="E13" s="47" t="s">
        <v>94</v>
      </c>
      <c r="F13" s="73">
        <v>450</v>
      </c>
      <c r="G13" s="64" t="s">
        <v>2</v>
      </c>
      <c r="H13" s="102">
        <v>2400</v>
      </c>
      <c r="I13" s="55"/>
      <c r="J13" s="55"/>
      <c r="K13" s="55"/>
      <c r="L13" s="55"/>
      <c r="M13" s="55"/>
      <c r="N13" s="99"/>
      <c r="O13" s="56"/>
      <c r="P13" s="57">
        <f>N13*(O13+1)</f>
        <v>0</v>
      </c>
      <c r="Q13" s="133">
        <f t="shared" si="0"/>
        <v>0</v>
      </c>
      <c r="R13" s="58">
        <f t="shared" si="1"/>
        <v>0</v>
      </c>
    </row>
    <row r="14" spans="1:18" ht="45.75" customHeight="1" thickBot="1" x14ac:dyDescent="0.3">
      <c r="A14" s="66" t="s">
        <v>6</v>
      </c>
      <c r="B14" s="87">
        <v>68298</v>
      </c>
      <c r="C14" s="96" t="s">
        <v>90</v>
      </c>
      <c r="D14" s="90" t="s">
        <v>97</v>
      </c>
      <c r="E14" s="87" t="s">
        <v>94</v>
      </c>
      <c r="F14" s="74">
        <v>800</v>
      </c>
      <c r="G14" s="34" t="s">
        <v>2</v>
      </c>
      <c r="H14" s="100">
        <v>1200</v>
      </c>
      <c r="I14" s="29"/>
      <c r="J14" s="29"/>
      <c r="K14" s="29"/>
      <c r="L14" s="29"/>
      <c r="M14" s="29"/>
      <c r="N14" s="98"/>
      <c r="O14" s="30"/>
      <c r="P14" s="31">
        <f t="shared" ref="P14" si="2">N14*(O14+1)</f>
        <v>0</v>
      </c>
      <c r="Q14" s="132">
        <f t="shared" si="0"/>
        <v>0</v>
      </c>
      <c r="R14" s="32">
        <f t="shared" si="1"/>
        <v>0</v>
      </c>
    </row>
    <row r="15" spans="1:18" ht="15.75" thickBot="1" x14ac:dyDescent="0.3">
      <c r="A15" s="6"/>
      <c r="B15" s="6"/>
      <c r="C15" s="6"/>
      <c r="D15" s="6"/>
      <c r="E15" s="6"/>
      <c r="F15" s="6"/>
      <c r="G15" s="8"/>
      <c r="H15" s="9"/>
      <c r="I15" s="9"/>
      <c r="J15" s="9"/>
      <c r="K15" s="9"/>
      <c r="L15" s="9"/>
      <c r="M15" s="9"/>
      <c r="N15" s="9"/>
      <c r="O15" s="9"/>
      <c r="P15" s="7"/>
      <c r="Q15" s="7"/>
      <c r="R15" s="7"/>
    </row>
    <row r="16" spans="1:18" s="5" customFormat="1" ht="18.75" customHeight="1" x14ac:dyDescent="0.25">
      <c r="A16" s="13"/>
      <c r="B16" s="13"/>
      <c r="C16" s="14"/>
      <c r="D16" s="14"/>
      <c r="E16" s="14"/>
      <c r="F16" s="171" t="s">
        <v>100</v>
      </c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3"/>
    </row>
    <row r="17" spans="1:19" s="5" customFormat="1" ht="18" customHeight="1" x14ac:dyDescent="0.25">
      <c r="A17" s="13"/>
      <c r="B17" s="13"/>
      <c r="C17" s="14"/>
      <c r="D17" s="14"/>
      <c r="E17" s="14"/>
      <c r="F17" s="174" t="s">
        <v>70</v>
      </c>
      <c r="G17" s="175"/>
      <c r="H17" s="175"/>
      <c r="I17" s="175"/>
      <c r="J17" s="175"/>
      <c r="K17" s="175"/>
      <c r="L17" s="175"/>
      <c r="M17" s="175"/>
      <c r="N17" s="175"/>
      <c r="O17" s="175"/>
      <c r="P17" s="176"/>
      <c r="Q17" s="183">
        <f>SUM(Q12:Q14)</f>
        <v>0</v>
      </c>
      <c r="R17" s="184"/>
    </row>
    <row r="18" spans="1:19" ht="18" customHeight="1" x14ac:dyDescent="0.25">
      <c r="A18" s="6"/>
      <c r="B18" s="6"/>
      <c r="C18" s="6"/>
      <c r="D18" s="6"/>
      <c r="E18" s="6"/>
      <c r="F18" s="177" t="s">
        <v>69</v>
      </c>
      <c r="G18" s="178"/>
      <c r="H18" s="178"/>
      <c r="I18" s="178"/>
      <c r="J18" s="178"/>
      <c r="K18" s="178"/>
      <c r="L18" s="178"/>
      <c r="M18" s="178"/>
      <c r="N18" s="178"/>
      <c r="O18" s="178"/>
      <c r="P18" s="179"/>
      <c r="Q18" s="183">
        <f>Q19-Q17</f>
        <v>0</v>
      </c>
      <c r="R18" s="184"/>
    </row>
    <row r="19" spans="1:19" ht="18" customHeight="1" thickBot="1" x14ac:dyDescent="0.3">
      <c r="A19" s="6"/>
      <c r="B19" s="6"/>
      <c r="C19" s="6"/>
      <c r="D19" s="6"/>
      <c r="E19" s="6"/>
      <c r="F19" s="180" t="s">
        <v>161</v>
      </c>
      <c r="G19" s="181"/>
      <c r="H19" s="181"/>
      <c r="I19" s="181"/>
      <c r="J19" s="181"/>
      <c r="K19" s="181"/>
      <c r="L19" s="181"/>
      <c r="M19" s="181"/>
      <c r="N19" s="181"/>
      <c r="O19" s="181"/>
      <c r="P19" s="182"/>
      <c r="Q19" s="185">
        <f>SUM(R12:R14)</f>
        <v>0</v>
      </c>
      <c r="R19" s="186"/>
    </row>
    <row r="20" spans="1:19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9" s="36" customFormat="1" ht="25.35" customHeight="1" thickBot="1" x14ac:dyDescent="0.25">
      <c r="A21" s="165" t="s">
        <v>102</v>
      </c>
      <c r="B21" s="165"/>
      <c r="C21" s="165"/>
      <c r="D21" s="165"/>
      <c r="E21" s="166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9" ht="16.5" thickBot="1" x14ac:dyDescent="0.3">
      <c r="A22" s="156" t="s">
        <v>156</v>
      </c>
      <c r="B22" s="157"/>
      <c r="C22" s="157"/>
      <c r="D22" s="157"/>
      <c r="E22" s="157"/>
      <c r="F22" s="157"/>
      <c r="G22" s="157"/>
      <c r="H22" s="158"/>
      <c r="I22" s="162" t="s">
        <v>103</v>
      </c>
      <c r="J22" s="163"/>
      <c r="K22" s="163"/>
      <c r="L22" s="164"/>
      <c r="M22" s="114"/>
      <c r="N22" s="114"/>
      <c r="O22" s="114"/>
    </row>
    <row r="23" spans="1:19" ht="30" customHeight="1" x14ac:dyDescent="0.25">
      <c r="A23" s="159" t="s">
        <v>115</v>
      </c>
      <c r="B23" s="160"/>
      <c r="C23" s="160"/>
      <c r="D23" s="160"/>
      <c r="E23" s="160"/>
      <c r="F23" s="160"/>
      <c r="G23" s="160"/>
      <c r="H23" s="161"/>
      <c r="I23" s="147" t="s">
        <v>23</v>
      </c>
      <c r="J23" s="148"/>
      <c r="K23" s="148"/>
      <c r="L23" s="149"/>
      <c r="M23" s="114"/>
      <c r="N23" s="114"/>
      <c r="O23" s="114"/>
    </row>
    <row r="24" spans="1:19" ht="30" customHeight="1" x14ac:dyDescent="0.25">
      <c r="A24" s="159" t="s">
        <v>137</v>
      </c>
      <c r="B24" s="160"/>
      <c r="C24" s="160"/>
      <c r="D24" s="160"/>
      <c r="E24" s="160"/>
      <c r="F24" s="160"/>
      <c r="G24" s="160"/>
      <c r="H24" s="161"/>
      <c r="I24" s="147" t="s">
        <v>23</v>
      </c>
      <c r="J24" s="148"/>
      <c r="K24" s="148"/>
      <c r="L24" s="149"/>
      <c r="M24" s="114"/>
      <c r="N24" s="114"/>
      <c r="O24" s="114"/>
    </row>
    <row r="25" spans="1:19" ht="30" customHeight="1" x14ac:dyDescent="0.25">
      <c r="A25" s="159" t="s">
        <v>151</v>
      </c>
      <c r="B25" s="160"/>
      <c r="C25" s="160"/>
      <c r="D25" s="160"/>
      <c r="E25" s="160"/>
      <c r="F25" s="160"/>
      <c r="G25" s="160"/>
      <c r="H25" s="161"/>
      <c r="I25" s="147" t="s">
        <v>23</v>
      </c>
      <c r="J25" s="148"/>
      <c r="K25" s="148"/>
      <c r="L25" s="149"/>
      <c r="M25" s="114"/>
      <c r="N25" s="114"/>
      <c r="O25" s="114"/>
    </row>
    <row r="26" spans="1:19" ht="30" customHeight="1" x14ac:dyDescent="0.25">
      <c r="A26" s="144" t="s">
        <v>152</v>
      </c>
      <c r="B26" s="145"/>
      <c r="C26" s="145"/>
      <c r="D26" s="145"/>
      <c r="E26" s="145"/>
      <c r="F26" s="145"/>
      <c r="G26" s="145"/>
      <c r="H26" s="146"/>
      <c r="I26" s="147" t="s">
        <v>23</v>
      </c>
      <c r="J26" s="148"/>
      <c r="K26" s="148"/>
      <c r="L26" s="149"/>
      <c r="M26" s="114"/>
      <c r="N26" s="114"/>
      <c r="O26" s="114"/>
    </row>
    <row r="27" spans="1:19" ht="30" customHeight="1" x14ac:dyDescent="0.25">
      <c r="A27" s="144" t="s">
        <v>157</v>
      </c>
      <c r="B27" s="145"/>
      <c r="C27" s="145"/>
      <c r="D27" s="145"/>
      <c r="E27" s="145"/>
      <c r="F27" s="145"/>
      <c r="G27" s="145"/>
      <c r="H27" s="146"/>
      <c r="I27" s="147" t="s">
        <v>23</v>
      </c>
      <c r="J27" s="148"/>
      <c r="K27" s="148"/>
      <c r="L27" s="149"/>
      <c r="M27" s="114"/>
      <c r="N27" s="114"/>
      <c r="O27" s="114"/>
    </row>
    <row r="28" spans="1:19" ht="30" customHeight="1" x14ac:dyDescent="0.25">
      <c r="A28" s="144" t="s">
        <v>158</v>
      </c>
      <c r="B28" s="145"/>
      <c r="C28" s="145"/>
      <c r="D28" s="145"/>
      <c r="E28" s="145"/>
      <c r="F28" s="145"/>
      <c r="G28" s="145"/>
      <c r="H28" s="146"/>
      <c r="I28" s="147" t="s">
        <v>23</v>
      </c>
      <c r="J28" s="148"/>
      <c r="K28" s="148"/>
      <c r="L28" s="149"/>
      <c r="M28" s="114"/>
      <c r="N28" s="114"/>
      <c r="O28" s="114"/>
    </row>
    <row r="29" spans="1:19" ht="30" customHeight="1" x14ac:dyDescent="0.25">
      <c r="A29" s="144" t="s">
        <v>155</v>
      </c>
      <c r="B29" s="145"/>
      <c r="C29" s="145"/>
      <c r="D29" s="145"/>
      <c r="E29" s="145"/>
      <c r="F29" s="145"/>
      <c r="G29" s="145"/>
      <c r="H29" s="146"/>
      <c r="I29" s="147" t="s">
        <v>23</v>
      </c>
      <c r="J29" s="148"/>
      <c r="K29" s="148"/>
      <c r="L29" s="149"/>
      <c r="M29" s="114"/>
      <c r="N29" s="114"/>
      <c r="O29" s="114"/>
    </row>
    <row r="30" spans="1:19" ht="30" customHeight="1" thickBot="1" x14ac:dyDescent="0.3">
      <c r="A30" s="150" t="s">
        <v>128</v>
      </c>
      <c r="B30" s="151"/>
      <c r="C30" s="151"/>
      <c r="D30" s="151"/>
      <c r="E30" s="151"/>
      <c r="F30" s="151"/>
      <c r="G30" s="151"/>
      <c r="H30" s="152"/>
      <c r="I30" s="153" t="s">
        <v>23</v>
      </c>
      <c r="J30" s="154"/>
      <c r="K30" s="154"/>
      <c r="L30" s="155"/>
      <c r="M30" s="114"/>
      <c r="N30" s="114"/>
      <c r="O30" s="114"/>
    </row>
    <row r="31" spans="1:19" s="116" customFormat="1" ht="23.25" customHeight="1" thickBot="1" x14ac:dyDescent="0.3">
      <c r="A31" s="119"/>
      <c r="B31" s="119"/>
      <c r="C31" s="119"/>
      <c r="D31" s="119"/>
      <c r="E31" s="119"/>
      <c r="F31" s="119"/>
      <c r="G31" s="119"/>
      <c r="H31" s="119"/>
      <c r="I31" s="120"/>
      <c r="J31" s="120"/>
      <c r="K31" s="120"/>
      <c r="L31" s="120"/>
      <c r="M31" s="114"/>
      <c r="N31" s="114"/>
      <c r="O31" s="114"/>
    </row>
    <row r="32" spans="1:19" customFormat="1" ht="27" customHeight="1" thickBot="1" x14ac:dyDescent="0.3">
      <c r="A32" s="139" t="s">
        <v>104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1"/>
      <c r="M32" s="114"/>
      <c r="N32" s="114"/>
      <c r="O32" s="114"/>
      <c r="P32" s="111"/>
      <c r="Q32" s="116"/>
      <c r="R32" s="116"/>
      <c r="S32" s="116"/>
    </row>
    <row r="33" spans="1:19" customFormat="1" ht="25.5" customHeight="1" x14ac:dyDescent="0.25">
      <c r="A33" s="142" t="s">
        <v>105</v>
      </c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3"/>
      <c r="N33" s="143"/>
      <c r="O33" s="143"/>
      <c r="P33" s="117"/>
      <c r="Q33" s="116"/>
      <c r="R33" s="116"/>
      <c r="S33" s="116"/>
    </row>
    <row r="34" spans="1:19" customFormat="1" ht="25.5" customHeight="1" x14ac:dyDescent="0.25">
      <c r="A34" s="143" t="s">
        <v>106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17"/>
      <c r="Q34" s="116"/>
      <c r="R34" s="116"/>
      <c r="S34" s="116"/>
    </row>
    <row r="35" spans="1:19" customFormat="1" ht="25.5" customHeight="1" x14ac:dyDescent="0.25">
      <c r="A35" s="136" t="s">
        <v>107</v>
      </c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18"/>
    </row>
    <row r="36" spans="1:19" customFormat="1" ht="25.5" customHeight="1" x14ac:dyDescent="0.25">
      <c r="A36" s="136" t="s">
        <v>108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18"/>
    </row>
    <row r="37" spans="1:19" customFormat="1" ht="25.5" customHeight="1" x14ac:dyDescent="0.25">
      <c r="A37" s="136" t="s">
        <v>109</v>
      </c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18"/>
    </row>
    <row r="38" spans="1:19" s="116" customFormat="1" ht="12" customHeight="1" x14ac:dyDescent="0.25">
      <c r="A38" s="109"/>
      <c r="B38" s="109"/>
      <c r="C38" s="109"/>
      <c r="D38" s="109"/>
      <c r="E38" s="112"/>
      <c r="F38" s="112"/>
      <c r="G38" s="114"/>
      <c r="H38" s="114"/>
      <c r="I38" s="114"/>
      <c r="J38" s="114"/>
      <c r="K38" s="114"/>
      <c r="L38" s="114"/>
      <c r="M38" s="114"/>
      <c r="N38" s="114"/>
      <c r="O38" s="114"/>
    </row>
    <row r="39" spans="1:19" customFormat="1" ht="25.35" customHeight="1" x14ac:dyDescent="0.25">
      <c r="A39" s="137" t="s">
        <v>110</v>
      </c>
      <c r="B39" s="138"/>
      <c r="C39" s="138"/>
      <c r="D39" s="138"/>
      <c r="E39" s="138"/>
      <c r="F39" s="138"/>
      <c r="G39" s="138"/>
      <c r="H39" s="138"/>
      <c r="I39" s="113"/>
      <c r="J39" s="113"/>
      <c r="K39" s="113"/>
      <c r="L39" s="113"/>
      <c r="M39" s="113"/>
      <c r="N39" s="113"/>
      <c r="O39" s="113"/>
    </row>
    <row r="40" spans="1:19" customFormat="1" ht="25.35" customHeight="1" x14ac:dyDescent="0.25">
      <c r="A40" s="134"/>
      <c r="B40" s="134"/>
      <c r="C40" s="134"/>
      <c r="D40" s="134"/>
      <c r="E40" s="134"/>
      <c r="F40" s="134"/>
      <c r="G40" s="134"/>
      <c r="H40" s="134"/>
      <c r="I40" s="113"/>
      <c r="J40" s="113"/>
      <c r="K40" s="113"/>
      <c r="L40" s="113"/>
      <c r="M40" s="113"/>
      <c r="N40" s="113"/>
      <c r="O40" s="113"/>
    </row>
    <row r="41" spans="1:19" customFormat="1" ht="20.100000000000001" customHeight="1" x14ac:dyDescent="0.25">
      <c r="A41" s="134" t="s">
        <v>111</v>
      </c>
      <c r="B41" s="134"/>
      <c r="C41" s="134"/>
      <c r="D41" s="134"/>
      <c r="E41" s="134"/>
      <c r="F41" s="134"/>
      <c r="G41" s="134"/>
      <c r="H41" s="134"/>
      <c r="I41" s="113"/>
      <c r="J41" s="113"/>
      <c r="K41" s="113"/>
      <c r="L41" s="113"/>
      <c r="M41" s="113"/>
      <c r="N41" s="113"/>
      <c r="O41" s="113"/>
    </row>
    <row r="42" spans="1:19" customFormat="1" ht="24" customHeight="1" x14ac:dyDescent="0.25">
      <c r="A42" s="134" t="s">
        <v>112</v>
      </c>
      <c r="B42" s="134"/>
      <c r="C42" s="134"/>
      <c r="D42" s="134"/>
      <c r="E42" s="134"/>
      <c r="F42" s="134"/>
      <c r="G42" s="134"/>
      <c r="H42" s="134"/>
      <c r="I42" s="113"/>
      <c r="J42" s="113"/>
      <c r="K42" s="113"/>
      <c r="L42" s="113"/>
      <c r="M42" s="113"/>
      <c r="N42" s="113"/>
      <c r="O42" s="113"/>
    </row>
    <row r="43" spans="1:19" customFormat="1" x14ac:dyDescent="0.25">
      <c r="A43" s="135" t="s">
        <v>113</v>
      </c>
      <c r="B43" s="135"/>
      <c r="C43" s="135"/>
      <c r="D43" s="135"/>
      <c r="E43" s="135"/>
      <c r="F43" s="135"/>
      <c r="G43" s="135"/>
      <c r="H43" s="135"/>
      <c r="I43" s="113"/>
      <c r="J43" s="113"/>
      <c r="K43" s="113"/>
      <c r="L43" s="113"/>
      <c r="M43" s="113"/>
      <c r="N43" s="113"/>
      <c r="O43" s="113"/>
    </row>
    <row r="44" spans="1:19" x14ac:dyDescent="0.25">
      <c r="A44" s="110"/>
      <c r="B44" s="110"/>
      <c r="C44" s="110"/>
      <c r="D44" s="110"/>
      <c r="E44" s="110"/>
      <c r="F44" s="110"/>
      <c r="G44" s="110"/>
      <c r="H44" s="110"/>
      <c r="I44" s="113"/>
      <c r="J44" s="113"/>
      <c r="K44" s="113"/>
      <c r="L44" s="113"/>
      <c r="M44" s="113"/>
      <c r="N44" s="113"/>
      <c r="O44" s="113"/>
    </row>
    <row r="45" spans="1:19" x14ac:dyDescent="0.25">
      <c r="A45" s="110"/>
      <c r="B45" s="110"/>
      <c r="C45" s="110"/>
      <c r="D45" s="110"/>
      <c r="E45" s="110"/>
      <c r="F45" s="110"/>
      <c r="G45" s="110"/>
      <c r="H45" s="110"/>
      <c r="I45" s="113"/>
      <c r="J45" s="113"/>
      <c r="K45" s="113"/>
      <c r="L45" s="113"/>
      <c r="M45" s="113"/>
      <c r="N45" s="113"/>
      <c r="O45" s="113"/>
    </row>
    <row r="46" spans="1:19" x14ac:dyDescent="0.25">
      <c r="A46"/>
      <c r="B46"/>
      <c r="C46"/>
      <c r="E46"/>
      <c r="F46"/>
      <c r="G46"/>
      <c r="H46"/>
      <c r="I46"/>
      <c r="J46"/>
      <c r="K46"/>
      <c r="L46"/>
      <c r="M46"/>
      <c r="N46"/>
      <c r="O46"/>
    </row>
    <row r="48" spans="1:19" x14ac:dyDescent="0.25">
      <c r="M48" s="3"/>
      <c r="N48" s="3"/>
      <c r="O48" s="3"/>
      <c r="P48" s="2"/>
      <c r="Q48" s="2"/>
      <c r="R48" s="2"/>
    </row>
  </sheetData>
  <mergeCells count="47">
    <mergeCell ref="A7:R7"/>
    <mergeCell ref="A8:R8"/>
    <mergeCell ref="A10:R10"/>
    <mergeCell ref="F16:R16"/>
    <mergeCell ref="A5:E5"/>
    <mergeCell ref="F5:R5"/>
    <mergeCell ref="A2:R2"/>
    <mergeCell ref="A3:E3"/>
    <mergeCell ref="F3:R3"/>
    <mergeCell ref="A4:E4"/>
    <mergeCell ref="F4:R4"/>
    <mergeCell ref="F17:P17"/>
    <mergeCell ref="Q17:R17"/>
    <mergeCell ref="F18:P18"/>
    <mergeCell ref="Q18:R18"/>
    <mergeCell ref="F19:P19"/>
    <mergeCell ref="Q19:R19"/>
    <mergeCell ref="A21:E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32:L32"/>
    <mergeCell ref="A33:O33"/>
    <mergeCell ref="A34:O34"/>
    <mergeCell ref="A41:H41"/>
    <mergeCell ref="A42:H42"/>
    <mergeCell ref="A43:H43"/>
    <mergeCell ref="A35:O35"/>
    <mergeCell ref="A36:O36"/>
    <mergeCell ref="A37:O37"/>
    <mergeCell ref="A39:H39"/>
    <mergeCell ref="A40:H4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část 1 Plenk.kalhotky pro dospě</vt:lpstr>
      <vt:lpstr>část 2 Plenk.kalhotky pro děti</vt:lpstr>
      <vt:lpstr>část 3 Kalhotky natahovací (nav</vt:lpstr>
      <vt:lpstr>část 4 Kalhotky fixační (elasti</vt:lpstr>
      <vt:lpstr>část 5 Podložky absorpční</vt:lpstr>
      <vt:lpstr>část 6 Vložky porodnické</vt:lpstr>
      <vt:lpstr>část 7 Vložné pleny</vt:lpstr>
      <vt:lpstr>část 8 Urol. vložky pro ženy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Tina Batková</cp:lastModifiedBy>
  <cp:lastPrinted>2023-05-31T07:58:44Z</cp:lastPrinted>
  <dcterms:created xsi:type="dcterms:W3CDTF">2015-06-10T10:34:03Z</dcterms:created>
  <dcterms:modified xsi:type="dcterms:W3CDTF">2025-06-25T06:22:19Z</dcterms:modified>
</cp:coreProperties>
</file>