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odávky\CZ\KONEKTIVITA\2024_Konektivita SPŠOstrov\P25V_SPŠ Ostrov - Standard konektivity – část IV\"/>
    </mc:Choice>
  </mc:AlternateContent>
  <xr:revisionPtr revIDLastSave="0" documentId="13_ncr:1_{1AD00EE0-857E-41EF-A2A5-B0246CF7A6D4}" xr6:coauthVersionLast="36" xr6:coauthVersionMax="36" xr10:uidLastSave="{00000000-0000-0000-0000-000000000000}"/>
  <bookViews>
    <workbookView xWindow="0" yWindow="0" windowWidth="28800" windowHeight="12225" xr2:uid="{45412C27-CA08-47ED-9A46-0A21A2C36D05}"/>
  </bookViews>
  <sheets>
    <sheet name="část IV" sheetId="1" r:id="rId1"/>
  </sheets>
  <definedNames>
    <definedName name="_Hlk183419594" localSheetId="0">'část IV'!$A$9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1" i="1"/>
  <c r="E31" i="1" s="1"/>
  <c r="F31" i="1" s="1"/>
  <c r="D51" i="1"/>
  <c r="D55" i="1" s="1"/>
  <c r="E30" i="1"/>
  <c r="F30" i="1" s="1"/>
  <c r="E29" i="1"/>
  <c r="F29" i="1" s="1"/>
  <c r="D56" i="1" l="1"/>
  <c r="D58" i="1" s="1"/>
  <c r="E51" i="1"/>
  <c r="E50" i="1"/>
  <c r="F50" i="1" s="1"/>
  <c r="E56" i="1" l="1"/>
  <c r="F56" i="1" s="1"/>
  <c r="F51" i="1"/>
  <c r="E58" i="1" l="1"/>
  <c r="F58" i="1" s="1"/>
  <c r="E55" i="1"/>
  <c r="F55" i="1" s="1"/>
</calcChain>
</file>

<file path=xl/sharedStrings.xml><?xml version="1.0" encoding="utf-8"?>
<sst xmlns="http://schemas.openxmlformats.org/spreadsheetml/2006/main" count="58" uniqueCount="46">
  <si>
    <t>Minimální požadované parametry</t>
  </si>
  <si>
    <t>Operační systém Windows 11 Home</t>
  </si>
  <si>
    <t>RAM 16 GB DDR5 (min. 1x volný RAM slot pro rozšíření)</t>
  </si>
  <si>
    <t>NVMe SSD 512 GB</t>
  </si>
  <si>
    <t>součástí klávesnice s CZ standardním rozložením, myš</t>
  </si>
  <si>
    <t>bez CD mechaniky</t>
  </si>
  <si>
    <t>min. 5x USB port ze zadní strany, z toho min. 2x USB3.0.</t>
  </si>
  <si>
    <t>min. 2x USB 3.0 port z přední strany</t>
  </si>
  <si>
    <t>Audio Combo jack z přední strany počítače, výstupní jack ze zadní strany počítače.</t>
  </si>
  <si>
    <t>Video výstupy: 1x HDMI, 1x DisplayPort, 1x VGA</t>
  </si>
  <si>
    <t>1x Ethernet 1Gb/s RJ45, podpora Wake-on-LAN, UEFI PXE Boot</t>
  </si>
  <si>
    <t>Možnost otevření skříně PC bez ztráty záruky</t>
  </si>
  <si>
    <t>Technické parametry – Stolní počítač – Typ A</t>
  </si>
  <si>
    <t>Skříň typu SFF, maximální rozměry skříně: 320 x 100 x 320 mm (š x v x h),
ventilační otvory pouze z přední a zadní strany skříně</t>
  </si>
  <si>
    <t>CPU Mark 14 500 dle https://www.cpubenchmark.net/</t>
  </si>
  <si>
    <t>Výrobce poskytne webovou stránku, kde bude možné zobrazit informace o stavu záruky a soubory ovladačů ke stažení na základě zadání výrobního čísla zařízení.</t>
  </si>
  <si>
    <t>Záruka min. 60 měsíců NBD (zahájení opravy následující pracovní den po nahlášení)</t>
  </si>
  <si>
    <t>Cenová nabídka – Stolní počítač – Typ A</t>
  </si>
  <si>
    <t>Cena bez DPH</t>
  </si>
  <si>
    <t xml:space="preserve">DPH </t>
  </si>
  <si>
    <t>Cena včetně DPH</t>
  </si>
  <si>
    <t>Počet kusů</t>
  </si>
  <si>
    <t>Jednotková cena za ks</t>
  </si>
  <si>
    <t>Technické parametry – Monitor 24" – Typ B</t>
  </si>
  <si>
    <t>Monitor se zobrazovací technologií IPS, Low Blue Light filtr, matný povrch panelu</t>
  </si>
  <si>
    <t>Úhlopříčka 23.8", Rozlišení 1920 x 1080 px</t>
  </si>
  <si>
    <t>Pozorovací úhel 178° x 178°</t>
  </si>
  <si>
    <t>Vstupy 1× HDMI 1.4, 1× DisplayPort 1.2</t>
  </si>
  <si>
    <t>Černá barva krytu</t>
  </si>
  <si>
    <t>Možnost montáže na držák VESA 100x100 mm</t>
  </si>
  <si>
    <t>Součástí balení napájecí kabel a kabel HDMI nebo DisplayPort (1,8 metru)</t>
  </si>
  <si>
    <t>Napájecí zdroj 230V součástí těla monitoru, typická spotřeba 20 W nebo nižší</t>
  </si>
  <si>
    <t>Název a konkrétní typ nabízeného počítače:</t>
  </si>
  <si>
    <t>Název a konkrétní typ nabízeného monitoru:</t>
  </si>
  <si>
    <t>Cenová nabídka – Monitor 24" – Typ B</t>
  </si>
  <si>
    <t>Cenová nabídka – CELKEM</t>
  </si>
  <si>
    <r>
      <rPr>
        <u/>
        <sz val="11"/>
        <color theme="1"/>
        <rFont val="Calibri"/>
        <family val="2"/>
        <charset val="238"/>
        <scheme val="minor"/>
      </rPr>
      <t>Pokyny k vyplnění:</t>
    </r>
    <r>
      <rPr>
        <sz val="11"/>
        <color theme="1"/>
        <rFont val="Calibri"/>
        <family val="2"/>
        <charset val="238"/>
        <scheme val="minor"/>
      </rPr>
      <t xml:space="preserve">
Všechna pole vyznačená </t>
    </r>
    <r>
      <rPr>
        <sz val="11"/>
        <rFont val="Calibri"/>
        <family val="2"/>
        <charset val="238"/>
        <scheme val="minor"/>
      </rPr>
      <t>žlutou b</t>
    </r>
    <r>
      <rPr>
        <sz val="11"/>
        <color theme="1"/>
        <rFont val="Calibri"/>
        <family val="2"/>
        <charset val="238"/>
        <scheme val="minor"/>
      </rPr>
      <t xml:space="preserve">arvou vyplní účastník, ostatní buňky jsou přednastaveny, účastník do nich bezdůvodně nezasahuje (částky se spočítají  automaticky s ohledem na dané vzorce). Žádné pole v cenové nabídce nesmí obsahovat nulovou položku.
Všechny požadované parametry jsou brány jako minimální.
Ve žlutém sloupci vyplní účastník ANO/NE. Pokud je u parametru požadován číselný údaj, je účastník povinen jej uvést. V cenové nabídce uvede dodavatel konkrétní nabízený výrobek včetně výrobce a typu. 
Nesplnění kteréhokoliv parametru nebo uvedení NE, je důvodem k vyloučení účastníka.                        </t>
    </r>
  </si>
  <si>
    <t>Tímto čestně prohlášujeme, že parametry dodaného HW a SW jsou v souladu se zadávací dokumentací veřejné zakázky SPŠ Ostrov - Standard konektivity – část IV – Koncová zařízení.</t>
  </si>
  <si>
    <t>V__________________________ dne ____________________</t>
  </si>
  <si>
    <t>Podpis odpovědné osoby za dodavatele</t>
  </si>
  <si>
    <t>Cena CELKEM DODÁVKA IV-I + IV-II (nabídková cena k hodnocení v Kč včetně DPH)</t>
  </si>
  <si>
    <t xml:space="preserve">Cena za DODÁVKU IV-I </t>
  </si>
  <si>
    <t>Cena za DODÁVKU IV-II</t>
  </si>
  <si>
    <t xml:space="preserve">TECHNICKÁ SPECIFIKACE A CENOVÁ NABÍDKA </t>
  </si>
  <si>
    <t>VZ SPŠ Ostrov - Standard konektivity – část IV – Koncová zařízení</t>
  </si>
  <si>
    <t>Předmětem plnění veřejné zakázky v rámci tohoto zadávacího řízení je nákup stolních počítačů a monitorů včetně příslušenství ve specifikovaném rozsahu.
Zadavatel nepřipouští dodávku repasovaného nebo použitého zboží.
Zadavatel požaduje, aby se jednalo o nová, nepoužitá a nerozbalená zařízení, kdy počítače budou dodány s nepoužitou plnou podkladovou licencí operačního systému Windows v české lokalizaci (nesmí být použita druhotná licence). V případě, že bude operační systém součástí počítače, pak musí být tento SW předinstalován a produktový klíč musí být injektovaný v BIOS počítače. Součástí nabídky musí být produktový list výrobce HW (tzv. Product list/fact sheet) s podrobnou specifikací HW a SW počítače, včetně požadované plné podkladové licence ve verzi Windows 11 CZ Home a prohlášení, že parametry dodaného HW a SW jsou v souladu se zadávací dokumentací.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</si>
</sst>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164" fontId="0" fillId="0" borderId="12" xfId="0" applyNumberFormat="1" applyBorder="1" applyAlignment="1">
      <alignment horizontal="right"/>
    </xf>
    <xf numFmtId="0" fontId="0" fillId="0" borderId="0" xfId="0"/>
    <xf numFmtId="0" fontId="0" fillId="0" borderId="0" xfId="0"/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0" fontId="0" fillId="0" borderId="20" xfId="0" applyBorder="1"/>
    <xf numFmtId="0" fontId="0" fillId="0" borderId="19" xfId="0" applyBorder="1"/>
    <xf numFmtId="0" fontId="0" fillId="0" borderId="18" xfId="0" applyBorder="1"/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1" fillId="0" borderId="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2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0" fillId="0" borderId="9" xfId="0" applyBorder="1"/>
    <xf numFmtId="0" fontId="0" fillId="0" borderId="2" xfId="0" applyBorder="1"/>
    <xf numFmtId="0" fontId="1" fillId="2" borderId="16" xfId="0" applyFont="1" applyFill="1" applyBorder="1"/>
    <xf numFmtId="0" fontId="1" fillId="2" borderId="15" xfId="0" applyFont="1" applyFill="1" applyBorder="1"/>
    <xf numFmtId="0" fontId="1" fillId="2" borderId="17" xfId="0" applyFont="1" applyFill="1" applyBorder="1"/>
    <xf numFmtId="0" fontId="0" fillId="0" borderId="9" xfId="0" applyFont="1" applyBorder="1"/>
    <xf numFmtId="0" fontId="0" fillId="0" borderId="2" xfId="0" applyFont="1" applyBorder="1"/>
    <xf numFmtId="0" fontId="0" fillId="0" borderId="9" xfId="0" applyFont="1" applyFill="1" applyBorder="1"/>
    <xf numFmtId="0" fontId="0" fillId="0" borderId="2" xfId="0" applyFont="1" applyFill="1" applyBorder="1"/>
    <xf numFmtId="0" fontId="0" fillId="0" borderId="6" xfId="0" applyBorder="1"/>
    <xf numFmtId="0" fontId="0" fillId="0" borderId="7" xfId="0" applyBorder="1"/>
    <xf numFmtId="0" fontId="0" fillId="0" borderId="21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1" fillId="0" borderId="0" xfId="0" applyFont="1"/>
    <xf numFmtId="0" fontId="0" fillId="0" borderId="0" xfId="0"/>
    <xf numFmtId="0" fontId="0" fillId="3" borderId="8" xfId="0" applyFont="1" applyFill="1" applyBorder="1" applyAlignment="1" applyProtection="1">
      <alignment wrapText="1"/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0" fontId="0" fillId="3" borderId="13" xfId="0" applyFont="1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164" fontId="0" fillId="3" borderId="2" xfId="0" applyNumberFormat="1" applyFill="1" applyBorder="1" applyAlignment="1" applyProtection="1">
      <alignment horizontal="right" wrapText="1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26" xfId="0" applyFill="1" applyBorder="1" applyAlignment="1" applyProtection="1">
      <alignment wrapText="1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0" borderId="29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4E31-D36B-44DC-84E6-8C2C64F6EB48}">
  <dimension ref="A1:G66"/>
  <sheetViews>
    <sheetView tabSelected="1" zoomScaleNormal="100" workbookViewId="0">
      <selection activeCell="M29" sqref="M29"/>
    </sheetView>
  </sheetViews>
  <sheetFormatPr defaultRowHeight="15" x14ac:dyDescent="0.25"/>
  <cols>
    <col min="2" max="2" width="12.140625" customWidth="1"/>
    <col min="3" max="3" width="11.140625" customWidth="1"/>
    <col min="4" max="5" width="15.7109375" customWidth="1"/>
    <col min="6" max="6" width="8.85546875" customWidth="1"/>
    <col min="7" max="7" width="15.7109375" customWidth="1"/>
  </cols>
  <sheetData>
    <row r="1" spans="1:7" s="7" customFormat="1" ht="18.75" x14ac:dyDescent="0.3">
      <c r="A1" s="12" t="s">
        <v>43</v>
      </c>
      <c r="B1" s="12"/>
      <c r="C1" s="12"/>
      <c r="D1" s="12"/>
      <c r="E1" s="12"/>
      <c r="F1" s="12"/>
      <c r="G1" s="12"/>
    </row>
    <row r="2" spans="1:7" s="7" customFormat="1" ht="18.75" x14ac:dyDescent="0.3">
      <c r="A2" s="12" t="s">
        <v>44</v>
      </c>
      <c r="B2" s="12"/>
      <c r="C2" s="12"/>
      <c r="D2" s="12"/>
      <c r="E2" s="12"/>
      <c r="F2" s="12"/>
      <c r="G2" s="12"/>
    </row>
    <row r="3" spans="1:7" x14ac:dyDescent="0.25">
      <c r="A3" s="52" t="s">
        <v>0</v>
      </c>
      <c r="B3" s="52"/>
      <c r="C3" s="52"/>
      <c r="D3" s="52"/>
      <c r="E3" s="52"/>
      <c r="F3" s="52"/>
      <c r="G3" s="52"/>
    </row>
    <row r="4" spans="1:7" ht="6" customHeight="1" x14ac:dyDescent="0.25">
      <c r="A4" s="53"/>
      <c r="B4" s="53"/>
      <c r="C4" s="53"/>
      <c r="D4" s="53"/>
      <c r="E4" s="53"/>
      <c r="F4" s="53"/>
      <c r="G4" s="53"/>
    </row>
    <row r="5" spans="1:7" ht="150.75" customHeight="1" x14ac:dyDescent="0.25">
      <c r="A5" s="11" t="s">
        <v>45</v>
      </c>
      <c r="B5" s="11"/>
      <c r="C5" s="11"/>
      <c r="D5" s="11"/>
      <c r="E5" s="11"/>
      <c r="F5" s="11"/>
      <c r="G5" s="11"/>
    </row>
    <row r="6" spans="1:7" ht="136.5" customHeight="1" x14ac:dyDescent="0.25">
      <c r="A6" s="11" t="s">
        <v>36</v>
      </c>
      <c r="B6" s="53"/>
      <c r="C6" s="53"/>
      <c r="D6" s="53"/>
      <c r="E6" s="53"/>
      <c r="F6" s="53"/>
      <c r="G6" s="53"/>
    </row>
    <row r="7" spans="1:7" ht="6" customHeight="1" thickBot="1" x14ac:dyDescent="0.3">
      <c r="A7" s="53"/>
      <c r="B7" s="53"/>
      <c r="C7" s="53"/>
      <c r="D7" s="53"/>
      <c r="E7" s="53"/>
      <c r="F7" s="53"/>
      <c r="G7" s="53"/>
    </row>
    <row r="8" spans="1:7" ht="15.75" thickBot="1" x14ac:dyDescent="0.3">
      <c r="A8" s="42" t="s">
        <v>12</v>
      </c>
      <c r="B8" s="43"/>
      <c r="C8" s="43"/>
      <c r="D8" s="43"/>
      <c r="E8" s="43"/>
      <c r="F8" s="43"/>
      <c r="G8" s="44"/>
    </row>
    <row r="9" spans="1:7" ht="45" customHeight="1" x14ac:dyDescent="0.25">
      <c r="A9" s="45" t="s">
        <v>1</v>
      </c>
      <c r="B9" s="46"/>
      <c r="C9" s="46"/>
      <c r="D9" s="46"/>
      <c r="E9" s="46"/>
      <c r="F9" s="46"/>
      <c r="G9" s="54"/>
    </row>
    <row r="10" spans="1:7" ht="45" customHeight="1" x14ac:dyDescent="0.25">
      <c r="A10" s="47" t="s">
        <v>13</v>
      </c>
      <c r="B10" s="36"/>
      <c r="C10" s="36"/>
      <c r="D10" s="36"/>
      <c r="E10" s="36"/>
      <c r="F10" s="36"/>
      <c r="G10" s="55"/>
    </row>
    <row r="11" spans="1:7" ht="45" customHeight="1" x14ac:dyDescent="0.25">
      <c r="A11" s="35" t="s">
        <v>14</v>
      </c>
      <c r="B11" s="36"/>
      <c r="C11" s="36"/>
      <c r="D11" s="36"/>
      <c r="E11" s="36"/>
      <c r="F11" s="36"/>
      <c r="G11" s="55"/>
    </row>
    <row r="12" spans="1:7" ht="45" customHeight="1" x14ac:dyDescent="0.25">
      <c r="A12" s="35" t="s">
        <v>2</v>
      </c>
      <c r="B12" s="36"/>
      <c r="C12" s="36"/>
      <c r="D12" s="36"/>
      <c r="E12" s="36"/>
      <c r="F12" s="36"/>
      <c r="G12" s="55"/>
    </row>
    <row r="13" spans="1:7" ht="45" customHeight="1" x14ac:dyDescent="0.25">
      <c r="A13" s="35" t="s">
        <v>3</v>
      </c>
      <c r="B13" s="36"/>
      <c r="C13" s="36"/>
      <c r="D13" s="36"/>
      <c r="E13" s="36"/>
      <c r="F13" s="36"/>
      <c r="G13" s="55"/>
    </row>
    <row r="14" spans="1:7" ht="45" customHeight="1" x14ac:dyDescent="0.25">
      <c r="A14" s="37" t="s">
        <v>4</v>
      </c>
      <c r="B14" s="38"/>
      <c r="C14" s="38"/>
      <c r="D14" s="38"/>
      <c r="E14" s="38"/>
      <c r="F14" s="38"/>
      <c r="G14" s="55"/>
    </row>
    <row r="15" spans="1:7" ht="45" customHeight="1" x14ac:dyDescent="0.25">
      <c r="A15" s="37" t="s">
        <v>5</v>
      </c>
      <c r="B15" s="38"/>
      <c r="C15" s="38"/>
      <c r="D15" s="38"/>
      <c r="E15" s="38"/>
      <c r="F15" s="38"/>
      <c r="G15" s="55"/>
    </row>
    <row r="16" spans="1:7" ht="45" customHeight="1" x14ac:dyDescent="0.25">
      <c r="A16" s="37" t="s">
        <v>6</v>
      </c>
      <c r="B16" s="38"/>
      <c r="C16" s="38"/>
      <c r="D16" s="38"/>
      <c r="E16" s="38"/>
      <c r="F16" s="38"/>
      <c r="G16" s="55"/>
    </row>
    <row r="17" spans="1:7" ht="45" customHeight="1" x14ac:dyDescent="0.25">
      <c r="A17" s="37" t="s">
        <v>7</v>
      </c>
      <c r="B17" s="38"/>
      <c r="C17" s="38"/>
      <c r="D17" s="38"/>
      <c r="E17" s="38"/>
      <c r="F17" s="38"/>
      <c r="G17" s="55"/>
    </row>
    <row r="18" spans="1:7" ht="45" customHeight="1" x14ac:dyDescent="0.25">
      <c r="A18" s="37" t="s">
        <v>8</v>
      </c>
      <c r="B18" s="38"/>
      <c r="C18" s="38"/>
      <c r="D18" s="38"/>
      <c r="E18" s="38"/>
      <c r="F18" s="38"/>
      <c r="G18" s="55"/>
    </row>
    <row r="19" spans="1:7" ht="45" customHeight="1" x14ac:dyDescent="0.25">
      <c r="A19" s="37" t="s">
        <v>9</v>
      </c>
      <c r="B19" s="38"/>
      <c r="C19" s="38"/>
      <c r="D19" s="38"/>
      <c r="E19" s="38"/>
      <c r="F19" s="38"/>
      <c r="G19" s="55"/>
    </row>
    <row r="20" spans="1:7" ht="45" customHeight="1" x14ac:dyDescent="0.25">
      <c r="A20" s="37" t="s">
        <v>10</v>
      </c>
      <c r="B20" s="38"/>
      <c r="C20" s="38"/>
      <c r="D20" s="38"/>
      <c r="E20" s="38"/>
      <c r="F20" s="38"/>
      <c r="G20" s="55"/>
    </row>
    <row r="21" spans="1:7" ht="45" customHeight="1" x14ac:dyDescent="0.25">
      <c r="A21" s="37" t="s">
        <v>11</v>
      </c>
      <c r="B21" s="38"/>
      <c r="C21" s="38"/>
      <c r="D21" s="38"/>
      <c r="E21" s="38"/>
      <c r="F21" s="38"/>
      <c r="G21" s="55"/>
    </row>
    <row r="22" spans="1:7" ht="45" customHeight="1" x14ac:dyDescent="0.25">
      <c r="A22" s="48" t="s">
        <v>15</v>
      </c>
      <c r="B22" s="49"/>
      <c r="C22" s="49"/>
      <c r="D22" s="49"/>
      <c r="E22" s="49"/>
      <c r="F22" s="49"/>
      <c r="G22" s="55"/>
    </row>
    <row r="23" spans="1:7" ht="45" customHeight="1" thickBot="1" x14ac:dyDescent="0.3">
      <c r="A23" s="50" t="s">
        <v>16</v>
      </c>
      <c r="B23" s="51"/>
      <c r="C23" s="51"/>
      <c r="D23" s="51"/>
      <c r="E23" s="51"/>
      <c r="F23" s="51"/>
      <c r="G23" s="56"/>
    </row>
    <row r="24" spans="1:7" ht="15.75" thickBot="1" x14ac:dyDescent="0.3"/>
    <row r="25" spans="1:7" ht="15.75" thickBot="1" x14ac:dyDescent="0.3">
      <c r="A25" s="32" t="s">
        <v>17</v>
      </c>
      <c r="B25" s="33"/>
      <c r="C25" s="33"/>
      <c r="D25" s="33"/>
      <c r="E25" s="33"/>
      <c r="F25" s="33"/>
      <c r="G25" s="34"/>
    </row>
    <row r="26" spans="1:7" ht="45" customHeight="1" x14ac:dyDescent="0.25">
      <c r="A26" s="39" t="s">
        <v>32</v>
      </c>
      <c r="B26" s="40"/>
      <c r="C26" s="40"/>
      <c r="D26" s="40"/>
      <c r="E26" s="57"/>
      <c r="F26" s="57"/>
      <c r="G26" s="58"/>
    </row>
    <row r="27" spans="1:7" ht="6" customHeight="1" x14ac:dyDescent="0.25">
      <c r="A27" s="17"/>
      <c r="B27" s="18"/>
      <c r="C27" s="18"/>
      <c r="D27" s="18"/>
      <c r="E27" s="18"/>
      <c r="F27" s="18"/>
      <c r="G27" s="41"/>
    </row>
    <row r="28" spans="1:7" x14ac:dyDescent="0.25">
      <c r="A28" s="17"/>
      <c r="B28" s="19"/>
      <c r="C28" s="1" t="s">
        <v>21</v>
      </c>
      <c r="D28" s="2" t="s">
        <v>18</v>
      </c>
      <c r="E28" s="2" t="s">
        <v>19</v>
      </c>
      <c r="F28" s="26" t="s">
        <v>20</v>
      </c>
      <c r="G28" s="27"/>
    </row>
    <row r="29" spans="1:7" x14ac:dyDescent="0.25">
      <c r="A29" s="30" t="s">
        <v>22</v>
      </c>
      <c r="B29" s="31"/>
      <c r="C29" s="3">
        <v>1</v>
      </c>
      <c r="D29" s="59"/>
      <c r="E29" s="4">
        <f>(D29/100)*21</f>
        <v>0</v>
      </c>
      <c r="F29" s="28">
        <f>D29+E29</f>
        <v>0</v>
      </c>
      <c r="G29" s="29"/>
    </row>
    <row r="30" spans="1:7" x14ac:dyDescent="0.25">
      <c r="A30" s="30" t="s">
        <v>41</v>
      </c>
      <c r="B30" s="31"/>
      <c r="C30" s="3">
        <v>100</v>
      </c>
      <c r="D30" s="4">
        <f>D29*C30</f>
        <v>0</v>
      </c>
      <c r="E30" s="4">
        <f>(D30/100)*21</f>
        <v>0</v>
      </c>
      <c r="F30" s="28">
        <f>D30+E30</f>
        <v>0</v>
      </c>
      <c r="G30" s="29"/>
    </row>
    <row r="31" spans="1:7" ht="15.75" thickBot="1" x14ac:dyDescent="0.3">
      <c r="A31" s="20" t="s">
        <v>42</v>
      </c>
      <c r="B31" s="22"/>
      <c r="C31" s="5">
        <v>55</v>
      </c>
      <c r="D31" s="6">
        <f>D29*C31</f>
        <v>0</v>
      </c>
      <c r="E31" s="6">
        <f>(D31/100)*21</f>
        <v>0</v>
      </c>
      <c r="F31" s="13">
        <f>D31+E31</f>
        <v>0</v>
      </c>
      <c r="G31" s="14"/>
    </row>
    <row r="32" spans="1:7" s="8" customFormat="1" x14ac:dyDescent="0.25">
      <c r="A32" s="65"/>
      <c r="B32" s="65"/>
      <c r="C32" s="66"/>
      <c r="D32" s="67"/>
      <c r="E32" s="67"/>
      <c r="F32" s="67"/>
      <c r="G32" s="67"/>
    </row>
    <row r="33" spans="1:7" s="8" customFormat="1" x14ac:dyDescent="0.25">
      <c r="A33" s="65"/>
      <c r="B33" s="65"/>
      <c r="C33" s="66"/>
      <c r="D33" s="67"/>
      <c r="E33" s="67"/>
      <c r="F33" s="67"/>
      <c r="G33" s="67"/>
    </row>
    <row r="34" spans="1:7" ht="15.75" thickBot="1" x14ac:dyDescent="0.3"/>
    <row r="35" spans="1:7" ht="15.75" thickBot="1" x14ac:dyDescent="0.3">
      <c r="A35" s="42" t="s">
        <v>23</v>
      </c>
      <c r="B35" s="43"/>
      <c r="C35" s="43"/>
      <c r="D35" s="43"/>
      <c r="E35" s="43"/>
      <c r="F35" s="43"/>
      <c r="G35" s="44"/>
    </row>
    <row r="36" spans="1:7" ht="45" customHeight="1" x14ac:dyDescent="0.25">
      <c r="A36" s="45" t="s">
        <v>24</v>
      </c>
      <c r="B36" s="46"/>
      <c r="C36" s="46"/>
      <c r="D36" s="46"/>
      <c r="E36" s="46"/>
      <c r="F36" s="46"/>
      <c r="G36" s="54"/>
    </row>
    <row r="37" spans="1:7" ht="45" customHeight="1" x14ac:dyDescent="0.25">
      <c r="A37" s="47" t="s">
        <v>25</v>
      </c>
      <c r="B37" s="36"/>
      <c r="C37" s="36"/>
      <c r="D37" s="36"/>
      <c r="E37" s="36"/>
      <c r="F37" s="36"/>
      <c r="G37" s="55"/>
    </row>
    <row r="38" spans="1:7" ht="45" customHeight="1" x14ac:dyDescent="0.25">
      <c r="A38" s="35" t="s">
        <v>26</v>
      </c>
      <c r="B38" s="36"/>
      <c r="C38" s="36"/>
      <c r="D38" s="36"/>
      <c r="E38" s="36"/>
      <c r="F38" s="36"/>
      <c r="G38" s="55"/>
    </row>
    <row r="39" spans="1:7" ht="45" customHeight="1" x14ac:dyDescent="0.25">
      <c r="A39" s="35" t="s">
        <v>27</v>
      </c>
      <c r="B39" s="36"/>
      <c r="C39" s="36"/>
      <c r="D39" s="36"/>
      <c r="E39" s="36"/>
      <c r="F39" s="36"/>
      <c r="G39" s="55"/>
    </row>
    <row r="40" spans="1:7" ht="45" customHeight="1" x14ac:dyDescent="0.25">
      <c r="A40" s="35" t="s">
        <v>28</v>
      </c>
      <c r="B40" s="36"/>
      <c r="C40" s="36"/>
      <c r="D40" s="36"/>
      <c r="E40" s="36"/>
      <c r="F40" s="36"/>
      <c r="G40" s="55"/>
    </row>
    <row r="41" spans="1:7" ht="45" customHeight="1" x14ac:dyDescent="0.25">
      <c r="A41" s="37" t="s">
        <v>29</v>
      </c>
      <c r="B41" s="38"/>
      <c r="C41" s="38"/>
      <c r="D41" s="38"/>
      <c r="E41" s="38"/>
      <c r="F41" s="38"/>
      <c r="G41" s="55"/>
    </row>
    <row r="42" spans="1:7" ht="45" customHeight="1" x14ac:dyDescent="0.25">
      <c r="A42" s="37" t="s">
        <v>30</v>
      </c>
      <c r="B42" s="38"/>
      <c r="C42" s="38"/>
      <c r="D42" s="38"/>
      <c r="E42" s="38"/>
      <c r="F42" s="38"/>
      <c r="G42" s="55"/>
    </row>
    <row r="43" spans="1:7" ht="45" customHeight="1" x14ac:dyDescent="0.25">
      <c r="A43" s="37" t="s">
        <v>31</v>
      </c>
      <c r="B43" s="38"/>
      <c r="C43" s="38"/>
      <c r="D43" s="38"/>
      <c r="E43" s="38"/>
      <c r="F43" s="38"/>
      <c r="G43" s="55"/>
    </row>
    <row r="44" spans="1:7" ht="45" customHeight="1" x14ac:dyDescent="0.25">
      <c r="A44" s="37" t="s">
        <v>16</v>
      </c>
      <c r="B44" s="38"/>
      <c r="C44" s="38"/>
      <c r="D44" s="38"/>
      <c r="E44" s="38"/>
      <c r="F44" s="38"/>
      <c r="G44" s="55"/>
    </row>
    <row r="45" spans="1:7" ht="15.75" thickBot="1" x14ac:dyDescent="0.3"/>
    <row r="46" spans="1:7" ht="15.75" thickBot="1" x14ac:dyDescent="0.3">
      <c r="A46" s="32" t="s">
        <v>34</v>
      </c>
      <c r="B46" s="33"/>
      <c r="C46" s="33"/>
      <c r="D46" s="33"/>
      <c r="E46" s="33"/>
      <c r="F46" s="33"/>
      <c r="G46" s="34"/>
    </row>
    <row r="47" spans="1:7" ht="45" customHeight="1" x14ac:dyDescent="0.25">
      <c r="A47" s="39" t="s">
        <v>33</v>
      </c>
      <c r="B47" s="40"/>
      <c r="C47" s="40"/>
      <c r="D47" s="40"/>
      <c r="E47" s="57"/>
      <c r="F47" s="57"/>
      <c r="G47" s="58"/>
    </row>
    <row r="48" spans="1:7" ht="6" customHeight="1" x14ac:dyDescent="0.25">
      <c r="A48" s="17"/>
      <c r="B48" s="18"/>
      <c r="C48" s="18"/>
      <c r="D48" s="18"/>
      <c r="E48" s="18"/>
      <c r="F48" s="18"/>
      <c r="G48" s="41"/>
    </row>
    <row r="49" spans="1:7" x14ac:dyDescent="0.25">
      <c r="A49" s="17"/>
      <c r="B49" s="19"/>
      <c r="C49" s="1" t="s">
        <v>21</v>
      </c>
      <c r="D49" s="2" t="s">
        <v>18</v>
      </c>
      <c r="E49" s="2" t="s">
        <v>19</v>
      </c>
      <c r="F49" s="26" t="s">
        <v>20</v>
      </c>
      <c r="G49" s="27"/>
    </row>
    <row r="50" spans="1:7" x14ac:dyDescent="0.25">
      <c r="A50" s="30" t="s">
        <v>22</v>
      </c>
      <c r="B50" s="31"/>
      <c r="C50" s="3">
        <v>1</v>
      </c>
      <c r="D50" s="59"/>
      <c r="E50" s="4">
        <f>(D50/100)*21</f>
        <v>0</v>
      </c>
      <c r="F50" s="28">
        <f>D50+E50</f>
        <v>0</v>
      </c>
      <c r="G50" s="29"/>
    </row>
    <row r="51" spans="1:7" x14ac:dyDescent="0.25">
      <c r="A51" s="30" t="s">
        <v>41</v>
      </c>
      <c r="B51" s="31"/>
      <c r="C51" s="3">
        <v>32</v>
      </c>
      <c r="D51" s="4">
        <f>D50*C51</f>
        <v>0</v>
      </c>
      <c r="E51" s="4">
        <f t="shared" ref="E51" si="0">(D51/100)*21</f>
        <v>0</v>
      </c>
      <c r="F51" s="28">
        <f t="shared" ref="F51" si="1">D51+E51</f>
        <v>0</v>
      </c>
      <c r="G51" s="29"/>
    </row>
    <row r="52" spans="1:7" ht="15.75" thickBot="1" x14ac:dyDescent="0.3"/>
    <row r="53" spans="1:7" x14ac:dyDescent="0.25">
      <c r="A53" s="32" t="s">
        <v>35</v>
      </c>
      <c r="B53" s="33"/>
      <c r="C53" s="33"/>
      <c r="D53" s="33"/>
      <c r="E53" s="33"/>
      <c r="F53" s="33"/>
      <c r="G53" s="34"/>
    </row>
    <row r="54" spans="1:7" x14ac:dyDescent="0.25">
      <c r="A54" s="17"/>
      <c r="B54" s="18"/>
      <c r="C54" s="19"/>
      <c r="D54" s="2" t="s">
        <v>18</v>
      </c>
      <c r="E54" s="2" t="s">
        <v>19</v>
      </c>
      <c r="F54" s="26" t="s">
        <v>20</v>
      </c>
      <c r="G54" s="27"/>
    </row>
    <row r="55" spans="1:7" x14ac:dyDescent="0.25">
      <c r="A55" s="17" t="s">
        <v>41</v>
      </c>
      <c r="B55" s="18"/>
      <c r="C55" s="19"/>
      <c r="D55" s="4">
        <f>D30+D51</f>
        <v>0</v>
      </c>
      <c r="E55" s="4">
        <f t="shared" ref="E55:E56" si="2">(D55/100)*21</f>
        <v>0</v>
      </c>
      <c r="F55" s="28">
        <f t="shared" ref="F55:F56" si="3">D55+E55</f>
        <v>0</v>
      </c>
      <c r="G55" s="29"/>
    </row>
    <row r="56" spans="1:7" ht="15.75" thickBot="1" x14ac:dyDescent="0.3">
      <c r="A56" s="20" t="s">
        <v>42</v>
      </c>
      <c r="B56" s="21"/>
      <c r="C56" s="22"/>
      <c r="D56" s="6">
        <f>D31</f>
        <v>0</v>
      </c>
      <c r="E56" s="6">
        <f t="shared" si="2"/>
        <v>0</v>
      </c>
      <c r="F56" s="13">
        <f t="shared" si="3"/>
        <v>0</v>
      </c>
      <c r="G56" s="14"/>
    </row>
    <row r="57" spans="1:7" s="8" customFormat="1" ht="15.75" thickBot="1" x14ac:dyDescent="0.3">
      <c r="A57" s="68"/>
      <c r="B57" s="69"/>
      <c r="C57" s="70"/>
      <c r="D57" s="9"/>
      <c r="E57" s="9"/>
      <c r="F57" s="9"/>
      <c r="G57" s="10"/>
    </row>
    <row r="58" spans="1:7" ht="45" customHeight="1" thickBot="1" x14ac:dyDescent="0.35">
      <c r="A58" s="23" t="s">
        <v>40</v>
      </c>
      <c r="B58" s="24"/>
      <c r="C58" s="25"/>
      <c r="D58" s="6">
        <f>D55+D56</f>
        <v>0</v>
      </c>
      <c r="E58" s="6">
        <f>(D58/100)*21</f>
        <v>0</v>
      </c>
      <c r="F58" s="15">
        <f t="shared" ref="F58" si="4">D58+E58</f>
        <v>0</v>
      </c>
      <c r="G58" s="16"/>
    </row>
    <row r="60" spans="1:7" ht="30" customHeight="1" x14ac:dyDescent="0.25">
      <c r="A60" s="11" t="s">
        <v>37</v>
      </c>
      <c r="B60" s="11"/>
      <c r="C60" s="11"/>
      <c r="D60" s="11"/>
      <c r="E60" s="11"/>
      <c r="F60" s="11"/>
      <c r="G60" s="11"/>
    </row>
    <row r="62" spans="1:7" x14ac:dyDescent="0.25">
      <c r="A62" s="60" t="s">
        <v>38</v>
      </c>
      <c r="B62" s="60"/>
      <c r="C62" s="60"/>
      <c r="D62" s="60"/>
      <c r="E62" s="60"/>
      <c r="F62" s="60"/>
      <c r="G62" s="60"/>
    </row>
    <row r="63" spans="1:7" x14ac:dyDescent="0.25">
      <c r="A63" s="61"/>
      <c r="B63" s="61"/>
      <c r="C63" s="61"/>
      <c r="D63" s="61"/>
      <c r="E63" s="61"/>
      <c r="F63" s="61"/>
      <c r="G63" s="61"/>
    </row>
    <row r="64" spans="1:7" x14ac:dyDescent="0.25">
      <c r="A64" s="61"/>
      <c r="B64" s="61"/>
      <c r="C64" s="61"/>
      <c r="D64" s="61"/>
      <c r="E64" s="61"/>
      <c r="F64" s="61"/>
      <c r="G64" s="61"/>
    </row>
    <row r="65" spans="1:7" x14ac:dyDescent="0.25">
      <c r="A65" s="61"/>
      <c r="B65" s="61"/>
      <c r="C65" s="61"/>
      <c r="D65" s="61"/>
      <c r="E65" s="62"/>
      <c r="F65" s="62"/>
      <c r="G65" s="62"/>
    </row>
    <row r="66" spans="1:7" x14ac:dyDescent="0.25">
      <c r="A66" s="61"/>
      <c r="B66" s="61"/>
      <c r="C66" s="61"/>
      <c r="D66" s="61"/>
      <c r="E66" s="63" t="s">
        <v>39</v>
      </c>
      <c r="F66" s="64"/>
      <c r="G66" s="64"/>
    </row>
  </sheetData>
  <mergeCells count="67">
    <mergeCell ref="A9:F9"/>
    <mergeCell ref="A10:F10"/>
    <mergeCell ref="A11:F11"/>
    <mergeCell ref="A12:F12"/>
    <mergeCell ref="A3:G3"/>
    <mergeCell ref="A4:G4"/>
    <mergeCell ref="A5:G5"/>
    <mergeCell ref="A6:G6"/>
    <mergeCell ref="A7:G7"/>
    <mergeCell ref="A8:G8"/>
    <mergeCell ref="A25:G25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39:F39"/>
    <mergeCell ref="A26:D26"/>
    <mergeCell ref="E26:G26"/>
    <mergeCell ref="A29:B29"/>
    <mergeCell ref="A30:B30"/>
    <mergeCell ref="F28:G28"/>
    <mergeCell ref="F29:G29"/>
    <mergeCell ref="F30:G30"/>
    <mergeCell ref="F31:G31"/>
    <mergeCell ref="A28:B28"/>
    <mergeCell ref="A27:G27"/>
    <mergeCell ref="A35:G35"/>
    <mergeCell ref="A36:F36"/>
    <mergeCell ref="A37:F37"/>
    <mergeCell ref="A38:F38"/>
    <mergeCell ref="A31:B31"/>
    <mergeCell ref="A50:B50"/>
    <mergeCell ref="F50:G50"/>
    <mergeCell ref="A46:G46"/>
    <mergeCell ref="A40:F40"/>
    <mergeCell ref="A41:F41"/>
    <mergeCell ref="A42:F42"/>
    <mergeCell ref="A43:F43"/>
    <mergeCell ref="A44:F44"/>
    <mergeCell ref="A47:D47"/>
    <mergeCell ref="E47:G47"/>
    <mergeCell ref="A48:G48"/>
    <mergeCell ref="A49:B49"/>
    <mergeCell ref="F49:G49"/>
    <mergeCell ref="A60:G60"/>
    <mergeCell ref="A62:G62"/>
    <mergeCell ref="E65:G65"/>
    <mergeCell ref="A1:G1"/>
    <mergeCell ref="A2:G2"/>
    <mergeCell ref="F56:G56"/>
    <mergeCell ref="F58:G58"/>
    <mergeCell ref="A54:C54"/>
    <mergeCell ref="A55:C55"/>
    <mergeCell ref="A56:C56"/>
    <mergeCell ref="A58:C58"/>
    <mergeCell ref="F54:G54"/>
    <mergeCell ref="F55:G55"/>
    <mergeCell ref="A51:B51"/>
    <mergeCell ref="F51:G51"/>
    <mergeCell ref="A53:G53"/>
  </mergeCells>
  <pageMargins left="0.7" right="0.7" top="0.78740157499999996" bottom="0.78740157499999996" header="0.3" footer="0.3"/>
  <pageSetup paperSize="9" scale="9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IV</vt:lpstr>
      <vt:lpstr>'část IV'!_Hlk183419594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Drobilová Monika</cp:lastModifiedBy>
  <dcterms:created xsi:type="dcterms:W3CDTF">2025-05-19T14:28:38Z</dcterms:created>
  <dcterms:modified xsi:type="dcterms:W3CDTF">2025-05-22T09:41:33Z</dcterms:modified>
</cp:coreProperties>
</file>