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madlovai\OneDrive - CZU v Praze\Dokumenty\iLaB\008_Mobilní operátor\"/>
    </mc:Choice>
  </mc:AlternateContent>
  <xr:revisionPtr revIDLastSave="0" documentId="8_{DABCDDBE-7E1F-4C78-9905-95A32A9C40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ypocet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4" l="1"/>
  <c r="E9" i="4"/>
  <c r="E25" i="4"/>
  <c r="E21" i="4"/>
  <c r="G21" i="4" s="1"/>
  <c r="E20" i="4"/>
  <c r="G20" i="4" s="1"/>
  <c r="E10" i="4"/>
  <c r="G10" i="4" s="1"/>
  <c r="E11" i="4"/>
  <c r="G11" i="4" s="1"/>
  <c r="E12" i="4"/>
  <c r="G12" i="4" s="1"/>
  <c r="E13" i="4"/>
  <c r="G13" i="4" s="1"/>
  <c r="E17" i="4"/>
  <c r="G17" i="4" s="1"/>
  <c r="E16" i="4"/>
  <c r="G16" i="4" s="1"/>
  <c r="G9" i="4"/>
  <c r="E24" i="4"/>
  <c r="G24" i="4" s="1"/>
  <c r="E23" i="4"/>
  <c r="G23" i="4" s="1"/>
  <c r="E15" i="4" l="1"/>
  <c r="G15" i="4" s="1"/>
  <c r="E19" i="4"/>
  <c r="G19" i="4" s="1"/>
</calcChain>
</file>

<file path=xl/sharedStrings.xml><?xml version="1.0" encoding="utf-8"?>
<sst xmlns="http://schemas.openxmlformats.org/spreadsheetml/2006/main" count="46" uniqueCount="33">
  <si>
    <r>
      <t>Příloha č.   ... </t>
    </r>
    <r>
      <rPr>
        <sz val="12"/>
        <color rgb="FF000000"/>
        <rFont val="Calibri"/>
        <family val="2"/>
        <charset val="238"/>
      </rPr>
      <t> </t>
    </r>
  </si>
  <si>
    <r>
      <rPr>
        <b/>
        <sz val="12"/>
        <color rgb="FF000000"/>
        <rFont val="Calibri"/>
      </rPr>
      <t>Cenová kalkulace k dodávce Hlasových a datových služeb pro projekt Centrum lázeňského výzkumu</t>
    </r>
    <r>
      <rPr>
        <sz val="12"/>
        <color rgb="FF000000"/>
        <rFont val="Calibri"/>
      </rPr>
      <t> </t>
    </r>
  </si>
  <si>
    <t>Kalkulace nabídkové ceny</t>
  </si>
  <si>
    <t>služba</t>
  </si>
  <si>
    <t>jednotková cena     (bez DPH)</t>
  </si>
  <si>
    <t xml:space="preserve">počet jednotek </t>
  </si>
  <si>
    <t>jednotka</t>
  </si>
  <si>
    <t xml:space="preserve">cena bez DPH          (za 1 měsíc) </t>
  </si>
  <si>
    <t>dph [%]</t>
  </si>
  <si>
    <t>cena s DPH               (za 1 měsíc)</t>
  </si>
  <si>
    <t>Nabízený produkt</t>
  </si>
  <si>
    <t>Bližší specifikace</t>
  </si>
  <si>
    <t xml:space="preserve">Tarif  I. bez volných minut a SMS/MMS/omezený datový limit </t>
  </si>
  <si>
    <t>měsíční paušální platba</t>
  </si>
  <si>
    <t>SIM</t>
  </si>
  <si>
    <t>cena odchozího hovoru do všech sítí v ČR</t>
  </si>
  <si>
    <t>1 minuta</t>
  </si>
  <si>
    <t>cena odchozí sms v ČR</t>
  </si>
  <si>
    <t xml:space="preserve"> SMS</t>
  </si>
  <si>
    <t>cena odchozí mms v ČR</t>
  </si>
  <si>
    <t>MMS</t>
  </si>
  <si>
    <t>Datový dokup FUP 1 GB</t>
  </si>
  <si>
    <t>FUP</t>
  </si>
  <si>
    <t>Tarif II. - neomezené volání v ČR, datový tarif minimálně 10 GB v ČR a minimálně 5 GB v EU</t>
  </si>
  <si>
    <t>Tarif III. - neomezené volání v ČR, neomezená data v ČR a minimálně 30 GB v EU</t>
  </si>
  <si>
    <t>Mezinárodní volání</t>
  </si>
  <si>
    <t>EU</t>
  </si>
  <si>
    <t>minuta</t>
  </si>
  <si>
    <t>Ostatní</t>
  </si>
  <si>
    <t>Celková cena za 1 měsíc</t>
  </si>
  <si>
    <t>Veškeré poskytované slevy a podobně budou započtené již v těchto cenách.</t>
  </si>
  <si>
    <t>Cenové údaje budou uvedeny v CZK</t>
  </si>
  <si>
    <t>Celková nabídková cena za celou dobu plnění bez DPH - 33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</si>
</sst>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</font>
    <font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2" borderId="5" xfId="0" applyFont="1" applyFill="1" applyBorder="1"/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/>
    <xf numFmtId="4" fontId="2" fillId="0" borderId="5" xfId="0" applyNumberFormat="1" applyFont="1" applyBorder="1" applyAlignment="1">
      <alignment horizontal="center"/>
    </xf>
    <xf numFmtId="0" fontId="4" fillId="0" borderId="0" xfId="0" applyFont="1"/>
    <xf numFmtId="0" fontId="2" fillId="5" borderId="1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0" borderId="7" xfId="0" applyNumberFormat="1" applyFont="1" applyBorder="1"/>
    <xf numFmtId="164" fontId="2" fillId="0" borderId="8" xfId="0" applyNumberFormat="1" applyFont="1" applyBorder="1"/>
    <xf numFmtId="0" fontId="0" fillId="0" borderId="1" xfId="0" applyBorder="1"/>
    <xf numFmtId="0" fontId="0" fillId="0" borderId="5" xfId="0" applyBorder="1"/>
    <xf numFmtId="0" fontId="8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2" fillId="4" borderId="7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3" fillId="0" borderId="8" xfId="0" applyFont="1" applyBorder="1"/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164" fontId="2" fillId="0" borderId="11" xfId="0" applyNumberFormat="1" applyFont="1" applyBorder="1"/>
    <xf numFmtId="0" fontId="0" fillId="0" borderId="11" xfId="0" applyBorder="1"/>
    <xf numFmtId="0" fontId="0" fillId="0" borderId="12" xfId="0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164" fontId="3" fillId="0" borderId="14" xfId="0" applyNumberFormat="1" applyFont="1" applyBorder="1"/>
    <xf numFmtId="0" fontId="0" fillId="0" borderId="14" xfId="0" applyBorder="1"/>
    <xf numFmtId="0" fontId="0" fillId="0" borderId="15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topLeftCell="A7" workbookViewId="0">
      <selection activeCell="E15" sqref="E15"/>
    </sheetView>
  </sheetViews>
  <sheetFormatPr defaultRowHeight="12.75" x14ac:dyDescent="0.2"/>
  <cols>
    <col min="1" max="1" width="42" customWidth="1"/>
    <col min="2" max="2" width="20" customWidth="1"/>
    <col min="3" max="3" width="16.5703125" style="1" customWidth="1"/>
    <col min="4" max="4" width="16" style="1" customWidth="1"/>
    <col min="5" max="5" width="19.140625" customWidth="1"/>
    <col min="6" max="6" width="10.140625" customWidth="1"/>
    <col min="7" max="8" width="19" customWidth="1"/>
    <col min="9" max="9" width="13.7109375" customWidth="1"/>
  </cols>
  <sheetData>
    <row r="1" spans="1:9" ht="15" x14ac:dyDescent="0.25">
      <c r="A1" s="2"/>
      <c r="B1" s="2"/>
      <c r="C1" s="3"/>
      <c r="D1" s="3"/>
      <c r="E1" s="29"/>
      <c r="F1" s="29"/>
      <c r="G1" s="29"/>
    </row>
    <row r="2" spans="1:9" ht="15.75" x14ac:dyDescent="0.2">
      <c r="A2" s="21" t="s">
        <v>0</v>
      </c>
      <c r="B2" s="2"/>
      <c r="C2" s="3"/>
      <c r="D2" s="3"/>
      <c r="E2" s="2"/>
      <c r="F2" s="2"/>
      <c r="G2" s="2"/>
    </row>
    <row r="3" spans="1:9" ht="22.5" customHeight="1" x14ac:dyDescent="0.25">
      <c r="A3" s="27" t="s">
        <v>1</v>
      </c>
      <c r="B3" s="2"/>
      <c r="C3" s="3"/>
      <c r="D3" s="3"/>
      <c r="E3" s="2"/>
      <c r="F3" s="2"/>
      <c r="G3" s="2"/>
    </row>
    <row r="5" spans="1:9" ht="21" customHeight="1" x14ac:dyDescent="0.2">
      <c r="A5" s="30" t="s">
        <v>2</v>
      </c>
      <c r="B5" s="30"/>
      <c r="C5" s="30"/>
      <c r="D5" s="30"/>
      <c r="E5" s="30"/>
      <c r="F5" s="30"/>
      <c r="G5" s="30"/>
      <c r="H5" s="30"/>
      <c r="I5" s="30"/>
    </row>
    <row r="6" spans="1:9" ht="13.5" thickBot="1" x14ac:dyDescent="0.25">
      <c r="A6" s="2"/>
      <c r="B6" s="2"/>
      <c r="C6" s="3"/>
      <c r="D6" s="3"/>
      <c r="E6" s="2"/>
      <c r="F6" s="2"/>
      <c r="G6" s="2"/>
    </row>
    <row r="7" spans="1:9" ht="45.75" customHeight="1" thickBot="1" x14ac:dyDescent="0.25">
      <c r="A7" s="9" t="s">
        <v>3</v>
      </c>
      <c r="B7" s="11" t="s">
        <v>4</v>
      </c>
      <c r="C7" s="11" t="s">
        <v>5</v>
      </c>
      <c r="D7" s="10" t="s">
        <v>6</v>
      </c>
      <c r="E7" s="11" t="s">
        <v>7</v>
      </c>
      <c r="F7" s="11" t="s">
        <v>8</v>
      </c>
      <c r="G7" s="22" t="s">
        <v>9</v>
      </c>
      <c r="H7" s="11" t="s">
        <v>10</v>
      </c>
      <c r="I7" s="12" t="s">
        <v>11</v>
      </c>
    </row>
    <row r="8" spans="1:9" ht="15.75" x14ac:dyDescent="0.25">
      <c r="A8" s="31" t="s">
        <v>12</v>
      </c>
      <c r="B8" s="32"/>
      <c r="C8" s="32"/>
      <c r="D8" s="32"/>
      <c r="E8" s="32"/>
      <c r="F8" s="32"/>
      <c r="G8" s="32"/>
      <c r="H8" s="32"/>
      <c r="I8" s="33"/>
    </row>
    <row r="9" spans="1:9" ht="15.75" x14ac:dyDescent="0.25">
      <c r="A9" s="4" t="s">
        <v>13</v>
      </c>
      <c r="B9" s="5"/>
      <c r="C9" s="6">
        <v>5</v>
      </c>
      <c r="D9" s="6" t="s">
        <v>14</v>
      </c>
      <c r="E9" s="7">
        <f>B9*C9</f>
        <v>0</v>
      </c>
      <c r="F9" s="8">
        <v>21</v>
      </c>
      <c r="G9" s="23">
        <f>E9*(100+F9)/100</f>
        <v>0</v>
      </c>
      <c r="H9" s="25"/>
      <c r="I9" s="25"/>
    </row>
    <row r="10" spans="1:9" ht="15.75" x14ac:dyDescent="0.25">
      <c r="A10" s="4" t="s">
        <v>15</v>
      </c>
      <c r="B10" s="5"/>
      <c r="C10" s="19">
        <v>1</v>
      </c>
      <c r="D10" s="6" t="s">
        <v>16</v>
      </c>
      <c r="E10" s="7">
        <f>B10*C10</f>
        <v>0</v>
      </c>
      <c r="F10" s="8">
        <v>21</v>
      </c>
      <c r="G10" s="23">
        <f>E10*(100+F10)/100</f>
        <v>0</v>
      </c>
      <c r="H10" s="25"/>
      <c r="I10" s="25"/>
    </row>
    <row r="11" spans="1:9" ht="15.75" x14ac:dyDescent="0.25">
      <c r="A11" s="4" t="s">
        <v>17</v>
      </c>
      <c r="B11" s="5"/>
      <c r="C11" s="19">
        <v>1</v>
      </c>
      <c r="D11" s="6" t="s">
        <v>18</v>
      </c>
      <c r="E11" s="7">
        <f>B11*C11</f>
        <v>0</v>
      </c>
      <c r="F11" s="8">
        <v>21</v>
      </c>
      <c r="G11" s="23">
        <f>E11*(100+F11)/100</f>
        <v>0</v>
      </c>
      <c r="H11" s="25"/>
      <c r="I11" s="25"/>
    </row>
    <row r="12" spans="1:9" ht="15.75" x14ac:dyDescent="0.25">
      <c r="A12" s="4" t="s">
        <v>19</v>
      </c>
      <c r="B12" s="5"/>
      <c r="C12" s="6">
        <v>1</v>
      </c>
      <c r="D12" s="6" t="s">
        <v>20</v>
      </c>
      <c r="E12" s="7">
        <f>B12*C12</f>
        <v>0</v>
      </c>
      <c r="F12" s="8">
        <v>21</v>
      </c>
      <c r="G12" s="23">
        <f>E12*(100+F12)/100</f>
        <v>0</v>
      </c>
      <c r="H12" s="25"/>
      <c r="I12" s="25"/>
    </row>
    <row r="13" spans="1:9" ht="15.75" x14ac:dyDescent="0.25">
      <c r="A13" s="4" t="s">
        <v>21</v>
      </c>
      <c r="B13" s="5"/>
      <c r="C13" s="6">
        <v>1</v>
      </c>
      <c r="D13" s="6" t="s">
        <v>22</v>
      </c>
      <c r="E13" s="7">
        <f>B13*C13</f>
        <v>0</v>
      </c>
      <c r="F13" s="8">
        <v>21</v>
      </c>
      <c r="G13" s="23">
        <f>E13*(100+F13)/100</f>
        <v>0</v>
      </c>
      <c r="H13" s="25"/>
      <c r="I13" s="25"/>
    </row>
    <row r="14" spans="1:9" ht="15.75" x14ac:dyDescent="0.25">
      <c r="A14" s="31" t="s">
        <v>23</v>
      </c>
      <c r="B14" s="32"/>
      <c r="C14" s="32"/>
      <c r="D14" s="32"/>
      <c r="E14" s="32"/>
      <c r="F14" s="32"/>
      <c r="G14" s="32"/>
      <c r="H14" s="32"/>
      <c r="I14" s="33"/>
    </row>
    <row r="15" spans="1:9" ht="15.75" x14ac:dyDescent="0.25">
      <c r="A15" s="4" t="s">
        <v>13</v>
      </c>
      <c r="B15" s="5"/>
      <c r="C15" s="6">
        <v>15</v>
      </c>
      <c r="D15" s="6" t="s">
        <v>14</v>
      </c>
      <c r="E15" s="7">
        <f>B15*C15</f>
        <v>0</v>
      </c>
      <c r="F15" s="8">
        <v>21</v>
      </c>
      <c r="G15" s="23">
        <f>E15*(100+F15)/100</f>
        <v>0</v>
      </c>
      <c r="H15" s="25"/>
      <c r="I15" s="25"/>
    </row>
    <row r="16" spans="1:9" ht="15.75" x14ac:dyDescent="0.25">
      <c r="A16" s="4" t="s">
        <v>19</v>
      </c>
      <c r="B16" s="5"/>
      <c r="C16" s="6">
        <v>1</v>
      </c>
      <c r="D16" s="6" t="s">
        <v>20</v>
      </c>
      <c r="E16" s="7">
        <f>B16*C16</f>
        <v>0</v>
      </c>
      <c r="F16" s="8">
        <v>21</v>
      </c>
      <c r="G16" s="23">
        <f>E16*(100+F16)/100</f>
        <v>0</v>
      </c>
      <c r="H16" s="25"/>
      <c r="I16" s="25"/>
    </row>
    <row r="17" spans="1:9" ht="15.75" x14ac:dyDescent="0.25">
      <c r="A17" s="4" t="s">
        <v>21</v>
      </c>
      <c r="B17" s="5"/>
      <c r="C17" s="6">
        <v>1</v>
      </c>
      <c r="D17" s="6" t="s">
        <v>22</v>
      </c>
      <c r="E17" s="7">
        <f>B17*C17</f>
        <v>0</v>
      </c>
      <c r="F17" s="8">
        <v>21</v>
      </c>
      <c r="G17" s="23">
        <f>E17*(100+F17)/100</f>
        <v>0</v>
      </c>
      <c r="H17" s="25"/>
      <c r="I17" s="25"/>
    </row>
    <row r="18" spans="1:9" ht="15.75" x14ac:dyDescent="0.25">
      <c r="A18" s="31" t="s">
        <v>24</v>
      </c>
      <c r="B18" s="32"/>
      <c r="C18" s="32"/>
      <c r="D18" s="32"/>
      <c r="E18" s="32"/>
      <c r="F18" s="32"/>
      <c r="G18" s="32"/>
      <c r="H18" s="32"/>
      <c r="I18" s="33"/>
    </row>
    <row r="19" spans="1:9" ht="15.75" x14ac:dyDescent="0.25">
      <c r="A19" s="4" t="s">
        <v>13</v>
      </c>
      <c r="B19" s="5"/>
      <c r="C19" s="6">
        <v>10</v>
      </c>
      <c r="D19" s="6" t="s">
        <v>14</v>
      </c>
      <c r="E19" s="7">
        <f>B19*C19</f>
        <v>0</v>
      </c>
      <c r="F19" s="8">
        <v>21</v>
      </c>
      <c r="G19" s="23">
        <f>E19*(100+F19)/100</f>
        <v>0</v>
      </c>
      <c r="H19" s="25"/>
      <c r="I19" s="25"/>
    </row>
    <row r="20" spans="1:9" ht="15.75" x14ac:dyDescent="0.25">
      <c r="A20" s="4" t="s">
        <v>19</v>
      </c>
      <c r="B20" s="5"/>
      <c r="C20" s="6">
        <v>1</v>
      </c>
      <c r="D20" s="6" t="s">
        <v>20</v>
      </c>
      <c r="E20" s="7">
        <f>B20*C20</f>
        <v>0</v>
      </c>
      <c r="F20" s="8">
        <v>21</v>
      </c>
      <c r="G20" s="23">
        <f>E20*(100+F20)/100</f>
        <v>0</v>
      </c>
      <c r="H20" s="25"/>
      <c r="I20" s="25"/>
    </row>
    <row r="21" spans="1:9" ht="15.75" x14ac:dyDescent="0.25">
      <c r="A21" s="4" t="s">
        <v>21</v>
      </c>
      <c r="B21" s="5"/>
      <c r="C21" s="6">
        <v>1</v>
      </c>
      <c r="D21" s="6" t="s">
        <v>22</v>
      </c>
      <c r="E21" s="7">
        <f>B21*C21</f>
        <v>0</v>
      </c>
      <c r="F21" s="8">
        <v>21</v>
      </c>
      <c r="G21" s="23">
        <f>E21*(100+F21)/100</f>
        <v>0</v>
      </c>
      <c r="H21" s="25"/>
      <c r="I21" s="25"/>
    </row>
    <row r="22" spans="1:9" ht="15.75" x14ac:dyDescent="0.25">
      <c r="A22" s="31" t="s">
        <v>25</v>
      </c>
      <c r="B22" s="32"/>
      <c r="C22" s="32"/>
      <c r="D22" s="32"/>
      <c r="E22" s="32"/>
      <c r="F22" s="32"/>
      <c r="G22" s="32"/>
      <c r="H22" s="32"/>
      <c r="I22" s="33"/>
    </row>
    <row r="23" spans="1:9" ht="15.75" x14ac:dyDescent="0.25">
      <c r="A23" s="4" t="s">
        <v>26</v>
      </c>
      <c r="B23" s="5"/>
      <c r="C23" s="19">
        <v>1</v>
      </c>
      <c r="D23" s="6" t="s">
        <v>27</v>
      </c>
      <c r="E23" s="16">
        <f>B23*C23</f>
        <v>0</v>
      </c>
      <c r="F23" s="17">
        <v>21</v>
      </c>
      <c r="G23" s="24">
        <f>E23*(100+F23)/100</f>
        <v>0</v>
      </c>
      <c r="H23" s="25"/>
      <c r="I23" s="25"/>
    </row>
    <row r="24" spans="1:9" ht="15.75" x14ac:dyDescent="0.25">
      <c r="A24" s="13" t="s">
        <v>28</v>
      </c>
      <c r="B24" s="14"/>
      <c r="C24" s="20">
        <v>1</v>
      </c>
      <c r="D24" s="15" t="s">
        <v>27</v>
      </c>
      <c r="E24" s="16">
        <f>B24*C24</f>
        <v>0</v>
      </c>
      <c r="F24" s="17">
        <v>21</v>
      </c>
      <c r="G24" s="24">
        <f>E24*(100+F24)/100</f>
        <v>0</v>
      </c>
      <c r="H24" s="26"/>
      <c r="I24" s="26"/>
    </row>
    <row r="25" spans="1:9" ht="24" customHeight="1" x14ac:dyDescent="0.25">
      <c r="A25" s="34" t="s">
        <v>29</v>
      </c>
      <c r="B25" s="35"/>
      <c r="C25" s="36"/>
      <c r="D25" s="36"/>
      <c r="E25" s="37">
        <f>SUM(G9:G24)</f>
        <v>0</v>
      </c>
      <c r="F25" s="36"/>
      <c r="G25" s="36"/>
      <c r="H25" s="38"/>
      <c r="I25" s="39"/>
    </row>
    <row r="26" spans="1:9" ht="27" customHeight="1" x14ac:dyDescent="0.25">
      <c r="A26" s="40" t="s">
        <v>32</v>
      </c>
      <c r="B26" s="41"/>
      <c r="C26" s="42"/>
      <c r="D26" s="42"/>
      <c r="E26" s="43">
        <f>E25*33</f>
        <v>0</v>
      </c>
      <c r="F26" s="42"/>
      <c r="G26" s="42"/>
      <c r="H26" s="44"/>
      <c r="I26" s="45"/>
    </row>
    <row r="29" spans="1:9" ht="15" x14ac:dyDescent="0.25">
      <c r="A29" s="28" t="s">
        <v>30</v>
      </c>
      <c r="B29" s="28"/>
      <c r="C29" s="28"/>
      <c r="D29" s="28"/>
      <c r="E29" s="28"/>
      <c r="F29" s="28"/>
      <c r="G29" s="28"/>
    </row>
    <row r="31" spans="1:9" ht="15" x14ac:dyDescent="0.25">
      <c r="A31" s="18" t="s">
        <v>31</v>
      </c>
    </row>
  </sheetData>
  <mergeCells count="7">
    <mergeCell ref="A29:G29"/>
    <mergeCell ref="E1:G1"/>
    <mergeCell ref="A5:I5"/>
    <mergeCell ref="A8:I8"/>
    <mergeCell ref="A14:I14"/>
    <mergeCell ref="A18:I18"/>
    <mergeCell ref="A22:I22"/>
  </mergeCells>
  <pageMargins left="0.4" right="0.5" top="0.49" bottom="0.53" header="0.31496062992125984" footer="0.31496062992125984"/>
  <pageSetup paperSize="9" scale="3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E523926AB51A4CAB58DF417119A6D0" ma:contentTypeVersion="9" ma:contentTypeDescription="Vytvoří nový dokument" ma:contentTypeScope="" ma:versionID="e0ad4e585cf5c8bbb028b6f66134b00b">
  <xsd:schema xmlns:xsd="http://www.w3.org/2001/XMLSchema" xmlns:xs="http://www.w3.org/2001/XMLSchema" xmlns:p="http://schemas.microsoft.com/office/2006/metadata/properties" xmlns:ns2="22d92ded-0f78-4849-96f4-84be8a6aaf95" targetNamespace="http://schemas.microsoft.com/office/2006/metadata/properties" ma:root="true" ma:fieldsID="e03c86b5c796ea6ea70efba124e9ed9b" ns2:_="">
    <xsd:import namespace="22d92ded-0f78-4849-96f4-84be8a6aa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92ded-0f78-4849-96f4-84be8a6aaf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D37104-B36B-4A32-BE31-E90F87F159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45DAD77-02EC-4982-8F79-C0D508FB55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B7F995-5E60-4312-BF09-ED2F019411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92ded-0f78-4849-96f4-84be8a6aa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vypocet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Mádlová Iva</cp:lastModifiedBy>
  <cp:revision/>
  <cp:lastPrinted>2025-02-25T18:34:18Z</cp:lastPrinted>
  <dcterms:created xsi:type="dcterms:W3CDTF">1997-01-24T11:07:25Z</dcterms:created>
  <dcterms:modified xsi:type="dcterms:W3CDTF">2025-03-01T21:39:40Z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0x01010085E523926AB51A4CAB58DF417119A6D0</vt:lpwstr>
  </property>
</Properties>
</file>