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8_{498039C0-6805-4E25-9B6B-EB7DA281E1A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ČÁST A - Konektivita" sheetId="1" r:id="rId1"/>
  </sheets>
  <definedNames>
    <definedName name="_xlnm.Print_Area" localSheetId="0">'ČÁST A - Konektivita'!$A$1:$G$50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1" i="1"/>
  <c r="E31" i="1" l="1"/>
  <c r="E30" i="1"/>
  <c r="E44" i="1"/>
  <c r="E41" i="1"/>
  <c r="E40" i="1"/>
  <c r="E27" i="1"/>
  <c r="E28" i="1"/>
  <c r="E29" i="1"/>
  <c r="E26" i="1"/>
  <c r="E14" i="1"/>
  <c r="E33" i="1"/>
  <c r="E25" i="1"/>
  <c r="E24" i="1"/>
  <c r="E43" i="1"/>
  <c r="E38" i="1"/>
  <c r="E37" i="1"/>
  <c r="E36" i="1"/>
  <c r="E19" i="1" l="1"/>
  <c r="E20" i="1"/>
  <c r="E21" i="1"/>
  <c r="E22" i="1"/>
  <c r="E23" i="1"/>
  <c r="E32" i="1"/>
  <c r="E9" i="1"/>
  <c r="E10" i="1"/>
  <c r="E12" i="1"/>
  <c r="E13" i="1"/>
  <c r="E15" i="1"/>
  <c r="E16" i="1"/>
  <c r="E18" i="1" l="1"/>
  <c r="E35" i="1" l="1"/>
  <c r="E46" i="1" s="1"/>
  <c r="E47" i="1" l="1"/>
  <c r="E48" i="1" s="1"/>
</calcChain>
</file>

<file path=xl/sharedStrings.xml><?xml version="1.0" encoding="utf-8"?>
<sst xmlns="http://schemas.openxmlformats.org/spreadsheetml/2006/main" count="47" uniqueCount="47">
  <si>
    <t>Položka</t>
  </si>
  <si>
    <t>Nabídková cena celkem v Kč včetně DPH</t>
  </si>
  <si>
    <t>Nabídková cena celkem v Kč bez DPH</t>
  </si>
  <si>
    <t>Výše 21 % DPH v Kč</t>
  </si>
  <si>
    <t xml:space="preserve">Celková nabídková cena bez DPH </t>
  </si>
  <si>
    <t>Počet (ks)</t>
  </si>
  <si>
    <t>Komodita K1 - Virtualizační platforma</t>
  </si>
  <si>
    <t>Nabídková cena za 1 ks/set v Kč bez DPH</t>
  </si>
  <si>
    <t>Licence síťových prvků - sada</t>
  </si>
  <si>
    <t>Licence síťových prvků - podpora 60 měsíců poskytovaná výrobcem</t>
  </si>
  <si>
    <t>Komodita K3 - Centrální logování a Správa identit</t>
  </si>
  <si>
    <t>Účastník zadávacího řízení cenovou tabulku vyplní cenu pouze v buňkách označených</t>
  </si>
  <si>
    <t>Infrastruktura veřejných klíčů</t>
  </si>
  <si>
    <t>Infrastruktura veřejných klíčů -podpora  60 měsíců včetně nároku na opravné verze</t>
  </si>
  <si>
    <t>Komodita K5 - Kabelové rozvody LAN</t>
  </si>
  <si>
    <t>Server s příslušenstvím</t>
  </si>
  <si>
    <t>Server s příslušenstvím - Záruční servis na min. 60 měsíců zajištěný výrobcem, oprava následující pracovní den od nahlášení v místě instalace</t>
  </si>
  <si>
    <t xml:space="preserve">Licence zálohovacího software </t>
  </si>
  <si>
    <t>Licence zálohovacího software  - záruka 60 měsíců včetně nároku na opravné a nové verze</t>
  </si>
  <si>
    <t>Záložní zdroje UPS pro LAN prvky</t>
  </si>
  <si>
    <t xml:space="preserve">Licence pro řízení přístupu do sítě IEEE 802.1X </t>
  </si>
  <si>
    <t>Licence pro řízení přístupu do sítě IEEE 802.1X  -podpora  60 měsíců včetně nároku na opravné verze</t>
  </si>
  <si>
    <t>Licence pro sběr a správu logů (log Management)</t>
  </si>
  <si>
    <t>Licence pro sběr a správu logů (log Management)- prodloužená podpora na 60 měsíců  včetně poskytnutí opravných verzí</t>
  </si>
  <si>
    <t>Licence SW pro správu identit (identity management IdM) včetně Licence SW modulů/API pro integraci IdM</t>
  </si>
  <si>
    <t>Licence SW pro správu identit (identity management IdM) včetně Licence SW modulů/API pro integraci IdM - prodloužená podpora na 60 měsíců včetně poskytnutí opravných verzí</t>
  </si>
  <si>
    <t>Licence SW pro evidenci a správu majetku
(Asset management)</t>
  </si>
  <si>
    <t>Licence SW pro evidenci a správu majetku
(Asset management) - prodloužená podpora výrobce na 60 měsíců včetně poskytnutí aktuálních verzí</t>
  </si>
  <si>
    <t>Kabelové rozvody vnitřní</t>
  </si>
  <si>
    <t>Kabelové rozvody vnitřní - záruka 10 let</t>
  </si>
  <si>
    <t>Serverové operační systémy</t>
  </si>
  <si>
    <t>Klientské licence</t>
  </si>
  <si>
    <t>Záložní zdroj UPS pro server</t>
  </si>
  <si>
    <t>Síťové úložiště NAS</t>
  </si>
  <si>
    <t>Síťové úložiště NAS - Prodloužená záruka na 60 měsíců včetně nároku na opravné a nové verze firmware</t>
  </si>
  <si>
    <t>Firewall</t>
  </si>
  <si>
    <t>Firewall - Záruční servis na min. 60 měsíců v režimu 24x7. Odeslání náhradního zařízení max. následující den po nahlášení závady, včetně nároku na bezpečnostní aktualizace firmware a UTM (URL filtrace, IPS, antimalvare, antispam, aplikační kontrola, sandbox)</t>
  </si>
  <si>
    <t>Centrální  školy</t>
  </si>
  <si>
    <t>Centrální přepínač školy - záruční servis na min. 60 měsíců poskytovaný výrobcem zařízením, včetně opravných verzí firmware</t>
  </si>
  <si>
    <t>Optické prvky</t>
  </si>
  <si>
    <t>Komodita K4 - Systém pro evidenci a správu majetku</t>
  </si>
  <si>
    <t>Komodita K2 - Zabezpečení LAN a Wi-Fi</t>
  </si>
  <si>
    <t>Wi-Fi přístupový bod (AP)</t>
  </si>
  <si>
    <t>Wi-Fi přístupový bod - záruční servis na min. 60 měsíců poskytovaný výrobcem zařízením, včetně opravných verzí firmware</t>
  </si>
  <si>
    <r>
      <t xml:space="preserve">Kalkulace nabídkové ceny
k veřejné zakázce 
</t>
    </r>
    <r>
      <rPr>
        <b/>
        <sz val="14"/>
        <rFont val="Times New Roman"/>
        <family val="1"/>
        <charset val="238"/>
      </rPr>
      <t xml:space="preserve">Mobilní učebna cizích jazyků a Konektivita budov Střední školy živnostenské Sokolov, p.o.      ČÁST A - Konektivita budov Střední školy živnostenské Sokolov, p.o. </t>
    </r>
  </si>
  <si>
    <t>Přístupové přepínače (sada  14 ks)</t>
  </si>
  <si>
    <t>Přístupové přepínače (sada 14 ks) - záruční servis na min. 60 měsíců poskytovaný výrobcem zařízením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</si>
</sst>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3" fillId="2" borderId="13" xfId="0" applyFont="1" applyFill="1" applyBorder="1" applyAlignment="1">
      <alignment vertical="center"/>
    </xf>
    <xf numFmtId="0" fontId="5" fillId="0" borderId="1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20" xfId="0" applyFont="1" applyFill="1" applyBorder="1" applyAlignment="1">
      <alignment vertical="center"/>
    </xf>
    <xf numFmtId="0" fontId="3" fillId="3" borderId="14" xfId="0" applyFont="1" applyFill="1" applyBorder="1" applyAlignment="1">
      <alignment horizontal="center" vertical="center" wrapText="1"/>
    </xf>
    <xf numFmtId="164" fontId="8" fillId="3" borderId="16" xfId="0" applyNumberFormat="1" applyFont="1" applyFill="1" applyBorder="1" applyAlignment="1">
      <alignment vertical="center"/>
    </xf>
    <xf numFmtId="164" fontId="8" fillId="3" borderId="21" xfId="0" applyNumberFormat="1" applyFont="1" applyFill="1" applyBorder="1" applyAlignment="1">
      <alignment horizontal="right" vertical="center"/>
    </xf>
    <xf numFmtId="0" fontId="7" fillId="0" borderId="20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165" fontId="9" fillId="0" borderId="21" xfId="0" applyNumberFormat="1" applyFont="1" applyBorder="1" applyAlignment="1">
      <alignment horizontal="right" vertical="center"/>
    </xf>
    <xf numFmtId="0" fontId="7" fillId="3" borderId="14" xfId="0" applyFont="1" applyFill="1" applyBorder="1" applyAlignment="1">
      <alignment horizontal="center" vertical="center" wrapText="1"/>
    </xf>
    <xf numFmtId="165" fontId="9" fillId="3" borderId="16" xfId="0" applyNumberFormat="1" applyFont="1" applyFill="1" applyBorder="1" applyAlignment="1">
      <alignment vertical="center"/>
    </xf>
    <xf numFmtId="165" fontId="9" fillId="3" borderId="21" xfId="0" applyNumberFormat="1" applyFont="1" applyFill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165" fontId="8" fillId="0" borderId="23" xfId="0" applyNumberFormat="1" applyFont="1" applyBorder="1" applyAlignment="1">
      <alignment horizontal="right" vertical="center"/>
    </xf>
    <xf numFmtId="165" fontId="8" fillId="3" borderId="16" xfId="0" applyNumberFormat="1" applyFont="1" applyFill="1" applyBorder="1" applyAlignment="1">
      <alignment vertical="center"/>
    </xf>
    <xf numFmtId="165" fontId="8" fillId="3" borderId="21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5" fontId="2" fillId="0" borderId="7" xfId="0" applyNumberFormat="1" applyFont="1" applyBorder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65" fontId="8" fillId="2" borderId="16" xfId="0" applyNumberFormat="1" applyFont="1" applyFill="1" applyBorder="1" applyAlignment="1" applyProtection="1">
      <alignment vertical="center"/>
      <protection locked="0"/>
    </xf>
    <xf numFmtId="165" fontId="9" fillId="2" borderId="16" xfId="0" applyNumberFormat="1" applyFont="1" applyFill="1" applyBorder="1" applyAlignment="1" applyProtection="1">
      <alignment vertical="center"/>
      <protection locked="0"/>
    </xf>
    <xf numFmtId="165" fontId="9" fillId="2" borderId="17" xfId="0" applyNumberFormat="1" applyFont="1" applyFill="1" applyBorder="1" applyAlignment="1" applyProtection="1">
      <alignment vertical="center"/>
      <protection locked="0"/>
    </xf>
    <xf numFmtId="165" fontId="8" fillId="2" borderId="17" xfId="0" applyNumberFormat="1" applyFont="1" applyFill="1" applyBorder="1" applyAlignment="1" applyProtection="1">
      <alignment vertical="center"/>
      <protection locked="0"/>
    </xf>
  </cellXfs>
  <cellStyles count="2">
    <cellStyle name="Normal 3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2"/>
  <sheetViews>
    <sheetView tabSelected="1" topLeftCell="A31" zoomScaleNormal="100" workbookViewId="0">
      <selection activeCell="K48" sqref="K48"/>
    </sheetView>
  </sheetViews>
  <sheetFormatPr defaultColWidth="9.28515625" defaultRowHeight="15" x14ac:dyDescent="0.25"/>
  <cols>
    <col min="1" max="1" width="5" style="1" customWidth="1"/>
    <col min="2" max="2" width="44" style="1" customWidth="1"/>
    <col min="3" max="3" width="16.7109375" style="1" customWidth="1"/>
    <col min="4" max="4" width="25" style="1" customWidth="1"/>
    <col min="5" max="5" width="29" style="1" customWidth="1"/>
    <col min="6" max="6" width="5.85546875" style="1" customWidth="1"/>
    <col min="7" max="7" width="3.42578125" style="1" customWidth="1"/>
    <col min="8" max="16384" width="9.28515625" style="1"/>
  </cols>
  <sheetData>
    <row r="1" spans="2:13" ht="90" customHeight="1" x14ac:dyDescent="0.25">
      <c r="B1" s="31" t="s">
        <v>44</v>
      </c>
      <c r="C1" s="31"/>
      <c r="D1" s="31"/>
      <c r="E1" s="31"/>
    </row>
    <row r="2" spans="2:13" ht="15.75" thickBot="1" x14ac:dyDescent="0.3"/>
    <row r="3" spans="2:13" ht="15.75" thickBot="1" x14ac:dyDescent="0.3">
      <c r="B3" s="1" t="s">
        <v>11</v>
      </c>
      <c r="E3" s="2"/>
    </row>
    <row r="4" spans="2:13" x14ac:dyDescent="0.25">
      <c r="B4" s="32"/>
      <c r="C4" s="32"/>
      <c r="D4" s="32"/>
      <c r="E4" s="32"/>
    </row>
    <row r="6" spans="2:13" s="7" customFormat="1" ht="29.25" thickBot="1" x14ac:dyDescent="0.3">
      <c r="B6" s="3" t="s">
        <v>0</v>
      </c>
      <c r="C6" s="4" t="s">
        <v>5</v>
      </c>
      <c r="D6" s="5" t="s">
        <v>7</v>
      </c>
      <c r="E6" s="6" t="s">
        <v>4</v>
      </c>
      <c r="I6" s="33"/>
      <c r="J6" s="33"/>
      <c r="K6" s="33"/>
      <c r="L6" s="33"/>
      <c r="M6" s="33"/>
    </row>
    <row r="7" spans="2:13" x14ac:dyDescent="0.25">
      <c r="B7" s="8" t="s">
        <v>6</v>
      </c>
      <c r="C7" s="9"/>
      <c r="D7" s="10"/>
      <c r="E7" s="11"/>
    </row>
    <row r="8" spans="2:13" x14ac:dyDescent="0.25">
      <c r="B8" s="12" t="s">
        <v>15</v>
      </c>
      <c r="C8" s="13">
        <v>1</v>
      </c>
      <c r="D8" s="43">
        <v>0</v>
      </c>
      <c r="E8" s="14">
        <f>C8*D8</f>
        <v>0</v>
      </c>
    </row>
    <row r="9" spans="2:13" ht="45" x14ac:dyDescent="0.25">
      <c r="B9" s="12" t="s">
        <v>16</v>
      </c>
      <c r="C9" s="13">
        <v>1</v>
      </c>
      <c r="D9" s="43">
        <v>0</v>
      </c>
      <c r="E9" s="14">
        <f t="shared" ref="E8:E16" si="0">C9*D9</f>
        <v>0</v>
      </c>
    </row>
    <row r="10" spans="2:13" x14ac:dyDescent="0.25">
      <c r="B10" s="15" t="s">
        <v>30</v>
      </c>
      <c r="C10" s="16">
        <v>2</v>
      </c>
      <c r="D10" s="44">
        <v>0</v>
      </c>
      <c r="E10" s="17">
        <f t="shared" si="0"/>
        <v>0</v>
      </c>
    </row>
    <row r="11" spans="2:13" x14ac:dyDescent="0.25">
      <c r="B11" s="15" t="s">
        <v>31</v>
      </c>
      <c r="C11" s="16">
        <v>300</v>
      </c>
      <c r="D11" s="44">
        <v>0</v>
      </c>
      <c r="E11" s="17">
        <f t="shared" si="0"/>
        <v>0</v>
      </c>
    </row>
    <row r="12" spans="2:13" x14ac:dyDescent="0.25">
      <c r="B12" s="12" t="s">
        <v>32</v>
      </c>
      <c r="C12" s="16">
        <v>1</v>
      </c>
      <c r="D12" s="44">
        <v>0</v>
      </c>
      <c r="E12" s="17">
        <f t="shared" si="0"/>
        <v>0</v>
      </c>
    </row>
    <row r="13" spans="2:13" x14ac:dyDescent="0.25">
      <c r="B13" s="15" t="s">
        <v>17</v>
      </c>
      <c r="C13" s="16">
        <v>1</v>
      </c>
      <c r="D13" s="44">
        <v>0</v>
      </c>
      <c r="E13" s="17">
        <f t="shared" si="0"/>
        <v>0</v>
      </c>
    </row>
    <row r="14" spans="2:13" ht="30" x14ac:dyDescent="0.25">
      <c r="B14" s="15" t="s">
        <v>18</v>
      </c>
      <c r="C14" s="16">
        <v>1</v>
      </c>
      <c r="D14" s="44">
        <v>0</v>
      </c>
      <c r="E14" s="17">
        <f t="shared" si="0"/>
        <v>0</v>
      </c>
    </row>
    <row r="15" spans="2:13" x14ac:dyDescent="0.25">
      <c r="B15" s="15" t="s">
        <v>33</v>
      </c>
      <c r="C15" s="16">
        <v>1</v>
      </c>
      <c r="D15" s="44">
        <v>0</v>
      </c>
      <c r="E15" s="17">
        <f t="shared" si="0"/>
        <v>0</v>
      </c>
    </row>
    <row r="16" spans="2:13" ht="44.25" customHeight="1" x14ac:dyDescent="0.25">
      <c r="B16" s="15" t="s">
        <v>34</v>
      </c>
      <c r="C16" s="16">
        <v>1</v>
      </c>
      <c r="D16" s="44">
        <v>0</v>
      </c>
      <c r="E16" s="17">
        <f t="shared" si="0"/>
        <v>0</v>
      </c>
    </row>
    <row r="17" spans="2:5" x14ac:dyDescent="0.25">
      <c r="B17" s="8" t="s">
        <v>41</v>
      </c>
      <c r="C17" s="18"/>
      <c r="D17" s="19"/>
      <c r="E17" s="20"/>
    </row>
    <row r="18" spans="2:5" x14ac:dyDescent="0.25">
      <c r="B18" s="12" t="s">
        <v>35</v>
      </c>
      <c r="C18" s="16">
        <v>2</v>
      </c>
      <c r="D18" s="45">
        <v>0</v>
      </c>
      <c r="E18" s="17">
        <f t="shared" ref="E18:E33" si="1">C18*D18</f>
        <v>0</v>
      </c>
    </row>
    <row r="19" spans="2:5" ht="90" x14ac:dyDescent="0.25">
      <c r="B19" s="15" t="s">
        <v>36</v>
      </c>
      <c r="C19" s="16">
        <v>2</v>
      </c>
      <c r="D19" s="45">
        <v>0</v>
      </c>
      <c r="E19" s="17">
        <f t="shared" si="1"/>
        <v>0</v>
      </c>
    </row>
    <row r="20" spans="2:5" x14ac:dyDescent="0.25">
      <c r="B20" s="15" t="s">
        <v>37</v>
      </c>
      <c r="C20" s="16">
        <v>2</v>
      </c>
      <c r="D20" s="45">
        <v>0</v>
      </c>
      <c r="E20" s="17">
        <f t="shared" si="1"/>
        <v>0</v>
      </c>
    </row>
    <row r="21" spans="2:5" ht="45" x14ac:dyDescent="0.25">
      <c r="B21" s="15" t="s">
        <v>38</v>
      </c>
      <c r="C21" s="16">
        <v>2</v>
      </c>
      <c r="D21" s="45">
        <v>0</v>
      </c>
      <c r="E21" s="17">
        <f t="shared" si="1"/>
        <v>0</v>
      </c>
    </row>
    <row r="22" spans="2:5" x14ac:dyDescent="0.25">
      <c r="B22" s="15" t="s">
        <v>45</v>
      </c>
      <c r="C22" s="16">
        <v>1</v>
      </c>
      <c r="D22" s="45">
        <v>0</v>
      </c>
      <c r="E22" s="17">
        <f t="shared" si="1"/>
        <v>0</v>
      </c>
    </row>
    <row r="23" spans="2:5" ht="45" x14ac:dyDescent="0.25">
      <c r="B23" s="15" t="s">
        <v>46</v>
      </c>
      <c r="C23" s="16">
        <v>1</v>
      </c>
      <c r="D23" s="45">
        <v>0</v>
      </c>
      <c r="E23" s="17">
        <f t="shared" si="1"/>
        <v>0</v>
      </c>
    </row>
    <row r="24" spans="2:5" x14ac:dyDescent="0.25">
      <c r="B24" s="15" t="s">
        <v>42</v>
      </c>
      <c r="C24" s="16">
        <v>74</v>
      </c>
      <c r="D24" s="45">
        <v>0</v>
      </c>
      <c r="E24" s="17">
        <f>C24*D24</f>
        <v>0</v>
      </c>
    </row>
    <row r="25" spans="2:5" ht="45" x14ac:dyDescent="0.25">
      <c r="B25" s="15" t="s">
        <v>43</v>
      </c>
      <c r="C25" s="16">
        <v>74</v>
      </c>
      <c r="D25" s="45">
        <v>0</v>
      </c>
      <c r="E25" s="17">
        <f t="shared" ref="E25" si="2">C25*D25</f>
        <v>0</v>
      </c>
    </row>
    <row r="26" spans="2:5" x14ac:dyDescent="0.25">
      <c r="B26" s="15" t="s">
        <v>8</v>
      </c>
      <c r="C26" s="16">
        <v>1</v>
      </c>
      <c r="D26" s="45">
        <v>0</v>
      </c>
      <c r="E26" s="17">
        <f t="shared" ref="E26" si="3">C26*D26</f>
        <v>0</v>
      </c>
    </row>
    <row r="27" spans="2:5" ht="30" x14ac:dyDescent="0.25">
      <c r="B27" s="15" t="s">
        <v>9</v>
      </c>
      <c r="C27" s="16">
        <v>1</v>
      </c>
      <c r="D27" s="45">
        <v>0</v>
      </c>
      <c r="E27" s="17">
        <f t="shared" ref="E27:E31" si="4">C27*D27</f>
        <v>0</v>
      </c>
    </row>
    <row r="28" spans="2:5" x14ac:dyDescent="0.25">
      <c r="B28" s="15" t="s">
        <v>20</v>
      </c>
      <c r="C28" s="16">
        <v>1</v>
      </c>
      <c r="D28" s="45">
        <v>0</v>
      </c>
      <c r="E28" s="17">
        <f t="shared" si="4"/>
        <v>0</v>
      </c>
    </row>
    <row r="29" spans="2:5" ht="45" x14ac:dyDescent="0.25">
      <c r="B29" s="15" t="s">
        <v>21</v>
      </c>
      <c r="C29" s="16">
        <v>1</v>
      </c>
      <c r="D29" s="45">
        <v>0</v>
      </c>
      <c r="E29" s="17">
        <f t="shared" si="4"/>
        <v>0</v>
      </c>
    </row>
    <row r="30" spans="2:5" x14ac:dyDescent="0.25">
      <c r="B30" s="15" t="s">
        <v>12</v>
      </c>
      <c r="C30" s="16">
        <v>1</v>
      </c>
      <c r="D30" s="45">
        <v>0</v>
      </c>
      <c r="E30" s="17">
        <f t="shared" si="4"/>
        <v>0</v>
      </c>
    </row>
    <row r="31" spans="2:5" ht="30" x14ac:dyDescent="0.25">
      <c r="B31" s="15" t="s">
        <v>13</v>
      </c>
      <c r="C31" s="16">
        <v>1</v>
      </c>
      <c r="D31" s="45">
        <v>0</v>
      </c>
      <c r="E31" s="17">
        <f t="shared" si="4"/>
        <v>0</v>
      </c>
    </row>
    <row r="32" spans="2:5" x14ac:dyDescent="0.25">
      <c r="B32" s="21" t="s">
        <v>39</v>
      </c>
      <c r="C32" s="16">
        <v>1</v>
      </c>
      <c r="D32" s="45">
        <v>0</v>
      </c>
      <c r="E32" s="17">
        <f t="shared" si="1"/>
        <v>0</v>
      </c>
    </row>
    <row r="33" spans="2:5" x14ac:dyDescent="0.25">
      <c r="B33" s="21" t="s">
        <v>19</v>
      </c>
      <c r="C33" s="16">
        <v>4</v>
      </c>
      <c r="D33" s="45">
        <v>0</v>
      </c>
      <c r="E33" s="17">
        <f t="shared" si="1"/>
        <v>0</v>
      </c>
    </row>
    <row r="34" spans="2:5" x14ac:dyDescent="0.25">
      <c r="B34" s="8" t="s">
        <v>10</v>
      </c>
      <c r="C34" s="18"/>
      <c r="D34" s="19"/>
      <c r="E34" s="20"/>
    </row>
    <row r="35" spans="2:5" x14ac:dyDescent="0.25">
      <c r="B35" s="15" t="s">
        <v>22</v>
      </c>
      <c r="C35" s="22">
        <v>1</v>
      </c>
      <c r="D35" s="46">
        <v>0</v>
      </c>
      <c r="E35" s="23">
        <f>C35*D35</f>
        <v>0</v>
      </c>
    </row>
    <row r="36" spans="2:5" ht="45" x14ac:dyDescent="0.25">
      <c r="B36" s="12" t="s">
        <v>23</v>
      </c>
      <c r="C36" s="13">
        <v>1</v>
      </c>
      <c r="D36" s="46">
        <v>0</v>
      </c>
      <c r="E36" s="14">
        <f>C36*D36</f>
        <v>0</v>
      </c>
    </row>
    <row r="37" spans="2:5" ht="45" x14ac:dyDescent="0.25">
      <c r="B37" s="15" t="s">
        <v>24</v>
      </c>
      <c r="C37" s="22">
        <v>1</v>
      </c>
      <c r="D37" s="46">
        <v>0</v>
      </c>
      <c r="E37" s="23">
        <f>C37*D37</f>
        <v>0</v>
      </c>
    </row>
    <row r="38" spans="2:5" ht="75" x14ac:dyDescent="0.25">
      <c r="B38" s="12" t="s">
        <v>25</v>
      </c>
      <c r="C38" s="13">
        <v>1</v>
      </c>
      <c r="D38" s="46">
        <v>0</v>
      </c>
      <c r="E38" s="14">
        <f>C38*D38</f>
        <v>0</v>
      </c>
    </row>
    <row r="39" spans="2:5" x14ac:dyDescent="0.25">
      <c r="B39" s="8" t="s">
        <v>40</v>
      </c>
      <c r="C39" s="9"/>
      <c r="D39" s="24"/>
      <c r="E39" s="25"/>
    </row>
    <row r="40" spans="2:5" ht="30" x14ac:dyDescent="0.25">
      <c r="B40" s="15" t="s">
        <v>26</v>
      </c>
      <c r="C40" s="22">
        <v>1</v>
      </c>
      <c r="D40" s="46">
        <v>0</v>
      </c>
      <c r="E40" s="23">
        <f t="shared" ref="E40:E41" si="5">C40*D40</f>
        <v>0</v>
      </c>
    </row>
    <row r="41" spans="2:5" ht="60" x14ac:dyDescent="0.25">
      <c r="B41" s="12" t="s">
        <v>27</v>
      </c>
      <c r="C41" s="13">
        <v>1</v>
      </c>
      <c r="D41" s="46">
        <v>0</v>
      </c>
      <c r="E41" s="14">
        <f t="shared" si="5"/>
        <v>0</v>
      </c>
    </row>
    <row r="42" spans="2:5" x14ac:dyDescent="0.25">
      <c r="B42" s="8" t="s">
        <v>14</v>
      </c>
      <c r="C42" s="9"/>
      <c r="D42" s="24"/>
      <c r="E42" s="25"/>
    </row>
    <row r="43" spans="2:5" x14ac:dyDescent="0.25">
      <c r="B43" s="15" t="s">
        <v>28</v>
      </c>
      <c r="C43" s="22">
        <v>1</v>
      </c>
      <c r="D43" s="46">
        <v>0</v>
      </c>
      <c r="E43" s="23">
        <f>C43*D43</f>
        <v>0</v>
      </c>
    </row>
    <row r="44" spans="2:5" x14ac:dyDescent="0.25">
      <c r="B44" s="15" t="s">
        <v>29</v>
      </c>
      <c r="C44" s="22">
        <v>1</v>
      </c>
      <c r="D44" s="46">
        <v>0</v>
      </c>
      <c r="E44" s="23">
        <f>C44*D44</f>
        <v>0</v>
      </c>
    </row>
    <row r="45" spans="2:5" ht="15.75" thickBot="1" x14ac:dyDescent="0.3"/>
    <row r="46" spans="2:5" x14ac:dyDescent="0.25">
      <c r="B46" s="34" t="s">
        <v>2</v>
      </c>
      <c r="C46" s="35"/>
      <c r="D46" s="36"/>
      <c r="E46" s="26">
        <f>SUM(E8:E44)</f>
        <v>0</v>
      </c>
    </row>
    <row r="47" spans="2:5" ht="15.75" thickBot="1" x14ac:dyDescent="0.3">
      <c r="B47" s="40" t="s">
        <v>3</v>
      </c>
      <c r="C47" s="41"/>
      <c r="D47" s="42"/>
      <c r="E47" s="27">
        <f>E46*0.21</f>
        <v>0</v>
      </c>
    </row>
    <row r="48" spans="2:5" ht="19.5" thickBot="1" x14ac:dyDescent="0.3">
      <c r="B48" s="37" t="s">
        <v>1</v>
      </c>
      <c r="C48" s="38"/>
      <c r="D48" s="39"/>
      <c r="E48" s="28">
        <f>E46+E47</f>
        <v>0</v>
      </c>
    </row>
    <row r="68" spans="4:4" x14ac:dyDescent="0.25">
      <c r="D68" s="29"/>
    </row>
    <row r="69" spans="4:4" x14ac:dyDescent="0.25">
      <c r="D69" s="29"/>
    </row>
    <row r="70" spans="4:4" x14ac:dyDescent="0.25">
      <c r="D70" s="29"/>
    </row>
    <row r="71" spans="4:4" x14ac:dyDescent="0.25">
      <c r="D71" s="29"/>
    </row>
    <row r="72" spans="4:4" x14ac:dyDescent="0.25">
      <c r="D72" s="30"/>
    </row>
  </sheetData>
  <sheetProtection algorithmName="SHA-512" hashValue="nzODCuTm+yub5/eRf97m0w4htUesasGw2xAYulsbGyW4SK0S78DN9pSqzSND5WQWF2ra5e26zNiyS33ZGJs/tw==" saltValue="rXIvB5udIis0LKWKaLaUgg==" spinCount="100000" sheet="1" objects="1" scenarios="1"/>
  <mergeCells count="6">
    <mergeCell ref="B1:E1"/>
    <mergeCell ref="B4:E4"/>
    <mergeCell ref="I6:M6"/>
    <mergeCell ref="B46:D46"/>
    <mergeCell ref="B48:D48"/>
    <mergeCell ref="B47:D47"/>
  </mergeCells>
  <pageMargins left="0.7" right="0.7" top="0.78740157499999996" bottom="0.78740157499999996" header="0.3" footer="0.3"/>
  <pageSetup paperSize="9" orientation="landscape" r:id="rId1"/>
  <rowBreaks count="3" manualBreakCount="3">
    <brk id="16" max="16383" man="1"/>
    <brk id="33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A - Konektivita</vt:lpstr>
      <vt:lpstr>'ČÁST A - Konektivita'!Oblast_tisku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2024-03-26T10:26:35Z</dcterms:created>
  <dcterms:modified xsi:type="dcterms:W3CDTF">2024-05-22T09:19:06Z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2024-03-26T10:26:47Z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5dbc35e3-da2c-440f-b248-949faaecc8a3</vt:lpwstr>
  </property>
  <property fmtid="{D5CDD505-2E9C-101B-9397-08002B2CF9AE}" pid="8" name="MSIP_Label_82a99ebc-0f39-4fac-abab-b8d6469272ed_ContentBits">
    <vt:lpwstr>0</vt:lpwstr>
  </property>
</Properties>
</file>