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filterPrivacy="1" defaultThemeVersion="124226"/>
  <bookViews>
    <workbookView xWindow="65431" yWindow="65431" windowWidth="19425" windowHeight="11505" activeTab="0"/>
  </bookViews>
  <sheets>
    <sheet name="ZATEMNENI DVORANY" sheetId="2" r:id="rId1"/>
  </sheets>
  <definedNames>
    <definedName name="_xlnm.Print_Area" localSheetId="0">'ZATEMNENI DVORANY'!$A$1:$I$29</definedName>
  </definedNames>
  <calcPr calcId="191029"/>
  <extLst/>
</workbook>
</file>

<file path=xl/comments1.xml><?xml version="1.0" encoding="utf-8"?>
<comments xmlns="http://schemas.openxmlformats.org/spreadsheetml/2006/main">
  <authors>
    <author>Autor</author>
  </authors>
  <commentList>
    <comment ref="D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špatný obrázek, správný je vpravo</t>
        </r>
      </text>
    </comment>
    <comment ref="G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profyly jsou po 6m, celkem tedy 14ks + 10ks na případné dělení v rádiusu</t>
        </r>
      </text>
    </comment>
    <comment ref="C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černé provedení běžky je na konco 35, 37 je bílá!
</t>
        </r>
      </text>
    </comment>
  </commentList>
</comments>
</file>

<file path=xl/sharedStrings.xml><?xml version="1.0" encoding="utf-8"?>
<sst xmlns="http://schemas.openxmlformats.org/spreadsheetml/2006/main" count="81" uniqueCount="44">
  <si>
    <t>Bližší specifikace položky (technický požadavek zadavatele)</t>
  </si>
  <si>
    <t>Množství</t>
  </si>
  <si>
    <t>Celkem cena bez DPH</t>
  </si>
  <si>
    <t>Označení</t>
  </si>
  <si>
    <t>Množstevní jednotka</t>
  </si>
  <si>
    <t>Jednotková cena bez DPH</t>
  </si>
  <si>
    <t>Číslo položky</t>
  </si>
  <si>
    <t>ks</t>
  </si>
  <si>
    <t>kpl</t>
  </si>
  <si>
    <t>m</t>
  </si>
  <si>
    <t>Výrobce /model</t>
  </si>
  <si>
    <t>POJEZDOVÁ DRÁHA</t>
  </si>
  <si>
    <t>ilustrační obrázek</t>
  </si>
  <si>
    <t>PŘIPOJOVACÍ PRVEK POJEZDOVÉ DRÁHY</t>
  </si>
  <si>
    <t>Připojovací prvek pro spojení kotevního prvku a pojezdové dráhy</t>
  </si>
  <si>
    <t>SPOJOVACÍ ŠROUBY</t>
  </si>
  <si>
    <t>MOTOR</t>
  </si>
  <si>
    <t>MOTOROVÝ OVLADAČ</t>
  </si>
  <si>
    <t>BEZDRÁTOVÉ OVLÁDANÍ</t>
  </si>
  <si>
    <t>LÁTKA ZATEMNĚNÍ</t>
  </si>
  <si>
    <t>VÝŠKOVÉ PRÁCE</t>
  </si>
  <si>
    <t>hod</t>
  </si>
  <si>
    <t>MONTÁŽNÍ PRÁCE</t>
  </si>
  <si>
    <t>Výškové montážní práce, instalace oponové dráhy</t>
  </si>
  <si>
    <t>Elektrické propojení komponent a s tím spojení mechanické montážní práce</t>
  </si>
  <si>
    <t>REVIZE</t>
  </si>
  <si>
    <t>Revize elektro</t>
  </si>
  <si>
    <t>SPOJKA DRÁHY</t>
  </si>
  <si>
    <t>Spojovací prvek dráhy</t>
  </si>
  <si>
    <t>SYSTÉM PLOŠNÉHO ZATEMNĚNÍ BOČNÍCH STĚN ATRIA</t>
  </si>
  <si>
    <t>SYSTÉM PLOŠNÉHO ZATEMNĚNÍ ČELNÍ STĚNY ATRIA</t>
  </si>
  <si>
    <t>POJEZDOVÁ BĚŽKA</t>
  </si>
  <si>
    <t>Pojezdová běžka pro uchycení sametu instalované po 20cm na látku, černé provedení</t>
  </si>
  <si>
    <t>CENA CELKEM bez DPH</t>
  </si>
  <si>
    <t>Motor pro oponu, napájení 24V, včetně koncového spínače a pčíslušenství pro zapojení na elektriku a montáž</t>
  </si>
  <si>
    <t>Pojezdová dráha s bočním vedením napájení motoru</t>
  </si>
  <si>
    <t>Motorový ovladač, připojení 400V nebo 230V. Pro řízení minimálně 6 motorů s možností dálkového ovládání</t>
  </si>
  <si>
    <t>Pojezdová dráha s bočním vedením napájení motoru, část dráhy v rádiusu dle tvaru atria</t>
  </si>
  <si>
    <t>Zatemňovací a akustická látka, Oboustranná zatemňovací látka, použitelná z obou stran. 65 % polyester, 35 % acrylate, 100 % zatemnění, Světlostálost (DIN EN ISO 105‑B02): úroveň 4-5. Odolnost proti oděru (DIN EN ISO 105‑X12): za sucha / mokra: úroveň 4-5 / 4-5, objemová hmotnost 300 g/m², Polyester/Acrylat - EN 13501, řasení 50%, rozměr výkrytu 12,2x15m (rozvinutá délka látky 18,3 m, výška 15 m)</t>
  </si>
  <si>
    <t>KOTEVNÍ PRVKY POJEZDOVÉ DRÁHY VČETNĚ KOTVENÍ</t>
  </si>
  <si>
    <t>Kotevní prvek pojezdové dráhy, kotvení dráhy vždy po 1m v délce celé pojezdové dráhy, délka max. 250mm. Kotvení do stávajícího zdiva dvorany za použit chemických kotev s osazenou závitovou tyčí průměr 8 mm pro uchycení kotvícího prvku pojezdové dráhy</t>
  </si>
  <si>
    <t>Zatemňovací a akustická látka, Oboustranná zatemňovací látka, použitelná z obou stran. 65 % polyester, 35 % acrylate, 100 % zatemnění, Světlostálost (DIN EN ISO 105‑B02): úroveň 4-5. Odolnost proti oděru (DIN EN ISO 105‑X12): za sucha / mokra: úroveň 4-5 / 4-5, objemová hmotnost 300 g/m², Polyester/Acrylat - EN 13501, řasení 50%, rozměr jednoho dílu výkrytu 40x15m (rozvinutá délka jednoho dílu je 60m, výška 15m), třída nehořlavosti dle EN 13773</t>
  </si>
  <si>
    <t>OCELOVÁ KONSTRUKCE PRO INSTALACI POJEZDOVÉ DRÁHY</t>
  </si>
  <si>
    <t>Ocelové konstrukce pro uchycení pojezdové dráhy látkových výkrytů. Kotvení do ocelové konstrukce střechy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</si>
</sst>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9</xdr:row>
      <xdr:rowOff>28575</xdr:rowOff>
    </xdr:from>
    <xdr:to>
      <xdr:col>3</xdr:col>
      <xdr:colOff>1781175</xdr:colOff>
      <xdr:row>9</xdr:row>
      <xdr:rowOff>933450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95825" y="7058025"/>
          <a:ext cx="14668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180975</xdr:colOff>
      <xdr:row>10</xdr:row>
      <xdr:rowOff>28575</xdr:rowOff>
    </xdr:from>
    <xdr:to>
      <xdr:col>3</xdr:col>
      <xdr:colOff>1924050</xdr:colOff>
      <xdr:row>10</xdr:row>
      <xdr:rowOff>981075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62475" y="7991475"/>
          <a:ext cx="17430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752475</xdr:colOff>
      <xdr:row>7</xdr:row>
      <xdr:rowOff>47625</xdr:rowOff>
    </xdr:from>
    <xdr:to>
      <xdr:col>3</xdr:col>
      <xdr:colOff>1476375</xdr:colOff>
      <xdr:row>7</xdr:row>
      <xdr:rowOff>962025</xdr:rowOff>
    </xdr:to>
    <xdr:pic>
      <xdr:nvPicPr>
        <xdr:cNvPr id="20" name="Obrázek 1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33975" y="4572000"/>
          <a:ext cx="723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619125</xdr:colOff>
      <xdr:row>3</xdr:row>
      <xdr:rowOff>47625</xdr:rowOff>
    </xdr:from>
    <xdr:to>
      <xdr:col>3</xdr:col>
      <xdr:colOff>1552575</xdr:colOff>
      <xdr:row>3</xdr:row>
      <xdr:rowOff>638175</xdr:rowOff>
    </xdr:to>
    <xdr:pic>
      <xdr:nvPicPr>
        <xdr:cNvPr id="21" name="Obrázek 2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00625" y="2095500"/>
          <a:ext cx="933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561975</xdr:colOff>
      <xdr:row>4</xdr:row>
      <xdr:rowOff>47625</xdr:rowOff>
    </xdr:from>
    <xdr:to>
      <xdr:col>3</xdr:col>
      <xdr:colOff>1571625</xdr:colOff>
      <xdr:row>4</xdr:row>
      <xdr:rowOff>828675</xdr:rowOff>
    </xdr:to>
    <xdr:pic>
      <xdr:nvPicPr>
        <xdr:cNvPr id="22" name="Obrázek 2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43475" y="2762250"/>
          <a:ext cx="10096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628650</xdr:colOff>
      <xdr:row>5</xdr:row>
      <xdr:rowOff>28575</xdr:rowOff>
    </xdr:from>
    <xdr:to>
      <xdr:col>3</xdr:col>
      <xdr:colOff>1590675</xdr:colOff>
      <xdr:row>5</xdr:row>
      <xdr:rowOff>733425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10150" y="3619500"/>
          <a:ext cx="9620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447675</xdr:colOff>
      <xdr:row>2</xdr:row>
      <xdr:rowOff>47625</xdr:rowOff>
    </xdr:from>
    <xdr:to>
      <xdr:col>3</xdr:col>
      <xdr:colOff>1714500</xdr:colOff>
      <xdr:row>2</xdr:row>
      <xdr:rowOff>1400175</xdr:rowOff>
    </xdr:to>
    <xdr:pic>
      <xdr:nvPicPr>
        <xdr:cNvPr id="26" name="Obrázek 25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29175" y="666750"/>
          <a:ext cx="12668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314325</xdr:colOff>
      <xdr:row>22</xdr:row>
      <xdr:rowOff>28575</xdr:rowOff>
    </xdr:from>
    <xdr:ext cx="1390650" cy="1447800"/>
    <xdr:pic>
      <xdr:nvPicPr>
        <xdr:cNvPr id="27" name="Obrázek 26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95825" y="15716250"/>
          <a:ext cx="139065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752475</xdr:colOff>
      <xdr:row>21</xdr:row>
      <xdr:rowOff>47625</xdr:rowOff>
    </xdr:from>
    <xdr:ext cx="733425" cy="904875"/>
    <xdr:pic>
      <xdr:nvPicPr>
        <xdr:cNvPr id="30" name="Obrázek 2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33975" y="14744700"/>
          <a:ext cx="7334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619125</xdr:colOff>
      <xdr:row>17</xdr:row>
      <xdr:rowOff>47625</xdr:rowOff>
    </xdr:from>
    <xdr:ext cx="933450" cy="581025"/>
    <xdr:pic>
      <xdr:nvPicPr>
        <xdr:cNvPr id="31" name="Obrázek 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00625" y="12763500"/>
          <a:ext cx="933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628650</xdr:colOff>
      <xdr:row>19</xdr:row>
      <xdr:rowOff>28575</xdr:rowOff>
    </xdr:from>
    <xdr:ext cx="962025" cy="704850"/>
    <xdr:pic>
      <xdr:nvPicPr>
        <xdr:cNvPr id="33" name="Obrázek 3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10150" y="13792200"/>
          <a:ext cx="9620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447675</xdr:colOff>
      <xdr:row>16</xdr:row>
      <xdr:rowOff>47625</xdr:rowOff>
    </xdr:from>
    <xdr:ext cx="1266825" cy="1352550"/>
    <xdr:pic>
      <xdr:nvPicPr>
        <xdr:cNvPr id="34" name="Obrázek 33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29175" y="11334750"/>
          <a:ext cx="12668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447675</xdr:colOff>
      <xdr:row>8</xdr:row>
      <xdr:rowOff>38100</xdr:rowOff>
    </xdr:from>
    <xdr:ext cx="1390650" cy="1447800"/>
    <xdr:pic>
      <xdr:nvPicPr>
        <xdr:cNvPr id="35" name="Obrázek 34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29175" y="5553075"/>
          <a:ext cx="139065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view="pageBreakPreview" zoomScale="70" zoomScaleSheetLayoutView="70" zoomScalePageLayoutView="90" workbookViewId="0" topLeftCell="A16">
      <selection activeCell="A18" sqref="A18"/>
    </sheetView>
  </sheetViews>
  <sheetFormatPr defaultColWidth="8.7109375" defaultRowHeight="15"/>
  <cols>
    <col min="1" max="1" width="8.57421875" style="21" customWidth="1"/>
    <col min="2" max="2" width="32.57421875" style="24" customWidth="1"/>
    <col min="3" max="3" width="24.57421875" style="2" customWidth="1"/>
    <col min="4" max="4" width="29.57421875" style="2" customWidth="1"/>
    <col min="5" max="5" width="66.28125" style="8" customWidth="1"/>
    <col min="6" max="6" width="11.57421875" style="21" customWidth="1"/>
    <col min="7" max="7" width="10.00390625" style="21" customWidth="1"/>
    <col min="8" max="8" width="16.00390625" style="12" customWidth="1"/>
    <col min="9" max="9" width="18.7109375" style="12" customWidth="1"/>
    <col min="10" max="16384" width="8.7109375" style="8" customWidth="1"/>
  </cols>
  <sheetData>
    <row r="1" spans="1:9" s="7" customFormat="1" ht="30">
      <c r="A1" s="1" t="s">
        <v>6</v>
      </c>
      <c r="B1" s="1" t="s">
        <v>3</v>
      </c>
      <c r="C1" s="1" t="s">
        <v>10</v>
      </c>
      <c r="D1" s="1" t="s">
        <v>12</v>
      </c>
      <c r="E1" s="1" t="s">
        <v>0</v>
      </c>
      <c r="F1" s="1" t="s">
        <v>4</v>
      </c>
      <c r="G1" s="1" t="s">
        <v>1</v>
      </c>
      <c r="H1" s="1" t="s">
        <v>5</v>
      </c>
      <c r="I1" s="1" t="s">
        <v>2</v>
      </c>
    </row>
    <row r="2" spans="1:9" ht="18.75">
      <c r="A2" s="25" t="s">
        <v>29</v>
      </c>
      <c r="B2" s="26"/>
      <c r="C2" s="26"/>
      <c r="D2" s="26"/>
      <c r="E2" s="26"/>
      <c r="F2" s="26"/>
      <c r="G2" s="26"/>
      <c r="H2" s="26"/>
      <c r="I2" s="27"/>
    </row>
    <row r="3" spans="1:9" s="12" customFormat="1" ht="113.1" customHeight="1">
      <c r="A3" s="9">
        <v>1</v>
      </c>
      <c r="B3" s="3" t="s">
        <v>11</v>
      </c>
      <c r="C3" s="3"/>
      <c r="D3" s="3"/>
      <c r="E3" s="3" t="s">
        <v>37</v>
      </c>
      <c r="F3" s="10" t="s">
        <v>9</v>
      </c>
      <c r="G3" s="9">
        <v>80</v>
      </c>
      <c r="H3" s="11"/>
      <c r="I3" s="11">
        <f aca="true" t="shared" si="0" ref="I3:I15">G3*H3</f>
        <v>0</v>
      </c>
    </row>
    <row r="4" spans="1:9" s="12" customFormat="1" ht="53.1" customHeight="1">
      <c r="A4" s="5">
        <f>A3+1</f>
        <v>2</v>
      </c>
      <c r="B4" s="4" t="s">
        <v>27</v>
      </c>
      <c r="C4" s="4"/>
      <c r="D4" s="4"/>
      <c r="E4" s="4" t="s">
        <v>28</v>
      </c>
      <c r="F4" s="13" t="s">
        <v>7</v>
      </c>
      <c r="G4" s="5">
        <v>24</v>
      </c>
      <c r="H4" s="14"/>
      <c r="I4" s="14">
        <f aca="true" t="shared" si="1" ref="I4">G4*H4</f>
        <v>0</v>
      </c>
    </row>
    <row r="5" spans="1:9" s="12" customFormat="1" ht="69" customHeight="1">
      <c r="A5" s="5">
        <f>A4+1</f>
        <v>3</v>
      </c>
      <c r="B5" s="4" t="s">
        <v>39</v>
      </c>
      <c r="C5" s="4"/>
      <c r="D5" s="4"/>
      <c r="E5" s="4" t="s">
        <v>40</v>
      </c>
      <c r="F5" s="13" t="s">
        <v>7</v>
      </c>
      <c r="G5" s="5">
        <v>80</v>
      </c>
      <c r="H5" s="14"/>
      <c r="I5" s="14">
        <f t="shared" si="0"/>
        <v>0</v>
      </c>
    </row>
    <row r="6" spans="1:9" ht="58.5" customHeight="1">
      <c r="A6" s="5">
        <f aca="true" t="shared" si="2" ref="A6:A14">A5+1</f>
        <v>4</v>
      </c>
      <c r="B6" s="4" t="s">
        <v>13</v>
      </c>
      <c r="C6" s="4"/>
      <c r="D6" s="4"/>
      <c r="E6" s="4" t="s">
        <v>14</v>
      </c>
      <c r="F6" s="13" t="s">
        <v>7</v>
      </c>
      <c r="G6" s="5">
        <v>80</v>
      </c>
      <c r="H6" s="14"/>
      <c r="I6" s="14">
        <f aca="true" t="shared" si="3" ref="I6:I7">G6*H6</f>
        <v>0</v>
      </c>
    </row>
    <row r="7" spans="1:9" ht="15">
      <c r="A7" s="5">
        <f t="shared" si="2"/>
        <v>5</v>
      </c>
      <c r="B7" s="4" t="s">
        <v>15</v>
      </c>
      <c r="C7" s="4"/>
      <c r="D7" s="4"/>
      <c r="E7" s="4"/>
      <c r="F7" s="13" t="s">
        <v>7</v>
      </c>
      <c r="G7" s="5">
        <v>80</v>
      </c>
      <c r="H7" s="14"/>
      <c r="I7" s="14">
        <f t="shared" si="3"/>
        <v>0</v>
      </c>
    </row>
    <row r="8" spans="1:9" ht="78.6" customHeight="1">
      <c r="A8" s="5">
        <f t="shared" si="2"/>
        <v>6</v>
      </c>
      <c r="B8" s="4" t="s">
        <v>31</v>
      </c>
      <c r="C8" s="4"/>
      <c r="D8" s="4"/>
      <c r="E8" s="4" t="s">
        <v>32</v>
      </c>
      <c r="F8" s="13" t="s">
        <v>7</v>
      </c>
      <c r="G8" s="5">
        <v>400</v>
      </c>
      <c r="H8" s="14"/>
      <c r="I8" s="14">
        <f t="shared" si="0"/>
        <v>0</v>
      </c>
    </row>
    <row r="9" spans="1:9" ht="119.45" customHeight="1">
      <c r="A9" s="5">
        <f t="shared" si="2"/>
        <v>7</v>
      </c>
      <c r="B9" s="4" t="s">
        <v>16</v>
      </c>
      <c r="C9" s="4"/>
      <c r="D9" s="4"/>
      <c r="E9" s="4" t="s">
        <v>34</v>
      </c>
      <c r="F9" s="13" t="s">
        <v>7</v>
      </c>
      <c r="G9" s="5">
        <v>4</v>
      </c>
      <c r="H9" s="14"/>
      <c r="I9" s="14">
        <f t="shared" si="0"/>
        <v>0</v>
      </c>
    </row>
    <row r="10" spans="1:9" ht="74.1" customHeight="1">
      <c r="A10" s="5">
        <f t="shared" si="2"/>
        <v>8</v>
      </c>
      <c r="B10" s="4" t="s">
        <v>17</v>
      </c>
      <c r="C10" s="4"/>
      <c r="D10" s="4"/>
      <c r="E10" s="4" t="s">
        <v>36</v>
      </c>
      <c r="F10" s="13" t="s">
        <v>8</v>
      </c>
      <c r="G10" s="5">
        <v>1</v>
      </c>
      <c r="H10" s="14"/>
      <c r="I10" s="14">
        <f aca="true" t="shared" si="4" ref="I10">G10*H10</f>
        <v>0</v>
      </c>
    </row>
    <row r="11" spans="1:9" ht="78.6" customHeight="1">
      <c r="A11" s="5">
        <f t="shared" si="2"/>
        <v>9</v>
      </c>
      <c r="B11" s="15" t="s">
        <v>18</v>
      </c>
      <c r="C11" s="4"/>
      <c r="D11" s="4"/>
      <c r="E11" s="4"/>
      <c r="F11" s="13" t="s">
        <v>8</v>
      </c>
      <c r="G11" s="5">
        <v>1</v>
      </c>
      <c r="H11" s="14"/>
      <c r="I11" s="14">
        <f t="shared" si="0"/>
        <v>0</v>
      </c>
    </row>
    <row r="12" spans="1:9" ht="105">
      <c r="A12" s="5">
        <f t="shared" si="2"/>
        <v>10</v>
      </c>
      <c r="B12" s="4" t="s">
        <v>19</v>
      </c>
      <c r="C12" s="4"/>
      <c r="D12" s="4"/>
      <c r="E12" s="4" t="s">
        <v>41</v>
      </c>
      <c r="F12" s="13" t="s">
        <v>7</v>
      </c>
      <c r="G12" s="5">
        <v>2</v>
      </c>
      <c r="H12" s="14"/>
      <c r="I12" s="14">
        <f t="shared" si="0"/>
        <v>0</v>
      </c>
    </row>
    <row r="13" spans="1:9" ht="15">
      <c r="A13" s="5">
        <f t="shared" si="2"/>
        <v>11</v>
      </c>
      <c r="B13" s="4" t="s">
        <v>20</v>
      </c>
      <c r="C13" s="4"/>
      <c r="D13" s="4"/>
      <c r="E13" s="4" t="s">
        <v>23</v>
      </c>
      <c r="F13" s="13" t="s">
        <v>21</v>
      </c>
      <c r="G13" s="5">
        <v>320</v>
      </c>
      <c r="H13" s="14"/>
      <c r="I13" s="14">
        <f t="shared" si="0"/>
        <v>0</v>
      </c>
    </row>
    <row r="14" spans="1:9" ht="30">
      <c r="A14" s="5">
        <f t="shared" si="2"/>
        <v>12</v>
      </c>
      <c r="B14" s="16" t="s">
        <v>22</v>
      </c>
      <c r="C14" s="4"/>
      <c r="D14" s="4"/>
      <c r="E14" s="4" t="s">
        <v>24</v>
      </c>
      <c r="F14" s="13" t="s">
        <v>21</v>
      </c>
      <c r="G14" s="5">
        <v>80</v>
      </c>
      <c r="H14" s="14"/>
      <c r="I14" s="14">
        <f t="shared" si="0"/>
        <v>0</v>
      </c>
    </row>
    <row r="15" spans="1:9" ht="15">
      <c r="A15" s="5">
        <f aca="true" t="shared" si="5" ref="A15">A14+1</f>
        <v>13</v>
      </c>
      <c r="B15" s="16" t="s">
        <v>25</v>
      </c>
      <c r="C15" s="4"/>
      <c r="D15" s="4"/>
      <c r="E15" s="4" t="s">
        <v>26</v>
      </c>
      <c r="F15" s="13" t="s">
        <v>7</v>
      </c>
      <c r="G15" s="5">
        <v>1</v>
      </c>
      <c r="H15" s="14"/>
      <c r="I15" s="14">
        <f t="shared" si="0"/>
        <v>0</v>
      </c>
    </row>
    <row r="16" spans="1:9" ht="18.75">
      <c r="A16" s="28" t="s">
        <v>30</v>
      </c>
      <c r="B16" s="28"/>
      <c r="C16" s="28"/>
      <c r="D16" s="28"/>
      <c r="E16" s="28"/>
      <c r="F16" s="28"/>
      <c r="G16" s="28"/>
      <c r="H16" s="28"/>
      <c r="I16" s="28"/>
    </row>
    <row r="17" spans="1:9" s="12" customFormat="1" ht="113.1" customHeight="1">
      <c r="A17" s="9">
        <v>14</v>
      </c>
      <c r="B17" s="3" t="s">
        <v>11</v>
      </c>
      <c r="C17" s="3"/>
      <c r="D17" s="3"/>
      <c r="E17" s="3" t="s">
        <v>35</v>
      </c>
      <c r="F17" s="10" t="s">
        <v>9</v>
      </c>
      <c r="G17" s="9">
        <v>12.2</v>
      </c>
      <c r="H17" s="11"/>
      <c r="I17" s="11">
        <f aca="true" t="shared" si="6" ref="I17:I27">G17*H17</f>
        <v>0</v>
      </c>
    </row>
    <row r="18" spans="1:9" s="12" customFormat="1" ht="53.1" customHeight="1">
      <c r="A18" s="5">
        <f>A17+1</f>
        <v>15</v>
      </c>
      <c r="B18" s="4" t="s">
        <v>27</v>
      </c>
      <c r="C18" s="4"/>
      <c r="D18" s="4"/>
      <c r="E18" s="4" t="s">
        <v>28</v>
      </c>
      <c r="F18" s="13" t="s">
        <v>7</v>
      </c>
      <c r="G18" s="5">
        <v>3</v>
      </c>
      <c r="H18" s="14"/>
      <c r="I18" s="14">
        <f t="shared" si="6"/>
        <v>0</v>
      </c>
    </row>
    <row r="19" spans="1:9" s="12" customFormat="1" ht="30">
      <c r="A19" s="5">
        <f>A18+1</f>
        <v>16</v>
      </c>
      <c r="B19" s="4" t="s">
        <v>42</v>
      </c>
      <c r="C19" s="4"/>
      <c r="D19" s="4"/>
      <c r="E19" s="4" t="s">
        <v>43</v>
      </c>
      <c r="F19" s="13" t="s">
        <v>8</v>
      </c>
      <c r="G19" s="5">
        <v>1</v>
      </c>
      <c r="H19" s="14"/>
      <c r="I19" s="14">
        <f t="shared" si="6"/>
        <v>0</v>
      </c>
    </row>
    <row r="20" spans="1:9" ht="58.5" customHeight="1">
      <c r="A20" s="5">
        <f aca="true" t="shared" si="7" ref="A20:A27">A19+1</f>
        <v>17</v>
      </c>
      <c r="B20" s="4" t="s">
        <v>13</v>
      </c>
      <c r="C20" s="4"/>
      <c r="D20" s="4"/>
      <c r="E20" s="4" t="s">
        <v>14</v>
      </c>
      <c r="F20" s="13" t="s">
        <v>7</v>
      </c>
      <c r="G20" s="5">
        <v>12</v>
      </c>
      <c r="H20" s="14"/>
      <c r="I20" s="14">
        <f t="shared" si="6"/>
        <v>0</v>
      </c>
    </row>
    <row r="21" spans="1:9" ht="15">
      <c r="A21" s="5">
        <f t="shared" si="7"/>
        <v>18</v>
      </c>
      <c r="B21" s="4" t="s">
        <v>15</v>
      </c>
      <c r="C21" s="4"/>
      <c r="D21" s="4"/>
      <c r="E21" s="4"/>
      <c r="F21" s="13" t="s">
        <v>7</v>
      </c>
      <c r="G21" s="5">
        <v>12</v>
      </c>
      <c r="H21" s="14"/>
      <c r="I21" s="14">
        <f t="shared" si="6"/>
        <v>0</v>
      </c>
    </row>
    <row r="22" spans="1:9" ht="78.6" customHeight="1">
      <c r="A22" s="5">
        <f t="shared" si="7"/>
        <v>19</v>
      </c>
      <c r="B22" s="4" t="s">
        <v>31</v>
      </c>
      <c r="C22" s="4"/>
      <c r="D22" s="4"/>
      <c r="E22" s="4" t="s">
        <v>32</v>
      </c>
      <c r="F22" s="13" t="s">
        <v>7</v>
      </c>
      <c r="G22" s="5">
        <v>61</v>
      </c>
      <c r="H22" s="14"/>
      <c r="I22" s="14">
        <f t="shared" si="6"/>
        <v>0</v>
      </c>
    </row>
    <row r="23" spans="1:9" ht="119.45" customHeight="1">
      <c r="A23" s="5">
        <f t="shared" si="7"/>
        <v>20</v>
      </c>
      <c r="B23" s="4" t="s">
        <v>16</v>
      </c>
      <c r="C23" s="4"/>
      <c r="D23" s="4"/>
      <c r="E23" s="4" t="s">
        <v>34</v>
      </c>
      <c r="F23" s="13" t="s">
        <v>7</v>
      </c>
      <c r="G23" s="5">
        <v>1</v>
      </c>
      <c r="H23" s="14"/>
      <c r="I23" s="14">
        <f t="shared" si="6"/>
        <v>0</v>
      </c>
    </row>
    <row r="24" spans="1:9" ht="90">
      <c r="A24" s="5">
        <f t="shared" si="7"/>
        <v>21</v>
      </c>
      <c r="B24" s="4" t="s">
        <v>19</v>
      </c>
      <c r="C24" s="4"/>
      <c r="D24" s="4"/>
      <c r="E24" s="4" t="s">
        <v>38</v>
      </c>
      <c r="F24" s="13" t="s">
        <v>7</v>
      </c>
      <c r="G24" s="5">
        <v>1</v>
      </c>
      <c r="H24" s="14"/>
      <c r="I24" s="14">
        <f t="shared" si="6"/>
        <v>0</v>
      </c>
    </row>
    <row r="25" spans="1:9" ht="15">
      <c r="A25" s="5">
        <f t="shared" si="7"/>
        <v>22</v>
      </c>
      <c r="B25" s="4" t="s">
        <v>20</v>
      </c>
      <c r="C25" s="4"/>
      <c r="D25" s="4"/>
      <c r="E25" s="4" t="s">
        <v>23</v>
      </c>
      <c r="F25" s="13" t="s">
        <v>21</v>
      </c>
      <c r="G25" s="5">
        <v>320</v>
      </c>
      <c r="H25" s="14"/>
      <c r="I25" s="14">
        <f t="shared" si="6"/>
        <v>0</v>
      </c>
    </row>
    <row r="26" spans="1:9" ht="30">
      <c r="A26" s="5">
        <f t="shared" si="7"/>
        <v>23</v>
      </c>
      <c r="B26" s="16" t="s">
        <v>22</v>
      </c>
      <c r="C26" s="4"/>
      <c r="D26" s="4"/>
      <c r="E26" s="4" t="s">
        <v>24</v>
      </c>
      <c r="F26" s="13" t="s">
        <v>21</v>
      </c>
      <c r="G26" s="5">
        <v>80</v>
      </c>
      <c r="H26" s="14"/>
      <c r="I26" s="14">
        <f t="shared" si="6"/>
        <v>0</v>
      </c>
    </row>
    <row r="27" spans="1:9" ht="15">
      <c r="A27" s="17">
        <f t="shared" si="7"/>
        <v>24</v>
      </c>
      <c r="B27" s="18" t="s">
        <v>25</v>
      </c>
      <c r="C27" s="6"/>
      <c r="D27" s="6"/>
      <c r="E27" s="6" t="s">
        <v>26</v>
      </c>
      <c r="F27" s="19" t="s">
        <v>7</v>
      </c>
      <c r="G27" s="17">
        <v>1</v>
      </c>
      <c r="H27" s="20"/>
      <c r="I27" s="20">
        <f t="shared" si="6"/>
        <v>0</v>
      </c>
    </row>
    <row r="29" spans="2:9" ht="15">
      <c r="B29" s="22" t="s">
        <v>33</v>
      </c>
      <c r="I29" s="23">
        <f>SUM(I3:I27)</f>
        <v>0</v>
      </c>
    </row>
  </sheetData>
  <mergeCells count="2">
    <mergeCell ref="A2:I2"/>
    <mergeCell ref="A16:I16"/>
  </mergeCells>
  <printOptions/>
  <pageMargins left="0.5118110236220472" right="0.5118110236220472" top="0.7086614173228347" bottom="0.6299212598425197" header="0.31496062992125984" footer="0.31496062992125984"/>
  <pageSetup fitToHeight="5" horizontalDpi="600" verticalDpi="600" orientation="landscape" paperSize="9" scale="32" r:id="rId4"/>
  <headerFooter>
    <oddFooter>&amp;C&amp;P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2022-09-20T13:30:54Z</dcterms:created>
  <dcterms:modified xsi:type="dcterms:W3CDTF">2023-02-20T15:54:19Z</dcterms:modified>
  <cp:category/>
  <cp:version/>
  <cp:contentType/>
  <cp:contentStatus/>
</cp:coreProperties>
</file>