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SFDI - BESIP\217 Aš - Studánka\"/>
    </mc:Choice>
  </mc:AlternateContent>
  <xr:revisionPtr revIDLastSave="0" documentId="13_ncr:1_{AE5A2576-C182-4CB6-9173-55C52B4B72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lková rekapitulace" sheetId="5" r:id="rId1"/>
    <sheet name="Krásná u Aše" sheetId="2" r:id="rId2"/>
    <sheet name="Studánka u Aše" sheetId="4" r:id="rId3"/>
  </sheets>
  <definedNames>
    <definedName name="_xlnm.Print_Area" localSheetId="0">'Celková rekapitulace'!$B$2:$G$13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4" l="1"/>
  <c r="G9" i="4"/>
  <c r="G8" i="4"/>
  <c r="G7" i="4"/>
  <c r="G6" i="4"/>
  <c r="G12" i="4" l="1"/>
  <c r="G13" i="4" s="1"/>
  <c r="E6" i="5"/>
  <c r="F6" i="5" s="1"/>
  <c r="G6" i="5" s="1"/>
  <c r="G7" i="2"/>
  <c r="G8" i="2" l="1"/>
  <c r="G6" i="2" l="1"/>
  <c r="E5" i="5" l="1"/>
  <c r="F5" i="5" s="1"/>
  <c r="F7" i="5" s="1"/>
  <c r="G10" i="2"/>
  <c r="G11" i="2"/>
  <c r="G12" i="2" s="1"/>
  <c r="E7" i="5" l="1"/>
  <c r="G5" i="5"/>
  <c r="G7" i="5" s="1"/>
</calcChain>
</file>

<file path=xl/sharedStrings.xml><?xml version="1.0" encoding="utf-8"?>
<sst xmlns="http://schemas.openxmlformats.org/spreadsheetml/2006/main" count="70" uniqueCount="44">
  <si>
    <t>Poř.
č.pol.</t>
  </si>
  <si>
    <t>Kód
položky</t>
  </si>
  <si>
    <t>Název položky</t>
  </si>
  <si>
    <t>jednotka</t>
  </si>
  <si>
    <t>Počet
jednotek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</si>
  <si>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</si>
  <si>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</si>
  <si>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</si>
  <si>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</si>
  <si>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</si>
  <si>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</si>
  <si>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</si>
  <si>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</si>
  <si>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</si>
  <si>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7</t>
  </si>
  <si>
    <t>Celkem bez DPH</t>
  </si>
  <si>
    <t>KPL</t>
  </si>
  <si>
    <t>21% DPH</t>
  </si>
  <si>
    <t>Cena celkem vč. DPH</t>
  </si>
  <si>
    <t>M2</t>
  </si>
  <si>
    <t>M</t>
  </si>
  <si>
    <t>Vodorovné dopravní značení - středová čára - barva</t>
  </si>
  <si>
    <t>POMOC PRÁCE ZŘÍZ NEBO ZAJIŠŤ REGULACI A OCHRANU DOPRAVY                                                                         zajištění DIO během prací</t>
  </si>
  <si>
    <t>Silnice II/217 Bezpečnostní protismyková úprava krytu vozovky - km cca 6,220-6,370 v k.ú. Krásná u Aše</t>
  </si>
  <si>
    <t xml:space="preserve">BEZPEČNOSTNÍ PROTISMYKOVÁ ÚPRAVA POVRCHU VOZOVKY TYREGRIP                                                                   protismyková úprava povrchu vozovky                                                                                                                         </t>
  </si>
  <si>
    <t>Silnice II/217 Bezpečnostní protismyková úprava krytu vozovky - km cca 9,330-9,570 v k.ú. Studánka u Aše</t>
  </si>
  <si>
    <t>Celková rekapitulace</t>
  </si>
  <si>
    <t>zakázka:</t>
  </si>
  <si>
    <t>č. obj.</t>
  </si>
  <si>
    <t>číslo silnice</t>
  </si>
  <si>
    <t>místopis</t>
  </si>
  <si>
    <t>cena bez DPH</t>
  </si>
  <si>
    <t>DPH</t>
  </si>
  <si>
    <t>cena vč. DPH</t>
  </si>
  <si>
    <t>01</t>
  </si>
  <si>
    <t>02</t>
  </si>
  <si>
    <t>Celkem</t>
  </si>
  <si>
    <t xml:space="preserve">Nabídku zpracoval: </t>
  </si>
  <si>
    <t xml:space="preserve">Dne: </t>
  </si>
  <si>
    <t>Silnice II/217 Bezpečnostní protismyková úprava krytu vozovky</t>
  </si>
  <si>
    <t>km cca 6,220-6,370 v k.ú. Krásná u Aše</t>
  </si>
  <si>
    <t>II/217</t>
  </si>
  <si>
    <t>km cca 9,330-9,570 v k.ú. Studánka u Aše</t>
  </si>
  <si>
    <t>Informační tabule (2x1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</si>
</sst>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"/>
    <numFmt numFmtId="165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1"/>
      <color theme="1"/>
      <name val="Arial CE"/>
      <charset val="238"/>
    </font>
    <font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0" fontId="2" fillId="0" borderId="0"/>
    <xf numFmtId="0" fontId="9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1" fillId="0" borderId="0" xfId="0" applyFont="1"/>
    <xf numFmtId="0" fontId="7" fillId="0" borderId="0" xfId="0" applyFont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164" fontId="6" fillId="0" borderId="2" xfId="0" applyNumberFormat="1" applyFont="1" applyBorder="1" applyAlignment="1">
      <alignment vertical="center"/>
    </xf>
    <xf numFmtId="164" fontId="6" fillId="0" borderId="5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 applyProtection="1">
      <alignment vertical="center"/>
      <protection locked="0"/>
    </xf>
    <xf numFmtId="165" fontId="0" fillId="0" borderId="0" xfId="0" applyNumberFormat="1"/>
    <xf numFmtId="165" fontId="5" fillId="0" borderId="0" xfId="0" applyNumberFormat="1" applyFont="1" applyAlignment="1">
      <alignment vertical="center"/>
    </xf>
    <xf numFmtId="165" fontId="4" fillId="3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6" fillId="0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applyFont="1"/>
    <xf numFmtId="0" fontId="12" fillId="0" borderId="0" xfId="3" applyFont="1" applyAlignment="1">
      <alignment vertical="center"/>
    </xf>
    <xf numFmtId="0" fontId="9" fillId="0" borderId="0" xfId="3"/>
    <xf numFmtId="0" fontId="13" fillId="0" borderId="0" xfId="3" applyFont="1" applyAlignment="1">
      <alignment vertical="center"/>
    </xf>
    <xf numFmtId="0" fontId="1" fillId="0" borderId="0" xfId="3" applyFont="1" applyAlignment="1">
      <alignment vertical="center"/>
    </xf>
    <xf numFmtId="0" fontId="14" fillId="0" borderId="11" xfId="3" applyFont="1" applyBorder="1" applyAlignment="1">
      <alignment horizontal="center" vertical="center" wrapText="1"/>
    </xf>
    <xf numFmtId="0" fontId="14" fillId="0" borderId="12" xfId="3" applyFont="1" applyBorder="1" applyAlignment="1">
      <alignment horizontal="center" vertical="center" wrapText="1"/>
    </xf>
    <xf numFmtId="0" fontId="14" fillId="0" borderId="13" xfId="3" applyFont="1" applyBorder="1" applyAlignment="1">
      <alignment horizontal="center" vertical="center" wrapText="1"/>
    </xf>
    <xf numFmtId="0" fontId="14" fillId="0" borderId="14" xfId="3" applyFont="1" applyBorder="1" applyAlignment="1">
      <alignment horizontal="center" vertical="center" wrapText="1"/>
    </xf>
    <xf numFmtId="49" fontId="15" fillId="0" borderId="6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vertical="center" wrapText="1"/>
    </xf>
    <xf numFmtId="4" fontId="15" fillId="0" borderId="15" xfId="3" applyNumberFormat="1" applyFont="1" applyBorder="1" applyAlignment="1">
      <alignment horizontal="right" vertical="center"/>
    </xf>
    <xf numFmtId="4" fontId="15" fillId="0" borderId="16" xfId="3" applyNumberFormat="1" applyFont="1" applyBorder="1" applyAlignment="1">
      <alignment horizontal="right" vertical="center"/>
    </xf>
    <xf numFmtId="0" fontId="16" fillId="0" borderId="17" xfId="3" applyFont="1" applyBorder="1" applyAlignment="1">
      <alignment vertical="center"/>
    </xf>
    <xf numFmtId="0" fontId="16" fillId="0" borderId="18" xfId="3" applyFont="1" applyBorder="1" applyAlignment="1">
      <alignment vertical="center"/>
    </xf>
    <xf numFmtId="4" fontId="15" fillId="0" borderId="13" xfId="3" applyNumberFormat="1" applyFont="1" applyBorder="1" applyAlignment="1">
      <alignment horizontal="right" vertical="center"/>
    </xf>
    <xf numFmtId="4" fontId="14" fillId="0" borderId="14" xfId="3" applyNumberFormat="1" applyFont="1" applyBorder="1" applyAlignment="1">
      <alignment horizontal="right" vertical="center"/>
    </xf>
    <xf numFmtId="0" fontId="0" fillId="0" borderId="19" xfId="3" applyFont="1" applyBorder="1"/>
    <xf numFmtId="14" fontId="9" fillId="0" borderId="20" xfId="3" applyNumberFormat="1" applyBorder="1" applyAlignment="1">
      <alignment horizontal="left"/>
    </xf>
    <xf numFmtId="0" fontId="15" fillId="0" borderId="1" xfId="3" applyFont="1" applyBorder="1" applyAlignment="1">
      <alignment horizontal="center" vertical="center" wrapText="1"/>
    </xf>
    <xf numFmtId="0" fontId="17" fillId="0" borderId="0" xfId="3" applyFont="1" applyAlignment="1">
      <alignment horizontal="right"/>
    </xf>
    <xf numFmtId="0" fontId="5" fillId="3" borderId="0" xfId="0" applyFont="1" applyFill="1" applyAlignment="1">
      <alignment vertical="center" wrapText="1"/>
    </xf>
    <xf numFmtId="0" fontId="8" fillId="0" borderId="1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3" xfId="3" xr:uid="{844785CD-A6B6-4C49-939F-72B260325256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6A8AA-AE97-470C-9368-455415777973}">
  <sheetPr>
    <pageSetUpPr fitToPage="1"/>
  </sheetPr>
  <dimension ref="B2:G11"/>
  <sheetViews>
    <sheetView showGridLines="0" tabSelected="1" workbookViewId="0">
      <selection activeCell="B28" sqref="B28"/>
    </sheetView>
  </sheetViews>
  <sheetFormatPr defaultColWidth="9.140625" defaultRowHeight="15" x14ac:dyDescent="0.25"/>
  <cols>
    <col min="1" max="1" width="4.7109375" style="37" customWidth="1"/>
    <col min="2" max="2" width="9.42578125" style="37" customWidth="1"/>
    <col min="3" max="3" width="12.42578125" style="37" customWidth="1"/>
    <col min="4" max="4" width="37.28515625" style="37" customWidth="1"/>
    <col min="5" max="5" width="14.5703125" style="37" customWidth="1"/>
    <col min="6" max="6" width="11.7109375" style="37" customWidth="1"/>
    <col min="7" max="7" width="15.42578125" style="37" customWidth="1"/>
    <col min="8" max="16384" width="9.140625" style="37"/>
  </cols>
  <sheetData>
    <row r="2" spans="2:7" ht="24" customHeight="1" x14ac:dyDescent="0.25">
      <c r="B2" s="34" t="s">
        <v>26</v>
      </c>
      <c r="C2" s="35"/>
      <c r="D2" s="36"/>
      <c r="E2" s="35"/>
    </row>
    <row r="3" spans="2:7" ht="24" customHeight="1" thickBot="1" x14ac:dyDescent="0.3">
      <c r="B3" s="38" t="s">
        <v>27</v>
      </c>
      <c r="C3" s="39" t="s">
        <v>39</v>
      </c>
      <c r="D3" s="35"/>
      <c r="E3" s="35"/>
    </row>
    <row r="4" spans="2:7" ht="30.75" customHeight="1" thickBot="1" x14ac:dyDescent="0.3">
      <c r="B4" s="40" t="s">
        <v>28</v>
      </c>
      <c r="C4" s="41" t="s">
        <v>29</v>
      </c>
      <c r="D4" s="41" t="s">
        <v>30</v>
      </c>
      <c r="E4" s="42" t="s">
        <v>31</v>
      </c>
      <c r="F4" s="42" t="s">
        <v>32</v>
      </c>
      <c r="G4" s="43" t="s">
        <v>33</v>
      </c>
    </row>
    <row r="5" spans="2:7" ht="23.25" customHeight="1" x14ac:dyDescent="0.25">
      <c r="B5" s="44" t="s">
        <v>34</v>
      </c>
      <c r="C5" s="54" t="s">
        <v>41</v>
      </c>
      <c r="D5" s="45" t="s">
        <v>40</v>
      </c>
      <c r="E5" s="46">
        <f>'Krásná u Aše'!G10</f>
        <v>0</v>
      </c>
      <c r="F5" s="46">
        <f>E5*0.21</f>
        <v>0</v>
      </c>
      <c r="G5" s="47">
        <f>SUM(E5:F5)</f>
        <v>0</v>
      </c>
    </row>
    <row r="6" spans="2:7" ht="23.25" customHeight="1" thickBot="1" x14ac:dyDescent="0.3">
      <c r="B6" s="44" t="s">
        <v>35</v>
      </c>
      <c r="C6" s="54" t="s">
        <v>41</v>
      </c>
      <c r="D6" s="45" t="s">
        <v>42</v>
      </c>
      <c r="E6" s="46">
        <f>'Studánka u Aše'!G11</f>
        <v>0</v>
      </c>
      <c r="F6" s="46">
        <f t="shared" ref="F6" si="0">E6*0.21</f>
        <v>0</v>
      </c>
      <c r="G6" s="47">
        <f t="shared" ref="G6" si="1">SUM(E6:F6)</f>
        <v>0</v>
      </c>
    </row>
    <row r="7" spans="2:7" ht="27.75" customHeight="1" thickBot="1" x14ac:dyDescent="0.3">
      <c r="B7" s="48" t="s">
        <v>36</v>
      </c>
      <c r="C7" s="49"/>
      <c r="D7" s="49"/>
      <c r="E7" s="50">
        <f>SUM(E5:E6)</f>
        <v>0</v>
      </c>
      <c r="F7" s="50">
        <f>SUM(F5:F6)</f>
        <v>0</v>
      </c>
      <c r="G7" s="51">
        <f>SUM(G5:G6)</f>
        <v>0</v>
      </c>
    </row>
    <row r="8" spans="2:7" ht="18.75" customHeight="1" x14ac:dyDescent="0.25"/>
    <row r="9" spans="2:7" ht="18.75" customHeight="1" x14ac:dyDescent="0.25"/>
    <row r="10" spans="2:7" ht="15.75" x14ac:dyDescent="0.25">
      <c r="B10" s="55" t="s">
        <v>37</v>
      </c>
      <c r="C10" s="55"/>
      <c r="D10" s="52"/>
    </row>
    <row r="11" spans="2:7" ht="21.75" customHeight="1" x14ac:dyDescent="0.25">
      <c r="B11" s="55" t="s">
        <v>38</v>
      </c>
      <c r="C11" s="55"/>
      <c r="D11" s="53"/>
    </row>
  </sheetData>
  <mergeCells count="2">
    <mergeCell ref="B10:C10"/>
    <mergeCell ref="B11:C11"/>
  </mergeCells>
  <pageMargins left="0.7" right="0.7" top="0.75" bottom="0.75" header="0.3" footer="0.3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"/>
  <sheetViews>
    <sheetView showGridLines="0" workbookViewId="0">
      <selection activeCell="C28" sqref="C28"/>
    </sheetView>
  </sheetViews>
  <sheetFormatPr defaultColWidth="8.85546875" defaultRowHeight="15" x14ac:dyDescent="0.25"/>
  <cols>
    <col min="1" max="1" width="6.7109375" customWidth="1"/>
    <col min="2" max="2" width="13" customWidth="1"/>
    <col min="3" max="3" width="81" customWidth="1"/>
    <col min="4" max="4" width="8.140625" bestFit="1" customWidth="1"/>
    <col min="6" max="6" width="12.140625" bestFit="1" customWidth="1"/>
    <col min="7" max="7" width="16" bestFit="1" customWidth="1"/>
    <col min="9" max="9" width="10" customWidth="1"/>
  </cols>
  <sheetData>
    <row r="1" spans="1:9" s="2" customFormat="1" ht="47.25" customHeight="1" x14ac:dyDescent="0.25">
      <c r="A1" s="65" t="s">
        <v>23</v>
      </c>
      <c r="B1" s="65"/>
      <c r="C1" s="65"/>
      <c r="D1" s="65"/>
      <c r="E1" s="65"/>
      <c r="F1" s="65"/>
      <c r="G1" s="65"/>
    </row>
    <row r="2" spans="1:9" s="2" customFormat="1" ht="15.75" thickBot="1" x14ac:dyDescent="0.3">
      <c r="A2" s="3"/>
      <c r="B2" s="3"/>
      <c r="C2" s="3"/>
      <c r="D2" s="3"/>
    </row>
    <row r="3" spans="1:9" ht="17.100000000000001" customHeight="1" x14ac:dyDescent="0.25">
      <c r="A3" s="66" t="s">
        <v>0</v>
      </c>
      <c r="B3" s="63" t="s">
        <v>1</v>
      </c>
      <c r="C3" s="63" t="s">
        <v>2</v>
      </c>
      <c r="D3" s="63" t="s">
        <v>3</v>
      </c>
      <c r="E3" s="63" t="s">
        <v>4</v>
      </c>
      <c r="F3" s="63" t="s">
        <v>5</v>
      </c>
      <c r="G3" s="64"/>
      <c r="H3" s="28"/>
    </row>
    <row r="4" spans="1:9" x14ac:dyDescent="0.25">
      <c r="A4" s="67"/>
      <c r="B4" s="68"/>
      <c r="C4" s="68"/>
      <c r="D4" s="68"/>
      <c r="E4" s="68"/>
      <c r="F4" s="25" t="s">
        <v>6</v>
      </c>
      <c r="G4" s="4" t="s">
        <v>7</v>
      </c>
      <c r="H4" s="28"/>
    </row>
    <row r="5" spans="1:9" ht="17.100000000000001" customHeight="1" thickBot="1" x14ac:dyDescent="0.3">
      <c r="A5" s="5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7" t="s">
        <v>14</v>
      </c>
      <c r="H5" s="28"/>
    </row>
    <row r="6" spans="1:9" ht="39" customHeight="1" x14ac:dyDescent="0.25">
      <c r="A6" s="8">
        <v>1</v>
      </c>
      <c r="B6" s="9"/>
      <c r="C6" s="10" t="s">
        <v>22</v>
      </c>
      <c r="D6" s="27" t="s">
        <v>16</v>
      </c>
      <c r="E6" s="29">
        <v>1</v>
      </c>
      <c r="F6" s="12"/>
      <c r="G6" s="11">
        <f>E6*F6</f>
        <v>0</v>
      </c>
      <c r="H6" s="57"/>
      <c r="I6" s="58"/>
    </row>
    <row r="7" spans="1:9" ht="39" customHeight="1" x14ac:dyDescent="0.25">
      <c r="A7" s="26">
        <v>2</v>
      </c>
      <c r="B7" s="15"/>
      <c r="C7" s="1" t="s">
        <v>24</v>
      </c>
      <c r="D7" s="13" t="s">
        <v>19</v>
      </c>
      <c r="E7" s="30">
        <v>1005</v>
      </c>
      <c r="F7" s="16"/>
      <c r="G7" s="14">
        <f t="shared" ref="G7" si="0">E7*F7</f>
        <v>0</v>
      </c>
      <c r="H7" s="57"/>
      <c r="I7" s="58"/>
    </row>
    <row r="8" spans="1:9" ht="39" customHeight="1" x14ac:dyDescent="0.25">
      <c r="A8" s="26">
        <v>3</v>
      </c>
      <c r="B8" s="15"/>
      <c r="C8" s="1" t="s">
        <v>21</v>
      </c>
      <c r="D8" s="13" t="s">
        <v>20</v>
      </c>
      <c r="E8" s="30">
        <v>150</v>
      </c>
      <c r="F8" s="16"/>
      <c r="G8" s="14">
        <f>F8*E8</f>
        <v>0</v>
      </c>
      <c r="H8" s="59"/>
      <c r="I8" s="60"/>
    </row>
    <row r="9" spans="1:9" x14ac:dyDescent="0.25">
      <c r="A9" s="17"/>
      <c r="B9" s="18"/>
      <c r="C9" s="19"/>
      <c r="D9" s="17"/>
      <c r="E9" s="20"/>
      <c r="F9" s="21"/>
      <c r="G9" s="20"/>
    </row>
    <row r="10" spans="1:9" ht="15.75" x14ac:dyDescent="0.25">
      <c r="A10" s="61" t="s">
        <v>15</v>
      </c>
      <c r="B10" s="61"/>
      <c r="C10" s="61"/>
      <c r="D10" s="61"/>
      <c r="E10" s="23"/>
      <c r="F10" s="23"/>
      <c r="G10" s="23">
        <f>SUM(G6:G8)</f>
        <v>0</v>
      </c>
    </row>
    <row r="11" spans="1:9" x14ac:dyDescent="0.25">
      <c r="A11" s="62" t="s">
        <v>17</v>
      </c>
      <c r="B11" s="62"/>
      <c r="C11" s="62"/>
      <c r="D11" s="62"/>
      <c r="E11" s="22"/>
      <c r="F11" s="22"/>
      <c r="G11" s="22">
        <f>0.21*G10</f>
        <v>0</v>
      </c>
    </row>
    <row r="12" spans="1:9" ht="15.75" x14ac:dyDescent="0.25">
      <c r="A12" s="56" t="s">
        <v>18</v>
      </c>
      <c r="B12" s="56"/>
      <c r="C12" s="56"/>
      <c r="D12" s="56"/>
      <c r="E12" s="24"/>
      <c r="F12" s="24"/>
      <c r="G12" s="24">
        <f>SUM(G10:G11)</f>
        <v>0</v>
      </c>
    </row>
  </sheetData>
  <mergeCells count="13">
    <mergeCell ref="F3:G3"/>
    <mergeCell ref="A1:G1"/>
    <mergeCell ref="A3:A4"/>
    <mergeCell ref="B3:B4"/>
    <mergeCell ref="C3:C4"/>
    <mergeCell ref="D3:D4"/>
    <mergeCell ref="E3:E4"/>
    <mergeCell ref="A12:D12"/>
    <mergeCell ref="H6:I6"/>
    <mergeCell ref="H7:I7"/>
    <mergeCell ref="H8:I8"/>
    <mergeCell ref="A10:D10"/>
    <mergeCell ref="A11:D11"/>
  </mergeCells>
  <pageMargins left="0.7" right="0.7" top="0.78740157499999996" bottom="0.78740157499999996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2EAB-CD8E-4FAE-9708-D63806904F47}">
  <sheetPr>
    <pageSetUpPr fitToPage="1"/>
  </sheetPr>
  <dimension ref="A1:I13"/>
  <sheetViews>
    <sheetView showGridLines="0" workbookViewId="0">
      <selection activeCell="C23" sqref="C23"/>
    </sheetView>
  </sheetViews>
  <sheetFormatPr defaultColWidth="8.85546875" defaultRowHeight="15" x14ac:dyDescent="0.25"/>
  <cols>
    <col min="1" max="1" width="6.7109375" customWidth="1"/>
    <col min="2" max="2" width="13" customWidth="1"/>
    <col min="3" max="3" width="81" customWidth="1"/>
    <col min="4" max="4" width="8.140625" bestFit="1" customWidth="1"/>
    <col min="6" max="6" width="12.140625" bestFit="1" customWidth="1"/>
    <col min="7" max="7" width="16" bestFit="1" customWidth="1"/>
    <col min="9" max="9" width="10" customWidth="1"/>
  </cols>
  <sheetData>
    <row r="1" spans="1:9" s="2" customFormat="1" ht="47.25" customHeight="1" x14ac:dyDescent="0.25">
      <c r="A1" s="65" t="s">
        <v>25</v>
      </c>
      <c r="B1" s="65"/>
      <c r="C1" s="65"/>
      <c r="D1" s="65"/>
      <c r="E1" s="65"/>
      <c r="F1" s="65"/>
      <c r="G1" s="65"/>
    </row>
    <row r="2" spans="1:9" s="2" customFormat="1" ht="15.75" thickBot="1" x14ac:dyDescent="0.3">
      <c r="A2" s="3"/>
      <c r="B2" s="3"/>
      <c r="C2" s="3"/>
      <c r="D2" s="3"/>
    </row>
    <row r="3" spans="1:9" ht="17.100000000000001" customHeight="1" x14ac:dyDescent="0.25">
      <c r="A3" s="66" t="s">
        <v>0</v>
      </c>
      <c r="B3" s="63" t="s">
        <v>1</v>
      </c>
      <c r="C3" s="63" t="s">
        <v>2</v>
      </c>
      <c r="D3" s="63" t="s">
        <v>3</v>
      </c>
      <c r="E3" s="63" t="s">
        <v>4</v>
      </c>
      <c r="F3" s="63" t="s">
        <v>5</v>
      </c>
      <c r="G3" s="64"/>
      <c r="H3" s="28"/>
    </row>
    <row r="4" spans="1:9" x14ac:dyDescent="0.25">
      <c r="A4" s="67"/>
      <c r="B4" s="68"/>
      <c r="C4" s="68"/>
      <c r="D4" s="68"/>
      <c r="E4" s="68"/>
      <c r="F4" s="31" t="s">
        <v>6</v>
      </c>
      <c r="G4" s="4" t="s">
        <v>7</v>
      </c>
      <c r="H4" s="28"/>
    </row>
    <row r="5" spans="1:9" ht="17.100000000000001" customHeight="1" thickBot="1" x14ac:dyDescent="0.3">
      <c r="A5" s="5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7" t="s">
        <v>14</v>
      </c>
      <c r="H5" s="28"/>
    </row>
    <row r="6" spans="1:9" ht="39" customHeight="1" x14ac:dyDescent="0.25">
      <c r="A6" s="8">
        <v>1</v>
      </c>
      <c r="B6" s="9"/>
      <c r="C6" s="10" t="s">
        <v>22</v>
      </c>
      <c r="D6" s="27" t="s">
        <v>16</v>
      </c>
      <c r="E6" s="32">
        <v>1</v>
      </c>
      <c r="F6" s="12"/>
      <c r="G6" s="11">
        <f>E6*F6</f>
        <v>0</v>
      </c>
      <c r="H6" s="57"/>
      <c r="I6" s="58"/>
    </row>
    <row r="7" spans="1:9" ht="39" customHeight="1" x14ac:dyDescent="0.25">
      <c r="A7" s="26">
        <v>2</v>
      </c>
      <c r="B7" s="15"/>
      <c r="C7" s="1" t="s">
        <v>24</v>
      </c>
      <c r="D7" s="13" t="s">
        <v>19</v>
      </c>
      <c r="E7" s="33">
        <v>1608</v>
      </c>
      <c r="F7" s="16"/>
      <c r="G7" s="14">
        <f t="shared" ref="G7" si="0">E7*F7</f>
        <v>0</v>
      </c>
      <c r="H7" s="57"/>
      <c r="I7" s="58"/>
    </row>
    <row r="8" spans="1:9" ht="39" customHeight="1" x14ac:dyDescent="0.25">
      <c r="A8" s="26">
        <v>3</v>
      </c>
      <c r="B8" s="15"/>
      <c r="C8" s="1" t="s">
        <v>21</v>
      </c>
      <c r="D8" s="13" t="s">
        <v>20</v>
      </c>
      <c r="E8" s="33">
        <v>240</v>
      </c>
      <c r="F8" s="16"/>
      <c r="G8" s="14">
        <f>F8*E8</f>
        <v>0</v>
      </c>
      <c r="H8" s="59"/>
      <c r="I8" s="69"/>
    </row>
    <row r="9" spans="1:9" ht="39" customHeight="1" x14ac:dyDescent="0.25">
      <c r="A9" s="26">
        <v>4</v>
      </c>
      <c r="B9" s="15"/>
      <c r="C9" s="1" t="s">
        <v>43</v>
      </c>
      <c r="D9" s="13" t="s">
        <v>16</v>
      </c>
      <c r="E9" s="33">
        <v>2</v>
      </c>
      <c r="F9" s="16"/>
      <c r="G9" s="14">
        <f>F9*E9</f>
        <v>0</v>
      </c>
      <c r="H9" s="59"/>
      <c r="I9" s="69"/>
    </row>
    <row r="10" spans="1:9" x14ac:dyDescent="0.25">
      <c r="A10" s="17"/>
      <c r="B10" s="18"/>
      <c r="C10" s="19"/>
      <c r="D10" s="17"/>
      <c r="E10" s="20"/>
      <c r="F10" s="21"/>
      <c r="G10" s="20"/>
    </row>
    <row r="11" spans="1:9" ht="15.75" x14ac:dyDescent="0.25">
      <c r="A11" s="61" t="s">
        <v>15</v>
      </c>
      <c r="B11" s="61"/>
      <c r="C11" s="61"/>
      <c r="D11" s="61"/>
      <c r="E11" s="23"/>
      <c r="F11" s="23"/>
      <c r="G11" s="23">
        <f>SUM(G6:G9)</f>
        <v>0</v>
      </c>
    </row>
    <row r="12" spans="1:9" x14ac:dyDescent="0.25">
      <c r="A12" s="62" t="s">
        <v>17</v>
      </c>
      <c r="B12" s="62"/>
      <c r="C12" s="62"/>
      <c r="D12" s="62"/>
      <c r="E12" s="22"/>
      <c r="F12" s="22"/>
      <c r="G12" s="22">
        <f>0.21*G11</f>
        <v>0</v>
      </c>
    </row>
    <row r="13" spans="1:9" ht="15.75" x14ac:dyDescent="0.25">
      <c r="A13" s="56" t="s">
        <v>18</v>
      </c>
      <c r="B13" s="56"/>
      <c r="C13" s="56"/>
      <c r="D13" s="56"/>
      <c r="E13" s="24"/>
      <c r="F13" s="24"/>
      <c r="G13" s="24">
        <f>SUM(G11:G12)</f>
        <v>0</v>
      </c>
    </row>
  </sheetData>
  <mergeCells count="14">
    <mergeCell ref="H6:I6"/>
    <mergeCell ref="H7:I7"/>
    <mergeCell ref="H8:I8"/>
    <mergeCell ref="A11:D11"/>
    <mergeCell ref="A12:D12"/>
    <mergeCell ref="H9:I9"/>
    <mergeCell ref="A13:D13"/>
    <mergeCell ref="A1:G1"/>
    <mergeCell ref="A3:A4"/>
    <mergeCell ref="B3:B4"/>
    <mergeCell ref="C3:C4"/>
    <mergeCell ref="D3:D4"/>
    <mergeCell ref="E3:E4"/>
    <mergeCell ref="F3:G3"/>
  </mergeCells>
  <pageMargins left="0.7" right="0.7" top="0.78740157499999996" bottom="0.78740157499999996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Celková rekapitulace</vt:lpstr>
      <vt:lpstr>Krásná u Aše</vt:lpstr>
      <vt:lpstr>Studánka u Aše</vt:lpstr>
      <vt:lpstr>'Celková 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Budeanuová Helena</dc:creator>
  <cp:lastModifiedBy>Malár František</cp:lastModifiedBy>
  <cp:lastPrinted>2022-06-06T10:26:54Z</cp:lastPrinted>
  <dcterms:created xsi:type="dcterms:W3CDTF">2016-10-13T12:01:51Z</dcterms:created>
  <dcterms:modified xsi:type="dcterms:W3CDTF">2022-09-20T08:09:31Z</dcterms:modified>
</cp:coreProperties>
</file>