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K:\IV.VZ\Zakazky\DNS\autobusová doprava\ZAKÁZKY\KK\Odbor KHKLCR\Doprava dětí - listopad II\Zadávací dokumentace\"/>
    </mc:Choice>
  </mc:AlternateContent>
  <xr:revisionPtr revIDLastSave="0" documentId="13_ncr:1_{C5CB44B6-A65F-4D04-B7DA-D7FABA77C87B}" xr6:coauthVersionLast="36" xr6:coauthVersionMax="36" xr10:uidLastSave="{00000000-0000-0000-0000-000000000000}"/>
  <bookViews>
    <workbookView xWindow="0" yWindow="0" windowWidth="21570" windowHeight="8055" tabRatio="771" xr2:uid="{00000000-000D-0000-FFFF-FFFF00000000}"/>
  </bookViews>
  <sheets>
    <sheet name="list 1" sheetId="26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" i="26" l="1"/>
  <c r="J8" i="26"/>
  <c r="I8" i="26" s="1"/>
  <c r="I7" i="26"/>
  <c r="J12" i="26" l="1"/>
  <c r="I12" i="26" s="1"/>
  <c r="H13" i="26"/>
  <c r="J10" i="26"/>
  <c r="I10" i="26" s="1"/>
  <c r="J11" i="26"/>
  <c r="I11" i="26" s="1"/>
  <c r="J6" i="26"/>
  <c r="I6" i="26" s="1"/>
  <c r="J5" i="26"/>
  <c r="I5" i="26" s="1"/>
  <c r="J9" i="26"/>
  <c r="I9" i="26" s="1"/>
  <c r="J13" i="26" l="1"/>
  <c r="I13" i="26"/>
</calcChain>
</file>

<file path=xl/sharedStrings.xml><?xml version="1.0" encoding="utf-8"?>
<sst xmlns="http://schemas.openxmlformats.org/spreadsheetml/2006/main" count="28" uniqueCount="24">
  <si>
    <t>Termín exkurze</t>
  </si>
  <si>
    <t>Čas odjezdu</t>
  </si>
  <si>
    <t>Čas návratu</t>
  </si>
  <si>
    <t>Místo exkurze</t>
  </si>
  <si>
    <t>Cena bez DPH</t>
  </si>
  <si>
    <t>DPH</t>
  </si>
  <si>
    <t>Cena včetně DPH</t>
  </si>
  <si>
    <t>Celková nabídková cena</t>
  </si>
  <si>
    <t>Příloha č. 1</t>
  </si>
  <si>
    <t>Název školy, adresa přistavení autobusu</t>
  </si>
  <si>
    <t>Počet osob</t>
  </si>
  <si>
    <t>Městské divadlo Mariánské Lázně</t>
  </si>
  <si>
    <t>CENOVÁ NABÍDKA - Doprava dětí - listopad II</t>
  </si>
  <si>
    <t>ZŠ Teplá, Školní 258, 367 61 Teplá</t>
  </si>
  <si>
    <t>ZŠ Františkovy Lázně, Česká 39/1, 351 01 Františkovy Lázně</t>
  </si>
  <si>
    <t>Městský dům kultury Sokolov</t>
  </si>
  <si>
    <t xml:space="preserve">MŠ Nové Sedlo, Sklářská 510 + Masarykova 217, 357 34 Nové Sedlo (odjezd Masarykova 217) </t>
  </si>
  <si>
    <t>Západočeské divadlo v Chebu</t>
  </si>
  <si>
    <t>ZŠ Dukelská 1122, 358 01 Kraslice</t>
  </si>
  <si>
    <t>MŠ Teplá, Školní 544, 364 61 Teplá</t>
  </si>
  <si>
    <r>
      <t>ZŠ A MŠ Tři Sekery, č. p. 79</t>
    </r>
    <r>
      <rPr>
        <b/>
        <sz val="14"/>
        <rFont val="Calibri"/>
        <family val="2"/>
        <charset val="238"/>
        <scheme val="minor"/>
      </rPr>
      <t xml:space="preserve"> (odjezd z místní autobusové zastávky)</t>
    </r>
  </si>
  <si>
    <t>Karlovarské městské divadlo</t>
  </si>
  <si>
    <t>ZŠ Kolová, č. p. 97, 360 01 Kolová</t>
  </si>
  <si>
    <t>ZŠ Toužim, Plzeňská 395, 364 01 Toužim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</si>
</sst>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1" x14ac:knownFonts="1">
    <font>
      <sz val="11"/>
      <color theme="1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35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/>
    <xf numFmtId="0" fontId="4" fillId="0" borderId="0" xfId="0" applyFont="1"/>
    <xf numFmtId="0" fontId="5" fillId="0" borderId="0" xfId="0" applyFont="1" applyAlignment="1"/>
    <xf numFmtId="0" fontId="6" fillId="0" borderId="0" xfId="0" applyFont="1"/>
    <xf numFmtId="0" fontId="7" fillId="3" borderId="10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164" fontId="2" fillId="2" borderId="11" xfId="0" applyNumberFormat="1" applyFont="1" applyFill="1" applyBorder="1" applyAlignment="1" applyProtection="1">
      <alignment horizontal="center" vertical="center" wrapText="1"/>
    </xf>
    <xf numFmtId="164" fontId="2" fillId="2" borderId="12" xfId="0" applyNumberFormat="1" applyFont="1" applyFill="1" applyBorder="1" applyAlignment="1" applyProtection="1">
      <alignment horizontal="center" vertical="center" wrapText="1"/>
    </xf>
    <xf numFmtId="164" fontId="2" fillId="2" borderId="3" xfId="0" applyNumberFormat="1" applyFont="1" applyFill="1" applyBorder="1" applyAlignment="1" applyProtection="1">
      <alignment horizontal="center" vertical="center" wrapText="1"/>
    </xf>
    <xf numFmtId="164" fontId="2" fillId="2" borderId="13" xfId="0" applyNumberFormat="1" applyFont="1" applyFill="1" applyBorder="1" applyAlignment="1" applyProtection="1">
      <alignment horizontal="center" vertical="center" wrapText="1"/>
    </xf>
    <xf numFmtId="164" fontId="2" fillId="4" borderId="15" xfId="0" applyNumberFormat="1" applyFont="1" applyFill="1" applyBorder="1" applyAlignment="1" applyProtection="1">
      <alignment vertical="center"/>
    </xf>
    <xf numFmtId="164" fontId="2" fillId="2" borderId="14" xfId="0" applyNumberFormat="1" applyFont="1" applyFill="1" applyBorder="1" applyAlignment="1" applyProtection="1">
      <alignment horizontal="center" vertical="center" wrapText="1"/>
    </xf>
    <xf numFmtId="164" fontId="2" fillId="2" borderId="5" xfId="0" applyNumberFormat="1" applyFont="1" applyFill="1" applyBorder="1" applyAlignment="1" applyProtection="1">
      <alignment horizontal="center" vertical="center" wrapText="1"/>
    </xf>
    <xf numFmtId="164" fontId="2" fillId="5" borderId="16" xfId="0" applyNumberFormat="1" applyFont="1" applyFill="1" applyBorder="1" applyAlignment="1" applyProtection="1">
      <alignment vertical="center" wrapText="1"/>
      <protection locked="0"/>
    </xf>
    <xf numFmtId="164" fontId="2" fillId="5" borderId="17" xfId="0" applyNumberFormat="1" applyFont="1" applyFill="1" applyBorder="1" applyAlignment="1" applyProtection="1">
      <alignment vertical="center" wrapText="1"/>
      <protection locked="0"/>
    </xf>
    <xf numFmtId="164" fontId="2" fillId="5" borderId="18" xfId="0" applyNumberFormat="1" applyFont="1" applyFill="1" applyBorder="1" applyAlignment="1" applyProtection="1">
      <alignment vertical="center" wrapText="1"/>
      <protection locked="0"/>
    </xf>
    <xf numFmtId="14" fontId="8" fillId="6" borderId="6" xfId="0" applyNumberFormat="1" applyFont="1" applyFill="1" applyBorder="1" applyAlignment="1">
      <alignment horizontal="center" vertical="center" wrapText="1"/>
    </xf>
    <xf numFmtId="20" fontId="8" fillId="6" borderId="3" xfId="0" applyNumberFormat="1" applyFont="1" applyFill="1" applyBorder="1" applyAlignment="1">
      <alignment horizontal="center" vertical="center" wrapText="1"/>
    </xf>
    <xf numFmtId="0" fontId="8" fillId="6" borderId="3" xfId="0" applyFont="1" applyFill="1" applyBorder="1" applyAlignment="1">
      <alignment horizontal="center" vertical="center" wrapText="1"/>
    </xf>
    <xf numFmtId="14" fontId="8" fillId="6" borderId="7" xfId="0" applyNumberFormat="1" applyFont="1" applyFill="1" applyBorder="1" applyAlignment="1">
      <alignment horizontal="center" vertical="center" wrapText="1"/>
    </xf>
    <xf numFmtId="20" fontId="8" fillId="6" borderId="1" xfId="0" applyNumberFormat="1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20" fontId="10" fillId="6" borderId="1" xfId="0" applyNumberFormat="1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/>
    </xf>
    <xf numFmtId="14" fontId="8" fillId="6" borderId="8" xfId="0" applyNumberFormat="1" applyFont="1" applyFill="1" applyBorder="1" applyAlignment="1">
      <alignment horizontal="center" vertical="center" wrapText="1"/>
    </xf>
    <xf numFmtId="20" fontId="10" fillId="6" borderId="19" xfId="0" applyNumberFormat="1" applyFont="1" applyFill="1" applyBorder="1" applyAlignment="1">
      <alignment horizontal="center" vertical="center" wrapText="1"/>
    </xf>
    <xf numFmtId="0" fontId="10" fillId="6" borderId="19" xfId="0" applyFont="1" applyFill="1" applyBorder="1" applyAlignment="1">
      <alignment horizontal="center" vertical="center"/>
    </xf>
    <xf numFmtId="0" fontId="8" fillId="6" borderId="19" xfId="0" applyFont="1" applyFill="1" applyBorder="1" applyAlignment="1">
      <alignment horizontal="center" vertical="center" wrapText="1"/>
    </xf>
    <xf numFmtId="0" fontId="8" fillId="6" borderId="13" xfId="0" applyFont="1" applyFill="1" applyBorder="1" applyAlignment="1">
      <alignment horizontal="center" vertical="center" wrapText="1"/>
    </xf>
    <xf numFmtId="0" fontId="8" fillId="6" borderId="2" xfId="0" applyFont="1" applyFill="1" applyBorder="1" applyAlignment="1">
      <alignment horizontal="center" vertical="center" wrapText="1"/>
    </xf>
    <xf numFmtId="0" fontId="8" fillId="6" borderId="20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 applyProtection="1">
      <alignment horizontal="center" vertical="center"/>
    </xf>
    <xf numFmtId="0" fontId="1" fillId="4" borderId="5" xfId="0" applyFont="1" applyFill="1" applyBorder="1" applyAlignment="1" applyProtection="1">
      <alignment horizontal="center" vertical="center"/>
    </xf>
  </cellXfs>
  <cellStyles count="3">
    <cellStyle name="Normální" xfId="0" builtinId="0"/>
    <cellStyle name="Normální 3" xfId="1" xr:uid="{00000000-0005-0000-0000-000001000000}"/>
    <cellStyle name="Normální 4" xfId="2" xr:uid="{00000000-0005-0000-0000-000002000000}"/>
  </cellStyles>
  <dxfs count="0"/>
  <tableStyles count="0" defaultTableStyle="TableStyleMedium2" defaultPivotStyle="PivotStyleLight16"/>
  <colors>
    <mruColors>
      <color rgb="FFDD7F7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77502B-1B20-4470-9EFB-EB99FA3EF4ED}">
  <sheetPr>
    <tabColor theme="5" tint="0.39997558519241921"/>
  </sheetPr>
  <dimension ref="B1:J13"/>
  <sheetViews>
    <sheetView tabSelected="1" zoomScale="80" zoomScaleNormal="80" workbookViewId="0">
      <selection activeCell="H5" sqref="H5"/>
    </sheetView>
  </sheetViews>
  <sheetFormatPr defaultRowHeight="15" x14ac:dyDescent="0.25"/>
  <cols>
    <col min="1" max="1" width="3.5703125" customWidth="1"/>
    <col min="2" max="2" width="14.28515625" customWidth="1"/>
    <col min="3" max="3" width="15" style="1" customWidth="1"/>
    <col min="4" max="4" width="15.42578125" customWidth="1"/>
    <col min="5" max="5" width="15.28515625" customWidth="1"/>
    <col min="6" max="6" width="33" style="1" customWidth="1"/>
    <col min="7" max="7" width="39.5703125" style="1" customWidth="1"/>
    <col min="8" max="8" width="19.28515625" customWidth="1"/>
    <col min="9" max="9" width="18.5703125" customWidth="1"/>
    <col min="10" max="10" width="19.42578125" customWidth="1"/>
  </cols>
  <sheetData>
    <row r="1" spans="2:10" ht="15.75" x14ac:dyDescent="0.25">
      <c r="B1" s="5" t="s">
        <v>8</v>
      </c>
    </row>
    <row r="2" spans="2:10" ht="23.25" x14ac:dyDescent="0.35">
      <c r="B2" s="4" t="s">
        <v>12</v>
      </c>
      <c r="C2" s="2"/>
      <c r="D2" s="2"/>
      <c r="E2" s="3"/>
    </row>
    <row r="3" spans="2:10" ht="15.75" thickBot="1" x14ac:dyDescent="0.3"/>
    <row r="4" spans="2:10" ht="60.75" customHeight="1" thickBot="1" x14ac:dyDescent="0.3">
      <c r="B4" s="6" t="s">
        <v>0</v>
      </c>
      <c r="C4" s="7" t="s">
        <v>1</v>
      </c>
      <c r="D4" s="7" t="s">
        <v>2</v>
      </c>
      <c r="E4" s="7" t="s">
        <v>10</v>
      </c>
      <c r="F4" s="7" t="s">
        <v>3</v>
      </c>
      <c r="G4" s="7" t="s">
        <v>9</v>
      </c>
      <c r="H4" s="6" t="s">
        <v>4</v>
      </c>
      <c r="I4" s="7" t="s">
        <v>5</v>
      </c>
      <c r="J4" s="7" t="s">
        <v>6</v>
      </c>
    </row>
    <row r="5" spans="2:10" ht="37.5" x14ac:dyDescent="0.25">
      <c r="B5" s="18">
        <v>45972</v>
      </c>
      <c r="C5" s="19">
        <v>0.375</v>
      </c>
      <c r="D5" s="19">
        <v>0.5</v>
      </c>
      <c r="E5" s="20">
        <v>95</v>
      </c>
      <c r="F5" s="20" t="s">
        <v>11</v>
      </c>
      <c r="G5" s="30" t="s">
        <v>13</v>
      </c>
      <c r="H5" s="15"/>
      <c r="I5" s="10">
        <f t="shared" ref="I5:I12" si="0">J5-H5</f>
        <v>0</v>
      </c>
      <c r="J5" s="11">
        <f t="shared" ref="J5:J12" si="1">H5*1.12</f>
        <v>0</v>
      </c>
    </row>
    <row r="6" spans="2:10" ht="37.5" x14ac:dyDescent="0.25">
      <c r="B6" s="21">
        <v>45972</v>
      </c>
      <c r="C6" s="22">
        <v>0.375</v>
      </c>
      <c r="D6" s="22">
        <v>0.47916666666666669</v>
      </c>
      <c r="E6" s="23">
        <v>132</v>
      </c>
      <c r="F6" s="23" t="s">
        <v>11</v>
      </c>
      <c r="G6" s="31" t="s">
        <v>14</v>
      </c>
      <c r="H6" s="16"/>
      <c r="I6" s="8">
        <f t="shared" si="0"/>
        <v>0</v>
      </c>
      <c r="J6" s="9">
        <f t="shared" si="1"/>
        <v>0</v>
      </c>
    </row>
    <row r="7" spans="2:10" ht="56.25" x14ac:dyDescent="0.25">
      <c r="B7" s="21">
        <v>45972</v>
      </c>
      <c r="C7" s="22">
        <v>0.40277777777777773</v>
      </c>
      <c r="D7" s="22">
        <v>0.47222222222222227</v>
      </c>
      <c r="E7" s="23">
        <v>80</v>
      </c>
      <c r="F7" s="23" t="s">
        <v>15</v>
      </c>
      <c r="G7" s="31" t="s">
        <v>16</v>
      </c>
      <c r="H7" s="16"/>
      <c r="I7" s="8">
        <f t="shared" si="0"/>
        <v>0</v>
      </c>
      <c r="J7" s="9">
        <f t="shared" si="1"/>
        <v>0</v>
      </c>
    </row>
    <row r="8" spans="2:10" ht="37.5" x14ac:dyDescent="0.25">
      <c r="B8" s="21">
        <v>45975</v>
      </c>
      <c r="C8" s="22">
        <v>0.34375</v>
      </c>
      <c r="D8" s="22">
        <v>0.52083333333333337</v>
      </c>
      <c r="E8" s="23">
        <v>110</v>
      </c>
      <c r="F8" s="23" t="s">
        <v>17</v>
      </c>
      <c r="G8" s="31" t="s">
        <v>18</v>
      </c>
      <c r="H8" s="16"/>
      <c r="I8" s="8">
        <f t="shared" si="0"/>
        <v>0</v>
      </c>
      <c r="J8" s="9">
        <f t="shared" si="1"/>
        <v>0</v>
      </c>
    </row>
    <row r="9" spans="2:10" ht="40.9" customHeight="1" x14ac:dyDescent="0.25">
      <c r="B9" s="21">
        <v>45980</v>
      </c>
      <c r="C9" s="22">
        <v>0.38541666666666669</v>
      </c>
      <c r="D9" s="22">
        <v>0.47916666666666669</v>
      </c>
      <c r="E9" s="23">
        <v>81</v>
      </c>
      <c r="F9" s="23" t="s">
        <v>11</v>
      </c>
      <c r="G9" s="31" t="s">
        <v>19</v>
      </c>
      <c r="H9" s="16"/>
      <c r="I9" s="8">
        <f t="shared" si="0"/>
        <v>0</v>
      </c>
      <c r="J9" s="9">
        <f t="shared" si="1"/>
        <v>0</v>
      </c>
    </row>
    <row r="10" spans="2:10" ht="56.25" x14ac:dyDescent="0.25">
      <c r="B10" s="21">
        <v>45980</v>
      </c>
      <c r="C10" s="22">
        <v>0.40972222222222227</v>
      </c>
      <c r="D10" s="22">
        <v>0.47916666666666669</v>
      </c>
      <c r="E10" s="23">
        <v>85</v>
      </c>
      <c r="F10" s="23" t="s">
        <v>11</v>
      </c>
      <c r="G10" s="31" t="s">
        <v>20</v>
      </c>
      <c r="H10" s="16"/>
      <c r="I10" s="8">
        <f t="shared" si="0"/>
        <v>0</v>
      </c>
      <c r="J10" s="9">
        <f t="shared" si="1"/>
        <v>0</v>
      </c>
    </row>
    <row r="11" spans="2:10" ht="37.5" x14ac:dyDescent="0.25">
      <c r="B11" s="21">
        <v>45987</v>
      </c>
      <c r="C11" s="24">
        <v>0.3888888888888889</v>
      </c>
      <c r="D11" s="24">
        <v>0.46875</v>
      </c>
      <c r="E11" s="25">
        <v>102</v>
      </c>
      <c r="F11" s="23" t="s">
        <v>21</v>
      </c>
      <c r="G11" s="31" t="s">
        <v>22</v>
      </c>
      <c r="H11" s="16"/>
      <c r="I11" s="8">
        <f t="shared" si="0"/>
        <v>0</v>
      </c>
      <c r="J11" s="9">
        <f t="shared" si="1"/>
        <v>0</v>
      </c>
    </row>
    <row r="12" spans="2:10" ht="38.25" thickBot="1" x14ac:dyDescent="0.3">
      <c r="B12" s="26">
        <v>45987</v>
      </c>
      <c r="C12" s="27">
        <v>0.375</v>
      </c>
      <c r="D12" s="27">
        <v>0.47222222222222227</v>
      </c>
      <c r="E12" s="28">
        <v>107</v>
      </c>
      <c r="F12" s="29" t="s">
        <v>21</v>
      </c>
      <c r="G12" s="32" t="s">
        <v>23</v>
      </c>
      <c r="H12" s="17"/>
      <c r="I12" s="14">
        <f t="shared" si="0"/>
        <v>0</v>
      </c>
      <c r="J12" s="13">
        <f t="shared" si="1"/>
        <v>0</v>
      </c>
    </row>
    <row r="13" spans="2:10" ht="45.75" customHeight="1" thickBot="1" x14ac:dyDescent="0.3">
      <c r="B13" s="33" t="s">
        <v>7</v>
      </c>
      <c r="C13" s="34"/>
      <c r="D13" s="34"/>
      <c r="E13" s="34"/>
      <c r="F13" s="34"/>
      <c r="G13" s="34"/>
      <c r="H13" s="12">
        <f>SUM(H5:H12)</f>
        <v>0</v>
      </c>
      <c r="I13" s="12">
        <f>SUM(I5:I12)</f>
        <v>0</v>
      </c>
      <c r="J13" s="12">
        <f>SUM(J5:J12)</f>
        <v>0</v>
      </c>
    </row>
  </sheetData>
  <sheetProtection algorithmName="SHA-512" hashValue="vsusS90Zx3flJH+PDaSpXm0IvwN40r+oPRuHYHOP7WtQ+4D2OMlGG39quTtZnip2XdI7480wZjle9vQ5KaYSPQ==" saltValue="/Z784/CCdFGfE1r2WKrmFw==" spinCount="100000" sheet="1" objects="1" scenarios="1"/>
  <sortState ref="B5:J12">
    <sortCondition ref="B5:B12"/>
  </sortState>
  <mergeCells count="1">
    <mergeCell ref="B13:G13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Bolková Zora</dc:creator>
  <cp:lastModifiedBy>Papík Miroslav</cp:lastModifiedBy>
  <dcterms:created xsi:type="dcterms:W3CDTF">2021-08-03T13:02:35Z</dcterms:created>
  <dcterms:modified xsi:type="dcterms:W3CDTF">2025-10-29T08:08:11Z</dcterms:modified>
</cp:coreProperties>
</file>