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IV.VZ\Zakazky\Dodávky\KK\Odbor správy majetku\2025_Kancelářské potřeby pro rok 2026 - 2027\zd\"/>
    </mc:Choice>
  </mc:AlternateContent>
  <xr:revisionPtr revIDLastSave="0" documentId="13_ncr:1_{B79E6712-DB9B-4E17-8BC6-EBA791BEC5C7}" xr6:coauthVersionLast="36" xr6:coauthVersionMax="36" xr10:uidLastSave="{00000000-0000-0000-0000-000000000000}"/>
  <bookViews>
    <workbookView xWindow="240" yWindow="1095" windowWidth="20115" windowHeight="6975" tabRatio="601" xr2:uid="{00000000-000D-0000-FFFF-FFFF00000000}"/>
  </bookViews>
  <sheets>
    <sheet name="Standard kancelářské potřeby" sheetId="5" r:id="rId1"/>
  </sheets>
  <calcPr calcId="191029"/>
</workbook>
</file>

<file path=xl/calcChain.xml><?xml version="1.0" encoding="utf-8"?>
<calcChain xmlns="http://schemas.openxmlformats.org/spreadsheetml/2006/main">
  <c r="O106" i="5" l="1"/>
  <c r="O104" i="5"/>
  <c r="P104" i="5" s="1"/>
  <c r="O103" i="5"/>
  <c r="O102" i="5"/>
  <c r="P102" i="5" s="1"/>
  <c r="Q102" i="5" s="1"/>
  <c r="O101" i="5"/>
  <c r="P90" i="5"/>
  <c r="O91" i="5"/>
  <c r="P91" i="5" s="1"/>
  <c r="O90" i="5"/>
  <c r="O108" i="5"/>
  <c r="P106" i="5" l="1"/>
  <c r="Q106" i="5" s="1"/>
  <c r="P108" i="5"/>
  <c r="Q108" i="5" s="1"/>
  <c r="Q104" i="5"/>
  <c r="P103" i="5"/>
  <c r="Q103" i="5" s="1"/>
  <c r="P101" i="5"/>
  <c r="Q101" i="5" s="1"/>
  <c r="O79" i="5"/>
  <c r="P79" i="5" l="1"/>
  <c r="Q79" i="5" s="1"/>
  <c r="O74" i="5" l="1"/>
  <c r="P74" i="5" l="1"/>
  <c r="Q74" i="5" s="1"/>
  <c r="Q91" i="5"/>
  <c r="Q90" i="5"/>
  <c r="O95" i="5" l="1"/>
  <c r="P95" i="5" s="1"/>
  <c r="O93" i="5"/>
  <c r="Q95" i="5" l="1"/>
  <c r="P93" i="5"/>
  <c r="Q93" i="5" s="1"/>
  <c r="O3" i="5"/>
  <c r="P3" i="5" l="1"/>
  <c r="Q3" i="5" s="1"/>
  <c r="O113" i="5"/>
  <c r="P113" i="5" s="1"/>
  <c r="O29" i="5"/>
  <c r="P29" i="5" s="1"/>
  <c r="Q29" i="5" s="1"/>
  <c r="O15" i="5"/>
  <c r="P15" i="5" s="1"/>
  <c r="Q15" i="5" s="1"/>
  <c r="Q113" i="5" l="1"/>
  <c r="O110" i="5"/>
  <c r="P110" i="5" s="1"/>
  <c r="Q110" i="5" s="1"/>
  <c r="O52" i="5" l="1"/>
  <c r="P52" i="5" s="1"/>
  <c r="Q52" i="5" l="1"/>
  <c r="O76" i="5"/>
  <c r="P76" i="5" s="1"/>
  <c r="O38" i="5"/>
  <c r="P38" i="5" s="1"/>
  <c r="Q38" i="5" l="1"/>
  <c r="Q76" i="5"/>
  <c r="O67" i="5"/>
  <c r="P67" i="5" s="1"/>
  <c r="Q67" i="5" l="1"/>
  <c r="O73" i="5"/>
  <c r="P73" i="5" s="1"/>
  <c r="Q73" i="5" l="1"/>
  <c r="O30" i="5"/>
  <c r="P30" i="5" s="1"/>
  <c r="Q30" i="5" l="1"/>
  <c r="O82" i="5"/>
  <c r="P82" i="5" s="1"/>
  <c r="Q82" i="5" s="1"/>
  <c r="O80" i="5"/>
  <c r="P80" i="5" s="1"/>
  <c r="O89" i="5"/>
  <c r="P89" i="5" s="1"/>
  <c r="Q89" i="5" s="1"/>
  <c r="Q80" i="5" l="1"/>
  <c r="O117" i="5"/>
  <c r="P117" i="5" l="1"/>
  <c r="Q117" i="5" s="1"/>
  <c r="O2" i="5"/>
  <c r="P2" i="5" s="1"/>
  <c r="O51" i="5"/>
  <c r="O97" i="5"/>
  <c r="O55" i="5"/>
  <c r="O54" i="5"/>
  <c r="O114" i="5"/>
  <c r="P114" i="5" s="1"/>
  <c r="O112" i="5"/>
  <c r="P112" i="5" s="1"/>
  <c r="Q112" i="5" s="1"/>
  <c r="O111" i="5"/>
  <c r="O109" i="5"/>
  <c r="O57" i="5"/>
  <c r="O56" i="5"/>
  <c r="P56" i="5" s="1"/>
  <c r="Q56" i="5" s="1"/>
  <c r="O63" i="5"/>
  <c r="P63" i="5" s="1"/>
  <c r="Q63" i="5" s="1"/>
  <c r="O99" i="5"/>
  <c r="P99" i="5" s="1"/>
  <c r="O86" i="5"/>
  <c r="P86" i="5" s="1"/>
  <c r="O98" i="5"/>
  <c r="P98" i="5" s="1"/>
  <c r="O68" i="5"/>
  <c r="O44" i="5"/>
  <c r="P44" i="5" s="1"/>
  <c r="Q44" i="5" s="1"/>
  <c r="O96" i="5"/>
  <c r="O94" i="5"/>
  <c r="O92" i="5"/>
  <c r="P92" i="5" s="1"/>
  <c r="Q92" i="5" s="1"/>
  <c r="O100" i="5"/>
  <c r="O24" i="5"/>
  <c r="P24" i="5" s="1"/>
  <c r="P54" i="5" l="1"/>
  <c r="Q54" i="5" s="1"/>
  <c r="P55" i="5"/>
  <c r="Q55" i="5" s="1"/>
  <c r="Q98" i="5"/>
  <c r="P100" i="5"/>
  <c r="Q100" i="5" s="1"/>
  <c r="Q86" i="5"/>
  <c r="P97" i="5"/>
  <c r="Q97" i="5" s="1"/>
  <c r="P109" i="5"/>
  <c r="Q109" i="5" s="1"/>
  <c r="P57" i="5"/>
  <c r="Q57" i="5" s="1"/>
  <c r="Q114" i="5"/>
  <c r="P94" i="5"/>
  <c r="Q94" i="5" s="1"/>
  <c r="P111" i="5"/>
  <c r="Q111" i="5" s="1"/>
  <c r="P68" i="5"/>
  <c r="Q68" i="5" s="1"/>
  <c r="P96" i="5"/>
  <c r="Q96" i="5" s="1"/>
  <c r="Q99" i="5"/>
  <c r="P51" i="5"/>
  <c r="Q51" i="5" s="1"/>
  <c r="O116" i="5"/>
  <c r="O115" i="5"/>
  <c r="P115" i="5" s="1"/>
  <c r="P116" i="5" l="1"/>
  <c r="Q116" i="5" s="1"/>
  <c r="Q115" i="5"/>
  <c r="O88" i="5"/>
  <c r="O87" i="5"/>
  <c r="O75" i="5"/>
  <c r="O85" i="5"/>
  <c r="O84" i="5"/>
  <c r="O83" i="5"/>
  <c r="O81" i="5"/>
  <c r="O78" i="5"/>
  <c r="O77" i="5"/>
  <c r="P77" i="5" s="1"/>
  <c r="O72" i="5"/>
  <c r="O71" i="5"/>
  <c r="O70" i="5"/>
  <c r="O107" i="5"/>
  <c r="O105" i="5"/>
  <c r="O69" i="5"/>
  <c r="O62" i="5"/>
  <c r="O61" i="5"/>
  <c r="O60" i="5"/>
  <c r="O59" i="5"/>
  <c r="O58" i="5"/>
  <c r="O53" i="5"/>
  <c r="O50" i="5"/>
  <c r="O49" i="5"/>
  <c r="O48" i="5"/>
  <c r="O47" i="5"/>
  <c r="O46" i="5"/>
  <c r="O45" i="5"/>
  <c r="O43" i="5"/>
  <c r="O42" i="5"/>
  <c r="O41" i="5"/>
  <c r="O40" i="5"/>
  <c r="O39" i="5"/>
  <c r="O37" i="5"/>
  <c r="O36" i="5"/>
  <c r="O35" i="5"/>
  <c r="O34" i="5"/>
  <c r="O33" i="5"/>
  <c r="O32" i="5"/>
  <c r="O31" i="5"/>
  <c r="O28" i="5"/>
  <c r="O27" i="5"/>
  <c r="P27" i="5" s="1"/>
  <c r="O26" i="5"/>
  <c r="O25" i="5"/>
  <c r="Q24" i="5"/>
  <c r="O23" i="5"/>
  <c r="O22" i="5"/>
  <c r="O21" i="5"/>
  <c r="O20" i="5"/>
  <c r="O19" i="5"/>
  <c r="O18" i="5"/>
  <c r="O17" i="5"/>
  <c r="O16" i="5"/>
  <c r="O14" i="5"/>
  <c r="O13" i="5"/>
  <c r="O12" i="5"/>
  <c r="O11" i="5"/>
  <c r="O10" i="5"/>
  <c r="O9" i="5"/>
  <c r="O8" i="5"/>
  <c r="O7" i="5"/>
  <c r="O66" i="5"/>
  <c r="O65" i="5"/>
  <c r="O64" i="5"/>
  <c r="O6" i="5"/>
  <c r="P6" i="5" s="1"/>
  <c r="O5" i="5"/>
  <c r="O4" i="5"/>
  <c r="Q2" i="5"/>
  <c r="P35" i="5" l="1"/>
  <c r="Q35" i="5" s="1"/>
  <c r="O118" i="5"/>
  <c r="P5" i="5"/>
  <c r="Q5" i="5" s="1"/>
  <c r="P59" i="5"/>
  <c r="Q59" i="5" s="1"/>
  <c r="P84" i="5"/>
  <c r="Q84" i="5" s="1"/>
  <c r="P13" i="5"/>
  <c r="Q13" i="5" s="1"/>
  <c r="P43" i="5"/>
  <c r="Q43" i="5" s="1"/>
  <c r="P60" i="5"/>
  <c r="Q60" i="5" s="1"/>
  <c r="P105" i="5"/>
  <c r="Q105" i="5" s="1"/>
  <c r="P70" i="5"/>
  <c r="P107" i="5"/>
  <c r="Q107" i="5" s="1"/>
  <c r="P71" i="5"/>
  <c r="Q71" i="5" s="1"/>
  <c r="P69" i="5"/>
  <c r="Q69" i="5" s="1"/>
  <c r="P62" i="5"/>
  <c r="Q62" i="5" s="1"/>
  <c r="P61" i="5"/>
  <c r="Q61" i="5" s="1"/>
  <c r="P53" i="5"/>
  <c r="Q53" i="5" s="1"/>
  <c r="P49" i="5"/>
  <c r="Q49" i="5" s="1"/>
  <c r="P16" i="5"/>
  <c r="Q16" i="5" s="1"/>
  <c r="P14" i="5"/>
  <c r="Q14" i="5" s="1"/>
  <c r="P11" i="5"/>
  <c r="Q11" i="5" s="1"/>
  <c r="P10" i="5"/>
  <c r="Q10" i="5" s="1"/>
  <c r="P7" i="5"/>
  <c r="Q7" i="5" s="1"/>
  <c r="P66" i="5"/>
  <c r="Q66" i="5" s="1"/>
  <c r="P65" i="5"/>
  <c r="Q65" i="5" s="1"/>
  <c r="P64" i="5"/>
  <c r="Q64" i="5" s="1"/>
  <c r="Q6" i="5"/>
  <c r="P34" i="5"/>
  <c r="Q34" i="5" s="1"/>
  <c r="P33" i="5"/>
  <c r="Q33" i="5" s="1"/>
  <c r="P32" i="5"/>
  <c r="Q32" i="5" s="1"/>
  <c r="P31" i="5"/>
  <c r="Q31" i="5" s="1"/>
  <c r="P28" i="5"/>
  <c r="Q28" i="5" s="1"/>
  <c r="P83" i="5"/>
  <c r="Q83" i="5" s="1"/>
  <c r="P85" i="5"/>
  <c r="Q85" i="5" s="1"/>
  <c r="P75" i="5"/>
  <c r="Q75" i="5" s="1"/>
  <c r="Q27" i="5"/>
  <c r="P25" i="5"/>
  <c r="Q25" i="5" s="1"/>
  <c r="P17" i="5"/>
  <c r="Q17" i="5" s="1"/>
  <c r="P18" i="5"/>
  <c r="Q18" i="5" s="1"/>
  <c r="P20" i="5"/>
  <c r="Q20" i="5" s="1"/>
  <c r="P21" i="5"/>
  <c r="Q21" i="5" s="1"/>
  <c r="P39" i="5"/>
  <c r="Q39" i="5" s="1"/>
  <c r="P42" i="5"/>
  <c r="Q42" i="5" s="1"/>
  <c r="P40" i="5"/>
  <c r="Q40" i="5" s="1"/>
  <c r="P58" i="5"/>
  <c r="Q58" i="5" s="1"/>
  <c r="P50" i="5"/>
  <c r="Q50" i="5" s="1"/>
  <c r="P12" i="5"/>
  <c r="Q12" i="5" s="1"/>
  <c r="P9" i="5"/>
  <c r="Q9" i="5" s="1"/>
  <c r="P8" i="5"/>
  <c r="Q8" i="5" s="1"/>
  <c r="P26" i="5"/>
  <c r="Q26" i="5" s="1"/>
  <c r="P23" i="5"/>
  <c r="Q23" i="5" s="1"/>
  <c r="P46" i="5"/>
  <c r="Q46" i="5" s="1"/>
  <c r="P72" i="5"/>
  <c r="Q72" i="5" s="1"/>
  <c r="P19" i="5"/>
  <c r="Q19" i="5" s="1"/>
  <c r="P22" i="5"/>
  <c r="Q22" i="5" s="1"/>
  <c r="P78" i="5"/>
  <c r="Q78" i="5" s="1"/>
  <c r="P45" i="5"/>
  <c r="Q45" i="5" s="1"/>
  <c r="P4" i="5"/>
  <c r="Q4" i="5" s="1"/>
  <c r="P48" i="5"/>
  <c r="Q48" i="5" s="1"/>
  <c r="P47" i="5"/>
  <c r="Q47" i="5" s="1"/>
  <c r="P87" i="5"/>
  <c r="Q87" i="5" s="1"/>
  <c r="P88" i="5"/>
  <c r="Q88" i="5" s="1"/>
  <c r="P81" i="5"/>
  <c r="Q81" i="5" s="1"/>
  <c r="P41" i="5"/>
  <c r="Q41" i="5" s="1"/>
  <c r="P36" i="5"/>
  <c r="Q36" i="5" s="1"/>
  <c r="P37" i="5"/>
  <c r="Q77" i="5"/>
  <c r="Q70" i="5" l="1"/>
  <c r="P119" i="5"/>
  <c r="Q37" i="5"/>
  <c r="Q120" i="5" l="1"/>
</calcChain>
</file>

<file path=xl/sharedStrings.xml><?xml version="1.0" encoding="utf-8"?>
<sst xmlns="http://schemas.openxmlformats.org/spreadsheetml/2006/main" count="1300" uniqueCount="441">
  <si>
    <t>Název typové položky</t>
  </si>
  <si>
    <t>Provedení</t>
  </si>
  <si>
    <t>Druh</t>
  </si>
  <si>
    <t>Ilustrativní obrázek</t>
  </si>
  <si>
    <t>Použití</t>
  </si>
  <si>
    <t>Materiál</t>
  </si>
  <si>
    <t>Povrch</t>
  </si>
  <si>
    <t xml:space="preserve">Barva </t>
  </si>
  <si>
    <t>Rozměry</t>
  </si>
  <si>
    <t>Další požadavky</t>
  </si>
  <si>
    <t>x</t>
  </si>
  <si>
    <t>Ořezávátko tužek</t>
  </si>
  <si>
    <t>Pravítko</t>
  </si>
  <si>
    <t>archivace dokumentů formátu A4</t>
  </si>
  <si>
    <t>Rozdružovač</t>
  </si>
  <si>
    <t>slouží pro zpřehlednění obsahu šanonu</t>
  </si>
  <si>
    <t>papír</t>
  </si>
  <si>
    <t>mix barev</t>
  </si>
  <si>
    <t xml:space="preserve">Rozdružovač </t>
  </si>
  <si>
    <t>europerforace pro použití v kroužkových a pákových pořadačích</t>
  </si>
  <si>
    <t>Navlhčovač gelový</t>
  </si>
  <si>
    <t>pro zvýšení hygieny při listování v dokladech a účetních knihách</t>
  </si>
  <si>
    <t>plastová nádobka</t>
  </si>
  <si>
    <t>Motouz</t>
  </si>
  <si>
    <t>len</t>
  </si>
  <si>
    <t>bílá</t>
  </si>
  <si>
    <t>polypropylen</t>
  </si>
  <si>
    <t>juta</t>
  </si>
  <si>
    <t>přírodní</t>
  </si>
  <si>
    <t>splétaný kovový drát</t>
  </si>
  <si>
    <t xml:space="preserve">pro odkládání poznámkových listů </t>
  </si>
  <si>
    <t>Fólie laminovací</t>
  </si>
  <si>
    <t>vhodné do všech typů stolních laminátorů</t>
  </si>
  <si>
    <t>lesklý / matný</t>
  </si>
  <si>
    <t>A4</t>
  </si>
  <si>
    <t>A3</t>
  </si>
  <si>
    <t>transparentní</t>
  </si>
  <si>
    <t>barva k doplnění razítkovacích podušek a páskových razítek</t>
  </si>
  <si>
    <t>min. 25 ml</t>
  </si>
  <si>
    <t xml:space="preserve">plast </t>
  </si>
  <si>
    <t xml:space="preserve">se spirálou na delší straně </t>
  </si>
  <si>
    <t>čistý / linkovaný / čtverečkovaný</t>
  </si>
  <si>
    <t>min. 40 listů</t>
  </si>
  <si>
    <t>min. 500 listů</t>
  </si>
  <si>
    <t>náhradní do zásobníku</t>
  </si>
  <si>
    <t>ergonomicky řešená držadla</t>
  </si>
  <si>
    <t>pro  základní druhy a velikosti sešívacích drátků</t>
  </si>
  <si>
    <t>klešťový mechanismus  pro rozešívání drátků všech druhů a velikostí  pro kancelářské využití</t>
  </si>
  <si>
    <t>pro dočasné spojení standardních papírových příloh</t>
  </si>
  <si>
    <t>pozinkovaný drát</t>
  </si>
  <si>
    <t>kovový klip</t>
  </si>
  <si>
    <t>černá / stříbrná</t>
  </si>
  <si>
    <t>přírodní korek</t>
  </si>
  <si>
    <t>povrch: 5 mm, podklad: 6 mm</t>
  </si>
  <si>
    <t>sada materiálu na zavěšení</t>
  </si>
  <si>
    <t>Napínáčky na korkové tabule</t>
  </si>
  <si>
    <t>Magnety</t>
  </si>
  <si>
    <t>plast s kovovým hrotem</t>
  </si>
  <si>
    <t>ferit</t>
  </si>
  <si>
    <t>černý nebo šedý plast, na spodní části mazací filc</t>
  </si>
  <si>
    <t>délka hrotu 11 mm</t>
  </si>
  <si>
    <t>váleček</t>
  </si>
  <si>
    <t>šedá / černá</t>
  </si>
  <si>
    <t>s výměnným filcem</t>
  </si>
  <si>
    <t>Korektor</t>
  </si>
  <si>
    <t>pro všechny druhy korektur</t>
  </si>
  <si>
    <t>jednorázový korekční strojek</t>
  </si>
  <si>
    <t xml:space="preserve">plast, kov či kombinace, úchopová část může být pogumovaná
</t>
  </si>
  <si>
    <t>plast, kov či kombinace (úchopová část může být pogumovaná)</t>
  </si>
  <si>
    <t>vyměnitelná náplň</t>
  </si>
  <si>
    <t>bankovní</t>
  </si>
  <si>
    <t>Transparentní široká</t>
  </si>
  <si>
    <t>páska pro monohostrané kancelářské využití, vhodná pro zalepování případně 
i fixaci předmětů</t>
  </si>
  <si>
    <t xml:space="preserve">umožňuje neznatelným způsobem opravení poškozených papírových listů v dokladech, knihách, na bankovkách </t>
  </si>
  <si>
    <t>jednostranná (akrylát)</t>
  </si>
  <si>
    <t>lepicí páska s výbornou pevností (polypropylen, polyethylen nebo bioplast)</t>
  </si>
  <si>
    <t>na papíře je téměř neviditelná                   a nezanechá stín ani na fotokopii</t>
  </si>
  <si>
    <t>bezbarvá</t>
  </si>
  <si>
    <t>min. 33 m</t>
  </si>
  <si>
    <t>19 mm</t>
  </si>
  <si>
    <t>průhledná</t>
  </si>
  <si>
    <t>min. 30 m</t>
  </si>
  <si>
    <t xml:space="preserve"> odolná proti procesu UV záření, teplu</t>
  </si>
  <si>
    <t>vysoká pevnost</t>
  </si>
  <si>
    <t>polypropylen, polyethylen nebo bioplast</t>
  </si>
  <si>
    <t>Plastová</t>
  </si>
  <si>
    <t>min 10 m</t>
  </si>
  <si>
    <t>Lepidlo</t>
  </si>
  <si>
    <t xml:space="preserve">lepící tyčinka </t>
  </si>
  <si>
    <t xml:space="preserve">vhodný pro lepení min. papíru, kartonu a fotografie </t>
  </si>
  <si>
    <t>klínový hrot</t>
  </si>
  <si>
    <t>válcový hrot</t>
  </si>
  <si>
    <t>tenký</t>
  </si>
  <si>
    <t>tlustý</t>
  </si>
  <si>
    <t>Liner</t>
  </si>
  <si>
    <t>černá, červená, modrá, zelená</t>
  </si>
  <si>
    <t>vhodný k psaní na všechny druhy papíru včetně faxového a samopropisovacího</t>
  </si>
  <si>
    <t>náplň určená pro bílé smaltované  tabule  a případně i na neporézní povrchy</t>
  </si>
  <si>
    <t>požadavek na světlostálost a stíratelnost inkoustu za sucha, po samostatném kusu</t>
  </si>
  <si>
    <t>náplň s inkoustem na lihové bázi</t>
  </si>
  <si>
    <t>Tuhy do mikrotužky</t>
  </si>
  <si>
    <t>Tužka mechanická Versatilka</t>
  </si>
  <si>
    <t>Tuhy do mechanické Versatilky</t>
  </si>
  <si>
    <t>průměr tuhy 2 mm</t>
  </si>
  <si>
    <t>dřevo</t>
  </si>
  <si>
    <t>plast</t>
  </si>
  <si>
    <t>zasouvací hrot - stiskací</t>
  </si>
  <si>
    <t>multiperforace</t>
  </si>
  <si>
    <t>680 x 950 mm</t>
  </si>
  <si>
    <t>50 listů</t>
  </si>
  <si>
    <t>samolepící s krycí páskou</t>
  </si>
  <si>
    <t>hladký</t>
  </si>
  <si>
    <t>U</t>
  </si>
  <si>
    <t>čirá</t>
  </si>
  <si>
    <t xml:space="preserve">A4 </t>
  </si>
  <si>
    <t>hladké a matné</t>
  </si>
  <si>
    <t>z jedné strany hladké a matné, 
z druhé strany ražba imitace kůže</t>
  </si>
  <si>
    <t xml:space="preserve"> se zaobleným rohem pro snadné nasunutí</t>
  </si>
  <si>
    <t>Hřbety pro kroužkovou vazbu</t>
  </si>
  <si>
    <t>Pořadač pákový</t>
  </si>
  <si>
    <t>karton</t>
  </si>
  <si>
    <t>dvoukroužková páková mechanika</t>
  </si>
  <si>
    <t>samolepící štítek nebo kapsa s vyměnitelným štítkem</t>
  </si>
  <si>
    <t>lepený cik cak do "Z"</t>
  </si>
  <si>
    <t>různá</t>
  </si>
  <si>
    <t>permanentní lepidlo</t>
  </si>
  <si>
    <t>pro inkoustové a laserové tiskárny</t>
  </si>
  <si>
    <t>Sešit</t>
  </si>
  <si>
    <t>Rychlovazač</t>
  </si>
  <si>
    <t>Desky s drukem</t>
  </si>
  <si>
    <t xml:space="preserve">karton, plastový závěs </t>
  </si>
  <si>
    <t>s klipem v horní části</t>
  </si>
  <si>
    <t>s klopou, potisk na přední straně pro popis</t>
  </si>
  <si>
    <t>průhledná přední strana</t>
  </si>
  <si>
    <t>Tašky</t>
  </si>
  <si>
    <t>bílá, světle šedá</t>
  </si>
  <si>
    <t>kartonová, harmonikový hřbet, štítek na popis</t>
  </si>
  <si>
    <t>min. 16 listů</t>
  </si>
  <si>
    <t xml:space="preserve">jemný plastový hrot
</t>
  </si>
  <si>
    <t xml:space="preserve">pro účely peného stažení balených předmětů, zejména velkých transportovaných krabic  </t>
  </si>
  <si>
    <t>pro odkládání  kancelářských potřeb, např. psací potřeby</t>
  </si>
  <si>
    <t>pro odkládání drobných kancelářských potřeb, sponek</t>
  </si>
  <si>
    <t>počet otvorů k děrování 2 normovaných děr</t>
  </si>
  <si>
    <t xml:space="preserve"> rukojeť z umělé hmoty s případně potažené pryží nerezová kvalitní  ocel</t>
  </si>
  <si>
    <t>stabilní pevná konstrukce, protiskluzové dno</t>
  </si>
  <si>
    <t>pro účely pečetění, svazování dokumentů a spisů</t>
  </si>
  <si>
    <t>pro účely stažení balených předmětů, svazování dokumentů a spisů</t>
  </si>
  <si>
    <t>měkká část na vymazávání grafitových čar a tvrdá část pro inkoust, tuš a strojopis</t>
  </si>
  <si>
    <t>slouží pro zpřehlednění obsahu šanonu A - Z</t>
  </si>
  <si>
    <t>Bloková, ruční sešívačka, uzavřené sešívání</t>
  </si>
  <si>
    <t>Zvýrazňovač</t>
  </si>
  <si>
    <t>šířka stopy válcového hrotu max. 3 mm</t>
  </si>
  <si>
    <t>šířka stopy válcového hrotu 2,5 - 3 mm</t>
  </si>
  <si>
    <t>Mikrotužka</t>
  </si>
  <si>
    <t>mazací filc</t>
  </si>
  <si>
    <t>trikolora bílá-modrá-červená</t>
  </si>
  <si>
    <t>odolné proti tepelným vlivům, povětrnosti, UV záření a jsou snášenlivé s jinými materiály; tepelná odolnost -10 až 60 °C</t>
  </si>
  <si>
    <t>pro mnohostranné využití, např. pro lepení kartonů</t>
  </si>
  <si>
    <t>jednostranná, akrylát na vodní bázi</t>
  </si>
  <si>
    <t>Balicí</t>
  </si>
  <si>
    <t>s pryží / bez pryže</t>
  </si>
  <si>
    <t>plast / kov</t>
  </si>
  <si>
    <t>hladký / orange peel</t>
  </si>
  <si>
    <t>ruční sešívačka, technologie plochého sešívání</t>
  </si>
  <si>
    <t>gelový s glycerinem</t>
  </si>
  <si>
    <t>kapacita až na 1,5 cm dokumentů</t>
  </si>
  <si>
    <t>popisovatelná folie</t>
  </si>
  <si>
    <t xml:space="preserve">sešité na delší straně </t>
  </si>
  <si>
    <t>extra pevná lepenka potažená plastem</t>
  </si>
  <si>
    <t>libovolná</t>
  </si>
  <si>
    <t>podklad: dřevotříska, rám: dřevo/
podklad:dřevotříška, rám: kov</t>
  </si>
  <si>
    <t>průměr 10-40 mm</t>
  </si>
  <si>
    <t>válcový/ klínový hrot</t>
  </si>
  <si>
    <t>otevřené / uzavíratelné</t>
  </si>
  <si>
    <t>s eurozávěsem / bez eurozávěsu</t>
  </si>
  <si>
    <t>zpevněná multiperforace</t>
  </si>
  <si>
    <t>libovolný</t>
  </si>
  <si>
    <t>vinylová pryž</t>
  </si>
  <si>
    <t xml:space="preserve">1/3 formátu A4 </t>
  </si>
  <si>
    <t xml:space="preserve"> len</t>
  </si>
  <si>
    <t>výška min. 80 mm</t>
  </si>
  <si>
    <t>min. 90 x min. 90 mm</t>
  </si>
  <si>
    <t>pro odkládání dokumentů do formátu A4</t>
  </si>
  <si>
    <t>plastové protiskluzové dno</t>
  </si>
  <si>
    <t>univerzální kancelářské nůžky</t>
  </si>
  <si>
    <t>možnost barevného povrchu</t>
  </si>
  <si>
    <t>hloubka vkládání nastavitelná  min.  50 mm</t>
  </si>
  <si>
    <t>neznatelná i na xerografických kopiích</t>
  </si>
  <si>
    <t>libovolná šířka hrotu</t>
  </si>
  <si>
    <t>šířka stopy klínového hrotu libovolná</t>
  </si>
  <si>
    <t>s klipem</t>
  </si>
  <si>
    <t>U s rozšířenou kapacitouna katalogy</t>
  </si>
  <si>
    <t>malá ruční sešívačka, pro uzavřené sešívání</t>
  </si>
  <si>
    <t>lehčí konstrukce, kombinace kov - plast</t>
  </si>
  <si>
    <t>hloubka vkládání min. 30 mm</t>
  </si>
  <si>
    <t>s horním plněním drátků</t>
  </si>
  <si>
    <t>libovolné</t>
  </si>
  <si>
    <t>libovolný rozměr hřbetu</t>
  </si>
  <si>
    <t>Box na ukládání spisů</t>
  </si>
  <si>
    <t>s gumičkou</t>
  </si>
  <si>
    <t>bez použití stroje</t>
  </si>
  <si>
    <t>libovolný průměr</t>
  </si>
  <si>
    <t>měkké / pevné desky</t>
  </si>
  <si>
    <t xml:space="preserve"> lepená  vazba na kratší straně/ šitá vazba na kratší straně</t>
  </si>
  <si>
    <t>opatřen lepicí vrstvou</t>
  </si>
  <si>
    <t>popisovatelný</t>
  </si>
  <si>
    <t>uložené v průhledném zásobníku</t>
  </si>
  <si>
    <t>kovový ozubený klip</t>
  </si>
  <si>
    <t xml:space="preserve">A4 
</t>
  </si>
  <si>
    <t xml:space="preserve">libovolné </t>
  </si>
  <si>
    <t>šitá vazba na delší straně</t>
  </si>
  <si>
    <t>knižní vazba V8</t>
  </si>
  <si>
    <t>Pryž mazací</t>
  </si>
  <si>
    <t>Spona archivační s pojistkou</t>
  </si>
  <si>
    <t xml:space="preserve">Stojánek odkládací </t>
  </si>
  <si>
    <t>Odkladač kancelářský</t>
  </si>
  <si>
    <t>Barva razítková</t>
  </si>
  <si>
    <t>Děrovačka kancelářská</t>
  </si>
  <si>
    <t>Nůžky kancelářské</t>
  </si>
  <si>
    <t>Sešívačka kancelářská</t>
  </si>
  <si>
    <t>Odstraňovač sešívacích svorek</t>
  </si>
  <si>
    <t xml:space="preserve">Sponky dopisní </t>
  </si>
  <si>
    <t>Klipy kancelářské</t>
  </si>
  <si>
    <t>Nástěnka korková</t>
  </si>
  <si>
    <t>Houba na bílé tabule a flipcharty</t>
  </si>
  <si>
    <t>magnetická</t>
  </si>
  <si>
    <t>Pero kuličkové</t>
  </si>
  <si>
    <t>Páska lepící</t>
  </si>
  <si>
    <t>Popisovač na bílé stíratelné tabule</t>
  </si>
  <si>
    <t>Popisovač permanentní lihový</t>
  </si>
  <si>
    <t>Popisovač permanentní</t>
  </si>
  <si>
    <t>Tužka grafitová</t>
  </si>
  <si>
    <t>Obaly zakládací</t>
  </si>
  <si>
    <t>Euroobaly závěsné</t>
  </si>
  <si>
    <t>Obaly zakládací rozšířený</t>
  </si>
  <si>
    <t>Desky pro kroužkovou vazbu</t>
  </si>
  <si>
    <t xml:space="preserve">přední </t>
  </si>
  <si>
    <t>zadní</t>
  </si>
  <si>
    <t>Blok kroužkový</t>
  </si>
  <si>
    <t>Blok poznámkový</t>
  </si>
  <si>
    <t>Bloček poznámkový</t>
  </si>
  <si>
    <t>Bloček samolepicí</t>
  </si>
  <si>
    <t>Záložky samolepicí</t>
  </si>
  <si>
    <t>Desky spisové</t>
  </si>
  <si>
    <t>Drátky do sešívačky</t>
  </si>
  <si>
    <t xml:space="preserve">Papír balicí </t>
  </si>
  <si>
    <t>Filc k houbě na bílé tabule a flipchart náhradní</t>
  </si>
  <si>
    <t xml:space="preserve">Hřbety násuvné na okraje listů dokumentů </t>
  </si>
  <si>
    <t>Kniha podpisová</t>
  </si>
  <si>
    <t>Kniha záznamní</t>
  </si>
  <si>
    <t>kombinovaná</t>
  </si>
  <si>
    <t>Gumičky</t>
  </si>
  <si>
    <t>průměr min. 80 mm</t>
  </si>
  <si>
    <t>výška min. 90 mm</t>
  </si>
  <si>
    <t>výška min. 30 mm</t>
  </si>
  <si>
    <t>průměr min. 90 mm</t>
  </si>
  <si>
    <t>kalíšek</t>
  </si>
  <si>
    <t>stojánek na špalíček</t>
  </si>
  <si>
    <t>stojánek na dopisy</t>
  </si>
  <si>
    <t>min. 170 x 80 x 170 mm</t>
  </si>
  <si>
    <t xml:space="preserve">pro odkládání dopisů do tři přihrádek s možností odlišení jejich velikosti  </t>
  </si>
  <si>
    <t>standardní / antistatické</t>
  </si>
  <si>
    <t>oblá / šípová</t>
  </si>
  <si>
    <t>nanesený suchý korekční film umožňuje okamžité přepsání</t>
  </si>
  <si>
    <t>modrá / černá / červená / zelená</t>
  </si>
  <si>
    <t>s tekutým inkoustem (Roller) - dokumentní</t>
  </si>
  <si>
    <t>oboustranná, víceúčelová páska s lepidlem po obou stranách</t>
  </si>
  <si>
    <t>tekuté disperzní lepidlo s aplikátorem - lahvička s praktickým aplikátorem</t>
  </si>
  <si>
    <t>na papír, dřevo, korek, kůži a další savé materiály</t>
  </si>
  <si>
    <t>s reflexním inkoustem</t>
  </si>
  <si>
    <t>tuha střední tvrdosti B / HB / H</t>
  </si>
  <si>
    <t>B / HB / H</t>
  </si>
  <si>
    <t>v uzavíratelné krabičce</t>
  </si>
  <si>
    <t>průměr tuhy 0,5 mm / 0,7mm</t>
  </si>
  <si>
    <t>kov / plast</t>
  </si>
  <si>
    <t>balení o min. 12 tuhách</t>
  </si>
  <si>
    <t>průměr tuhy 0,5 mm / 0,7 mm</t>
  </si>
  <si>
    <t>čistý / čtverečkovaný</t>
  </si>
  <si>
    <t>L / U</t>
  </si>
  <si>
    <t>s klopou / bez klopy</t>
  </si>
  <si>
    <t>uzavírací mechanismus, kovové lišty, hřbetní otvor</t>
  </si>
  <si>
    <t>9 x 9 cm</t>
  </si>
  <si>
    <t>závěsný / nezávěsný</t>
  </si>
  <si>
    <t>Blok k flipchartu</t>
  </si>
  <si>
    <t xml:space="preserve"> s euroděrováním na kratší straně, vkládání - na širší straně /
s euroděrováním na širší straně, vkládání nahoře - na kratší straně</t>
  </si>
  <si>
    <t>Celková cena vč. DPH</t>
  </si>
  <si>
    <t>Celková cena bez DPH</t>
  </si>
  <si>
    <t>DPH v Kč</t>
  </si>
  <si>
    <t>DPH</t>
  </si>
  <si>
    <t>Celková cena včetně DPH</t>
  </si>
  <si>
    <t>šířka stopy válcového hrotu 0,1 - 1,1 mm</t>
  </si>
  <si>
    <t>balící papír 90 gr, role 1x5m</t>
  </si>
  <si>
    <t>Propustky</t>
  </si>
  <si>
    <t>Dovolenky</t>
  </si>
  <si>
    <t>Kalkulačka</t>
  </si>
  <si>
    <t>Euroobaly závěsné A5 -U</t>
  </si>
  <si>
    <t xml:space="preserve">1x5 m </t>
  </si>
  <si>
    <t>90 gr.</t>
  </si>
  <si>
    <t>role</t>
  </si>
  <si>
    <t xml:space="preserve">Cenovka T, stojánek </t>
  </si>
  <si>
    <t>A5 na šířku</t>
  </si>
  <si>
    <t>plexi</t>
  </si>
  <si>
    <t>Zvýrazňovač centropen</t>
  </si>
  <si>
    <t>sada 4 barev</t>
  </si>
  <si>
    <t>Etikety multifunkční</t>
  </si>
  <si>
    <t>Náhradní polštářek do razítka</t>
  </si>
  <si>
    <t>ks</t>
  </si>
  <si>
    <t>balení/ 100 ks</t>
  </si>
  <si>
    <t>balení/ 20 ks</t>
  </si>
  <si>
    <t>balení/ 10 ks</t>
  </si>
  <si>
    <t>balení/ 50 ks</t>
  </si>
  <si>
    <t>Cena za 1 kus bez DPH</t>
  </si>
  <si>
    <t>balení/ 1000 ks</t>
  </si>
  <si>
    <t>balení/ 12 ks</t>
  </si>
  <si>
    <t>balení/ 5 ks</t>
  </si>
  <si>
    <t>balení/ 25 ks</t>
  </si>
  <si>
    <t>šipky plastové</t>
  </si>
  <si>
    <t>5 barev</t>
  </si>
  <si>
    <t>Jednotja/ks/balení</t>
  </si>
  <si>
    <t>Nástěnka magnetická</t>
  </si>
  <si>
    <t>popisovatelná, 90 x 120 cm, hliníkový rám</t>
  </si>
  <si>
    <t xml:space="preserve"> </t>
  </si>
  <si>
    <t>Archivační krabice</t>
  </si>
  <si>
    <t>hrot 0,1 - 0,4 mm</t>
  </si>
  <si>
    <t>Desky na spisy</t>
  </si>
  <si>
    <t>s klopou/3</t>
  </si>
  <si>
    <t>Náplň pro gelový roller</t>
  </si>
  <si>
    <t>gelový roller</t>
  </si>
  <si>
    <t>libovolné tvary</t>
  </si>
  <si>
    <t>polypropylen/plast</t>
  </si>
  <si>
    <t>matný/lesklé</t>
  </si>
  <si>
    <t>s dózou na odřezky</t>
  </si>
  <si>
    <t>na tužky a pastelky</t>
  </si>
  <si>
    <t xml:space="preserve">Pryž </t>
  </si>
  <si>
    <t>boční zavírání</t>
  </si>
  <si>
    <t>šířka stopy plastového hrotu 0,1 - 0,3 mm</t>
  </si>
  <si>
    <t>balení/4ks</t>
  </si>
  <si>
    <t>hrot 0,5-0,7 mm</t>
  </si>
  <si>
    <t>šířka stopy 0,5-0,7 mm</t>
  </si>
  <si>
    <t>80 mic</t>
  </si>
  <si>
    <t>125 mic</t>
  </si>
  <si>
    <t>12 x 42 mm</t>
  </si>
  <si>
    <t>Stojánek víceúčelový</t>
  </si>
  <si>
    <t>vhodný pro ukládání papírů a drobných kancelářských potřeb, min. 3 šuplíky</t>
  </si>
  <si>
    <t>samolepící</t>
  </si>
  <si>
    <t>580x460 mm</t>
  </si>
  <si>
    <t>korek/dřevo</t>
  </si>
  <si>
    <t>přírodní kaučuk</t>
  </si>
  <si>
    <t>průměr 65mm/80mm</t>
  </si>
  <si>
    <t>balení/100ks</t>
  </si>
  <si>
    <t>vhodná do kanceláře</t>
  </si>
  <si>
    <t>12 místný displej</t>
  </si>
  <si>
    <t>Pero gelové</t>
  </si>
  <si>
    <t>se širší stopou: šířka stopy 0,5-0,7 mm</t>
  </si>
  <si>
    <t xml:space="preserve"> A6</t>
  </si>
  <si>
    <t xml:space="preserve">A5 </t>
  </si>
  <si>
    <t>se spirálou horní nebo boční</t>
  </si>
  <si>
    <t xml:space="preserve"> A5 </t>
  </si>
  <si>
    <t>100g/1,5 mm</t>
  </si>
  <si>
    <t>Motouz trikolora</t>
  </si>
  <si>
    <t>40g</t>
  </si>
  <si>
    <t>síla min. 150 mic.</t>
  </si>
  <si>
    <t>síla plastu min. 80 g/m2</t>
  </si>
  <si>
    <t xml:space="preserve">x
</t>
  </si>
  <si>
    <t>polyesterenu</t>
  </si>
  <si>
    <t>min. 18 cm</t>
  </si>
  <si>
    <t>min. 8m návin, min.6 mm stopa</t>
  </si>
  <si>
    <t>min. 30m</t>
  </si>
  <si>
    <t>48 mm</t>
  </si>
  <si>
    <t>pro děrování kancelářských standardních papírů, rozteč 80 mm, průměr děrování 5,5 mm</t>
  </si>
  <si>
    <t>barva odolná UV záření, bezolejová barva</t>
  </si>
  <si>
    <t>vhodná pro odstranění čar od většiny grafitových tužek na jakémkoliv povrchu</t>
  </si>
  <si>
    <t>jemná syntetická guma</t>
  </si>
  <si>
    <t>kvalitní čepel</t>
  </si>
  <si>
    <t>pojistka, včetně naváděcího trnu</t>
  </si>
  <si>
    <t xml:space="preserve">snadné vyprazdňování zásobníku na odřezky (případně nastavitelná hloubka vložení), s příložníkem, pohodlné a úsporné uložení a uchycení papíru k děrování </t>
  </si>
  <si>
    <t xml:space="preserve">snadné vyprazdňování zásobníku na odřezky (případně nastavitelná hloubka vložení), s příložníkem, pohodlné a úsporné uložení a uchycení papíru k děrování  </t>
  </si>
  <si>
    <t>s dlouhou  životností, ergonomický tvar, asymetrické rukojeti</t>
  </si>
  <si>
    <t xml:space="preserve"> min. 25 listů v bloku, min 70 g/m²</t>
  </si>
  <si>
    <t>náplň min. 8 g, nevysychající náplň, bez rozpouštědel a toxických látek</t>
  </si>
  <si>
    <t>plast, zpevněná multiperforace</t>
  </si>
  <si>
    <t>plast, závěsná multiperforace</t>
  </si>
  <si>
    <t>čístý, nelepené provedení</t>
  </si>
  <si>
    <t>min. 240 g/m2</t>
  </si>
  <si>
    <t>na archu A4, vhodné na polep sešitů, šanonů, kancelářských pořadačů, archovačníhc krabic, atd.</t>
  </si>
  <si>
    <t>min. 40 listů, min. 70g/m2</t>
  </si>
  <si>
    <t>náplň min. 100 g, neobsahuje rozpouštědla</t>
  </si>
  <si>
    <t>min. 200 mic., s rozšířeným hřbetem / s obyčejným hřbetem</t>
  </si>
  <si>
    <t>min. 350 g/m2</t>
  </si>
  <si>
    <t>plné / perforované dno, zaoblený výřez vpředu pro snazší přístup k dokumentům</t>
  </si>
  <si>
    <t>40 mm křížové dno neroztrhnutelné (vyztužené textilním vláknem), min. 130 g/m2</t>
  </si>
  <si>
    <t xml:space="preserve"> síla papíru min. 200 g/m2</t>
  </si>
  <si>
    <t xml:space="preserve"> europerforace pro použití v kroužkových a pákových pořadačích</t>
  </si>
  <si>
    <t xml:space="preserve"> europerforace pro použití v kroužkových a pákových pořadačích,</t>
  </si>
  <si>
    <t xml:space="preserve"> 76x127 mm</t>
  </si>
  <si>
    <t xml:space="preserve"> 51x51 mm</t>
  </si>
  <si>
    <r>
      <t>min. kapacita 60  současně děrovaných stránek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</si>
  <si>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min. kapacita 30  současně děrovaných stránek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</si>
  <si>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min. 30 listů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</si>
  <si>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min. 10 listů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</si>
  <si>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Síla min. 250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</si>
  <si>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Síla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</si>
  <si>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bílý matný potahovaný samolepicí papír min. 70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, papírový podklad </t>
    </r>
  </si>
  <si>
    <r>
      <t>min. 70g/m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</si>
  <si>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bílý papír,                     min. 60 g/m</t>
    </r>
    <r>
      <rPr>
        <sz val="11"/>
        <color theme="1"/>
        <rFont val="Calibri"/>
        <family val="2"/>
        <charset val="238"/>
      </rPr>
      <t>²</t>
    </r>
  </si>
  <si>
    <r>
      <t xml:space="preserve"> min. 96 listů 60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</si>
  <si>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kapacita min. 370 listů A4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</si>
  <si>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otvor pro jednu  grafitovou tužku</t>
  </si>
  <si>
    <t>Archivační rychle-složitelná krabice Speedbox s víkem A4</t>
  </si>
  <si>
    <t>500x330x300 mm</t>
  </si>
  <si>
    <t>třivrstvá lepenka</t>
  </si>
  <si>
    <t>Kontejner pro snadné ukládání a archivaci pořadačů</t>
  </si>
  <si>
    <t>vlnitá lepenka</t>
  </si>
  <si>
    <t>392x334x301 mm</t>
  </si>
  <si>
    <r>
      <t>95 listů papíru síly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</si>
  <si>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21 kroužků</t>
  </si>
  <si>
    <t>šíře hřbetu 7,5 cm</t>
  </si>
  <si>
    <t>Desky závěsné</t>
  </si>
  <si>
    <t xml:space="preserve">s bočnicemi - pro registratury  </t>
  </si>
  <si>
    <t>plastová lišta (příčník), pevné</t>
  </si>
  <si>
    <t>Zásobník na závěsné desky</t>
  </si>
  <si>
    <t>rozdělování dokumentů</t>
  </si>
  <si>
    <t>76 x 76 mm</t>
  </si>
  <si>
    <t>s bavlněnou bílou tkanicí</t>
  </si>
  <si>
    <t>lepenka</t>
  </si>
  <si>
    <t xml:space="preserve">min. 1200 gsm </t>
  </si>
  <si>
    <r>
      <t>min. 60 listů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</si>
  <si>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ergonomické tvarování úchopové části</t>
  </si>
  <si>
    <t>vyhovuje ruční aplikaci i použití odvíječe</t>
  </si>
  <si>
    <t xml:space="preserve">šířka min. 220 mm </t>
  </si>
  <si>
    <t xml:space="preserve"> kapacita až 100 listů, tloušťka 100 mikronů</t>
  </si>
  <si>
    <t>pro uložení a ochranu dokumentů</t>
  </si>
  <si>
    <t xml:space="preserve"> A4 </t>
  </si>
  <si>
    <t>105,0x42,3 mm</t>
  </si>
  <si>
    <t xml:space="preserve"> 70x16,9 mm</t>
  </si>
  <si>
    <t>48,5x25,4 mm</t>
  </si>
  <si>
    <t>210x297 mm</t>
  </si>
  <si>
    <t>105x37 mm</t>
  </si>
  <si>
    <t>libobolná</t>
  </si>
  <si>
    <t>15 x 50 mm</t>
  </si>
  <si>
    <t>Počet ks/balení - předpokládaný odběr za 2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</si>
</sst>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0" fillId="0" borderId="0" xfId="0" applyBorder="1"/>
    <xf numFmtId="0" fontId="3" fillId="0" borderId="0" xfId="0" applyFont="1" applyBorder="1" applyAlignment="1"/>
    <xf numFmtId="0" fontId="2" fillId="0" borderId="1" xfId="6" applyFont="1" applyFill="1" applyBorder="1" applyAlignment="1">
      <alignment horizontal="left" wrapText="1"/>
    </xf>
    <xf numFmtId="0" fontId="4" fillId="2" borderId="1" xfId="6" applyFont="1" applyFill="1" applyBorder="1" applyAlignment="1">
      <alignment horizontal="center" vertical="center" wrapText="1"/>
    </xf>
    <xf numFmtId="0" fontId="2" fillId="0" borderId="3" xfId="6" applyFont="1" applyFill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4" fillId="2" borderId="5" xfId="6" applyFont="1" applyFill="1" applyBorder="1" applyAlignment="1">
      <alignment horizontal="center" vertical="center" wrapText="1"/>
    </xf>
    <xf numFmtId="0" fontId="2" fillId="0" borderId="4" xfId="6" applyFont="1" applyFill="1" applyBorder="1" applyAlignment="1">
      <alignment horizontal="center" vertical="center" wrapText="1"/>
    </xf>
    <xf numFmtId="0" fontId="2" fillId="0" borderId="8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2" fillId="0" borderId="1" xfId="6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9" xfId="0" applyNumberFormat="1" applyFont="1" applyBorder="1"/>
    <xf numFmtId="0" fontId="2" fillId="0" borderId="0" xfId="0" applyFont="1"/>
    <xf numFmtId="164" fontId="2" fillId="0" borderId="6" xfId="0" applyNumberFormat="1" applyFont="1" applyBorder="1"/>
    <xf numFmtId="0" fontId="2" fillId="0" borderId="0" xfId="0" applyFont="1" applyBorder="1"/>
    <xf numFmtId="0" fontId="4" fillId="0" borderId="0" xfId="0" applyFont="1"/>
    <xf numFmtId="164" fontId="4" fillId="0" borderId="6" xfId="0" applyNumberFormat="1" applyFont="1" applyBorder="1" applyAlignment="1"/>
    <xf numFmtId="0" fontId="4" fillId="0" borderId="0" xfId="0" applyFont="1" applyBorder="1"/>
    <xf numFmtId="0" fontId="0" fillId="0" borderId="3" xfId="6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6" applyFont="1" applyFill="1" applyBorder="1" applyAlignment="1">
      <alignment horizontal="center" vertical="center" wrapText="1"/>
    </xf>
    <xf numFmtId="0" fontId="8" fillId="3" borderId="1" xfId="6" applyFont="1" applyFill="1" applyBorder="1" applyAlignment="1">
      <alignment horizontal="center" vertical="center" wrapText="1"/>
    </xf>
    <xf numFmtId="0" fontId="8" fillId="3" borderId="2" xfId="6" applyFont="1" applyFill="1" applyBorder="1" applyAlignment="1">
      <alignment horizontal="center" vertical="center" wrapText="1"/>
    </xf>
    <xf numFmtId="0" fontId="8" fillId="3" borderId="5" xfId="6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9" fillId="2" borderId="5" xfId="6" applyFont="1" applyFill="1" applyBorder="1" applyAlignment="1">
      <alignment horizontal="center" vertical="center" wrapText="1"/>
    </xf>
    <xf numFmtId="0" fontId="9" fillId="0" borderId="3" xfId="6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Protection="1">
      <protection locked="0"/>
    </xf>
    <xf numFmtId="164" fontId="2" fillId="4" borderId="1" xfId="0" applyNumberFormat="1" applyFont="1" applyFill="1" applyBorder="1" applyAlignment="1" applyProtection="1">
      <protection locked="0"/>
    </xf>
    <xf numFmtId="0" fontId="8" fillId="3" borderId="5" xfId="6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1" xfId="6" applyFont="1" applyFill="1" applyBorder="1" applyAlignment="1" applyProtection="1">
      <alignment horizontal="right" wrapText="1"/>
      <protection locked="0"/>
    </xf>
    <xf numFmtId="0" fontId="6" fillId="0" borderId="1" xfId="6" applyFont="1" applyFill="1" applyBorder="1" applyAlignment="1" applyProtection="1">
      <alignment horizontal="right" wrapText="1"/>
      <protection locked="0"/>
    </xf>
    <xf numFmtId="0" fontId="2" fillId="0" borderId="2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2" fillId="0" borderId="3" xfId="6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protection locked="0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3" borderId="2" xfId="6" applyFont="1" applyFill="1" applyBorder="1" applyAlignment="1">
      <alignment horizontal="center" vertical="center" wrapText="1"/>
    </xf>
    <xf numFmtId="0" fontId="8" fillId="3" borderId="3" xfId="6" applyFont="1" applyFill="1" applyBorder="1" applyAlignment="1">
      <alignment horizontal="center" vertical="center" wrapText="1"/>
    </xf>
  </cellXfs>
  <cellStyles count="7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6" xr:uid="{00000000-0005-0000-0000-000004000000}"/>
    <cellStyle name="Normální" xfId="0" builtinId="0"/>
    <cellStyle name="Percent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jp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jpg"/><Relationship Id="rId16" Type="http://schemas.openxmlformats.org/officeDocument/2006/relationships/image" Target="../media/image16.jpeg"/><Relationship Id="rId107" Type="http://schemas.openxmlformats.org/officeDocument/2006/relationships/image" Target="../media/image107.jp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jpg"/><Relationship Id="rId123" Type="http://schemas.openxmlformats.org/officeDocument/2006/relationships/image" Target="../media/image123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16" Type="http://schemas.openxmlformats.org/officeDocument/2006/relationships/image" Target="../media/image116.jpg"/><Relationship Id="rId124" Type="http://schemas.openxmlformats.org/officeDocument/2006/relationships/image" Target="../media/image124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jp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g"/><Relationship Id="rId122" Type="http://schemas.openxmlformats.org/officeDocument/2006/relationships/image" Target="../media/image122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jpg"/><Relationship Id="rId120" Type="http://schemas.openxmlformats.org/officeDocument/2006/relationships/image" Target="../media/image120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430065</xdr:colOff>
      <xdr:row>76</xdr:row>
      <xdr:rowOff>34549</xdr:rowOff>
    </xdr:from>
    <xdr:to>
      <xdr:col>3</xdr:col>
      <xdr:colOff>1061096</xdr:colOff>
      <xdr:row>76</xdr:row>
      <xdr:rowOff>650687</xdr:rowOff>
    </xdr:to>
    <xdr:pic>
      <xdr:nvPicPr>
        <xdr:cNvPr id="12" name="Obrázek 11" descr="Výsledek obrázku pro Poznámkový bloček - &quot;kostka&quot; náhradní do zásobníku, lepený, 500 lístků 9 x 9 cm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40" t="4948" r="8474" b="6770"/>
        <a:stretch>
          <a:fillRect/>
        </a:stretch>
      </xdr:blipFill>
      <xdr:spPr bwMode="auto">
        <a:xfrm>
          <a:off x="4210050" y="10238422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379880</xdr:colOff>
      <xdr:row>1</xdr:row>
      <xdr:rowOff>190499</xdr:rowOff>
    </xdr:from>
    <xdr:to>
      <xdr:col>3</xdr:col>
      <xdr:colOff>1391152</xdr:colOff>
      <xdr:row>1</xdr:row>
      <xdr:rowOff>551448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64814" y="616617"/>
          <a:ext cx="1011272" cy="360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27214</xdr:colOff>
      <xdr:row>4</xdr:row>
      <xdr:rowOff>248472</xdr:rowOff>
    </xdr:from>
    <xdr:to>
      <xdr:col>3</xdr:col>
      <xdr:colOff>1538841</xdr:colOff>
      <xdr:row>4</xdr:row>
      <xdr:rowOff>462241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4152900"/>
          <a:ext cx="1514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485511</xdr:colOff>
      <xdr:row>63</xdr:row>
      <xdr:rowOff>159863</xdr:rowOff>
    </xdr:from>
    <xdr:to>
      <xdr:col>3</xdr:col>
      <xdr:colOff>1278355</xdr:colOff>
      <xdr:row>63</xdr:row>
      <xdr:rowOff>558695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70445" y="4120258"/>
          <a:ext cx="792844" cy="398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599414</xdr:colOff>
      <xdr:row>65</xdr:row>
      <xdr:rowOff>165346</xdr:rowOff>
    </xdr:from>
    <xdr:to>
      <xdr:col>3</xdr:col>
      <xdr:colOff>968430</xdr:colOff>
      <xdr:row>65</xdr:row>
      <xdr:rowOff>647688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1500" y="6848475"/>
          <a:ext cx="371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540381</xdr:colOff>
      <xdr:row>64</xdr:row>
      <xdr:rowOff>59676</xdr:rowOff>
    </xdr:from>
    <xdr:to>
      <xdr:col>3</xdr:col>
      <xdr:colOff>999206</xdr:colOff>
      <xdr:row>64</xdr:row>
      <xdr:rowOff>650400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24350" y="6048375"/>
          <a:ext cx="457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413543</xdr:colOff>
      <xdr:row>6</xdr:row>
      <xdr:rowOff>81036</xdr:rowOff>
    </xdr:from>
    <xdr:to>
      <xdr:col>3</xdr:col>
      <xdr:colOff>1203158</xdr:colOff>
      <xdr:row>6</xdr:row>
      <xdr:rowOff>586463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98477" y="6222154"/>
          <a:ext cx="789615" cy="505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828989</xdr:colOff>
      <xdr:row>5</xdr:row>
      <xdr:rowOff>143619</xdr:rowOff>
    </xdr:from>
    <xdr:to>
      <xdr:col>3</xdr:col>
      <xdr:colOff>1321325</xdr:colOff>
      <xdr:row>5</xdr:row>
      <xdr:rowOff>577385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31" t="7624" r="20942" b="7951"/>
        <a:stretch>
          <a:fillRect/>
        </a:stretch>
      </xdr:blipFill>
      <xdr:spPr>
        <a:xfrm rot="5400000">
          <a:off x="4643208" y="3385420"/>
          <a:ext cx="433766" cy="49233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96698</xdr:colOff>
      <xdr:row>5</xdr:row>
      <xdr:rowOff>123753</xdr:rowOff>
    </xdr:from>
    <xdr:to>
      <xdr:col>3</xdr:col>
      <xdr:colOff>666365</xdr:colOff>
      <xdr:row>5</xdr:row>
      <xdr:rowOff>479656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04" b="5084"/>
        <a:stretch>
          <a:fillRect/>
        </a:stretch>
      </xdr:blipFill>
      <xdr:spPr>
        <a:xfrm>
          <a:off x="3881632" y="3394839"/>
          <a:ext cx="569667" cy="35590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510275</xdr:colOff>
      <xdr:row>7</xdr:row>
      <xdr:rowOff>62674</xdr:rowOff>
    </xdr:from>
    <xdr:to>
      <xdr:col>3</xdr:col>
      <xdr:colOff>1077829</xdr:colOff>
      <xdr:row>7</xdr:row>
      <xdr:rowOff>623455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209" y="6893102"/>
          <a:ext cx="567554" cy="56078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485423</xdr:colOff>
      <xdr:row>9</xdr:row>
      <xdr:rowOff>112687</xdr:rowOff>
    </xdr:from>
    <xdr:to>
      <xdr:col>3</xdr:col>
      <xdr:colOff>1052039</xdr:colOff>
      <xdr:row>9</xdr:row>
      <xdr:rowOff>631270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67200" y="130587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343251</xdr:colOff>
      <xdr:row>10</xdr:row>
      <xdr:rowOff>211399</xdr:rowOff>
    </xdr:from>
    <xdr:to>
      <xdr:col>3</xdr:col>
      <xdr:colOff>733776</xdr:colOff>
      <xdr:row>10</xdr:row>
      <xdr:rowOff>582874</xdr:rowOff>
    </xdr:to>
    <xdr:pic>
      <xdr:nvPicPr>
        <xdr:cNvPr id="32" name="Obrázek 31" descr="Drátěný kalíšek velký na tužky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4325" y="14544675"/>
          <a:ext cx="390525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193369</xdr:colOff>
      <xdr:row>13</xdr:row>
      <xdr:rowOff>69246</xdr:rowOff>
    </xdr:from>
    <xdr:to>
      <xdr:col>3</xdr:col>
      <xdr:colOff>736294</xdr:colOff>
      <xdr:row>13</xdr:row>
      <xdr:rowOff>557895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303" y="12414147"/>
          <a:ext cx="542925" cy="4886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286007</xdr:colOff>
      <xdr:row>11</xdr:row>
      <xdr:rowOff>274984</xdr:rowOff>
    </xdr:from>
    <xdr:to>
      <xdr:col>3</xdr:col>
      <xdr:colOff>837187</xdr:colOff>
      <xdr:row>11</xdr:row>
      <xdr:rowOff>596294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15306675"/>
          <a:ext cx="552450" cy="3238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890986</xdr:colOff>
      <xdr:row>11</xdr:row>
      <xdr:rowOff>246409</xdr:rowOff>
    </xdr:from>
    <xdr:to>
      <xdr:col>3</xdr:col>
      <xdr:colOff>1263731</xdr:colOff>
      <xdr:row>11</xdr:row>
      <xdr:rowOff>619154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5278100"/>
          <a:ext cx="371475" cy="3714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765199</xdr:colOff>
      <xdr:row>10</xdr:row>
      <xdr:rowOff>139434</xdr:rowOff>
    </xdr:from>
    <xdr:to>
      <xdr:col>3</xdr:col>
      <xdr:colOff>1312887</xdr:colOff>
      <xdr:row>10</xdr:row>
      <xdr:rowOff>651402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14478000"/>
          <a:ext cx="552450" cy="514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785230</xdr:colOff>
      <xdr:row>12</xdr:row>
      <xdr:rowOff>178853</xdr:rowOff>
    </xdr:from>
    <xdr:to>
      <xdr:col>3</xdr:col>
      <xdr:colOff>1333235</xdr:colOff>
      <xdr:row>12</xdr:row>
      <xdr:rowOff>661453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15906750"/>
          <a:ext cx="552450" cy="4857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346162</xdr:colOff>
      <xdr:row>12</xdr:row>
      <xdr:rowOff>224797</xdr:rowOff>
    </xdr:from>
    <xdr:to>
      <xdr:col>3</xdr:col>
      <xdr:colOff>718272</xdr:colOff>
      <xdr:row>12</xdr:row>
      <xdr:rowOff>574047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5" y="15954375"/>
          <a:ext cx="371475" cy="3524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800497</xdr:colOff>
      <xdr:row>13</xdr:row>
      <xdr:rowOff>216632</xdr:rowOff>
    </xdr:from>
    <xdr:to>
      <xdr:col>3</xdr:col>
      <xdr:colOff>1410097</xdr:colOff>
      <xdr:row>13</xdr:row>
      <xdr:rowOff>626207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16640175"/>
          <a:ext cx="609600" cy="4095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235323</xdr:colOff>
      <xdr:row>15</xdr:row>
      <xdr:rowOff>128012</xdr:rowOff>
    </xdr:from>
    <xdr:to>
      <xdr:col>3</xdr:col>
      <xdr:colOff>425823</xdr:colOff>
      <xdr:row>15</xdr:row>
      <xdr:rowOff>561740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19550" y="19326225"/>
          <a:ext cx="190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593832</xdr:colOff>
      <xdr:row>15</xdr:row>
      <xdr:rowOff>89647</xdr:rowOff>
    </xdr:from>
    <xdr:to>
      <xdr:col>3</xdr:col>
      <xdr:colOff>787013</xdr:colOff>
      <xdr:row>15</xdr:row>
      <xdr:rowOff>597647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71975" y="19288125"/>
          <a:ext cx="1905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900750</xdr:colOff>
      <xdr:row>15</xdr:row>
      <xdr:rowOff>100230</xdr:rowOff>
    </xdr:from>
    <xdr:to>
      <xdr:col>3</xdr:col>
      <xdr:colOff>1101833</xdr:colOff>
      <xdr:row>15</xdr:row>
      <xdr:rowOff>582631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86300" y="19307175"/>
          <a:ext cx="200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1268520</xdr:colOff>
      <xdr:row>15</xdr:row>
      <xdr:rowOff>142564</xdr:rowOff>
    </xdr:from>
    <xdr:to>
      <xdr:col>3</xdr:col>
      <xdr:colOff>1448437</xdr:colOff>
      <xdr:row>15</xdr:row>
      <xdr:rowOff>570721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48250" y="19345275"/>
          <a:ext cx="180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435142</xdr:colOff>
      <xdr:row>16</xdr:row>
      <xdr:rowOff>363144</xdr:rowOff>
    </xdr:from>
    <xdr:to>
      <xdr:col>3</xdr:col>
      <xdr:colOff>1265822</xdr:colOff>
      <xdr:row>16</xdr:row>
      <xdr:rowOff>1022374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20076" y="12758177"/>
          <a:ext cx="830680" cy="65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378502</xdr:colOff>
      <xdr:row>17</xdr:row>
      <xdr:rowOff>296153</xdr:rowOff>
    </xdr:from>
    <xdr:to>
      <xdr:col>3</xdr:col>
      <xdr:colOff>1175388</xdr:colOff>
      <xdr:row>17</xdr:row>
      <xdr:rowOff>1033103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370134">
          <a:off x="4163436" y="13681285"/>
          <a:ext cx="796886" cy="73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350885</xdr:colOff>
      <xdr:row>18</xdr:row>
      <xdr:rowOff>202407</xdr:rowOff>
    </xdr:from>
    <xdr:to>
      <xdr:col>3</xdr:col>
      <xdr:colOff>1453816</xdr:colOff>
      <xdr:row>18</xdr:row>
      <xdr:rowOff>511771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5819" y="17184479"/>
          <a:ext cx="1102931" cy="3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480965</xdr:colOff>
      <xdr:row>19</xdr:row>
      <xdr:rowOff>72038</xdr:rowOff>
    </xdr:from>
    <xdr:to>
      <xdr:col>3</xdr:col>
      <xdr:colOff>1378619</xdr:colOff>
      <xdr:row>19</xdr:row>
      <xdr:rowOff>632332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65899" y="17743420"/>
          <a:ext cx="897654" cy="560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418046</xdr:colOff>
      <xdr:row>20</xdr:row>
      <xdr:rowOff>116417</xdr:rowOff>
    </xdr:from>
    <xdr:to>
      <xdr:col>3</xdr:col>
      <xdr:colOff>1278355</xdr:colOff>
      <xdr:row>20</xdr:row>
      <xdr:rowOff>593912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02980" y="18477108"/>
          <a:ext cx="860309" cy="477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371793</xdr:colOff>
      <xdr:row>21</xdr:row>
      <xdr:rowOff>189254</xdr:rowOff>
    </xdr:from>
    <xdr:to>
      <xdr:col>3</xdr:col>
      <xdr:colOff>1240757</xdr:colOff>
      <xdr:row>21</xdr:row>
      <xdr:rowOff>582706</xdr:rowOff>
    </xdr:to>
    <xdr:pic>
      <xdr:nvPicPr>
        <xdr:cNvPr id="67" name="Obrázek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56727" y="19239254"/>
          <a:ext cx="868964" cy="393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372286</xdr:colOff>
      <xdr:row>23</xdr:row>
      <xdr:rowOff>36107</xdr:rowOff>
    </xdr:from>
    <xdr:to>
      <xdr:col>3</xdr:col>
      <xdr:colOff>1043468</xdr:colOff>
      <xdr:row>23</xdr:row>
      <xdr:rowOff>655999</xdr:rowOff>
    </xdr:to>
    <xdr:pic>
      <xdr:nvPicPr>
        <xdr:cNvPr id="68" name="Obrázek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52900" y="29860875"/>
          <a:ext cx="666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179295</xdr:colOff>
      <xdr:row>24</xdr:row>
      <xdr:rowOff>88402</xdr:rowOff>
    </xdr:from>
    <xdr:to>
      <xdr:col>3</xdr:col>
      <xdr:colOff>1437322</xdr:colOff>
      <xdr:row>24</xdr:row>
      <xdr:rowOff>563980</xdr:rowOff>
    </xdr:to>
    <xdr:pic>
      <xdr:nvPicPr>
        <xdr:cNvPr id="69" name="Obrázek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64229" y="20103435"/>
          <a:ext cx="1258027" cy="475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517340</xdr:colOff>
      <xdr:row>25</xdr:row>
      <xdr:rowOff>33620</xdr:rowOff>
    </xdr:from>
    <xdr:to>
      <xdr:col>3</xdr:col>
      <xdr:colOff>1203158</xdr:colOff>
      <xdr:row>25</xdr:row>
      <xdr:rowOff>655656</xdr:rowOff>
    </xdr:to>
    <xdr:pic>
      <xdr:nvPicPr>
        <xdr:cNvPr id="70" name="Obrázek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2274" y="21803258"/>
          <a:ext cx="685818" cy="622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378038</xdr:colOff>
      <xdr:row>27</xdr:row>
      <xdr:rowOff>57429</xdr:rowOff>
    </xdr:from>
    <xdr:to>
      <xdr:col>3</xdr:col>
      <xdr:colOff>1199730</xdr:colOff>
      <xdr:row>27</xdr:row>
      <xdr:rowOff>617724</xdr:rowOff>
    </xdr:to>
    <xdr:pic>
      <xdr:nvPicPr>
        <xdr:cNvPr id="75" name="fancybox-img" descr="Tabule korková 90 x 120 cm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0800000" flipV="1">
          <a:off x="4162425" y="37528500"/>
          <a:ext cx="819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602402</xdr:colOff>
      <xdr:row>30</xdr:row>
      <xdr:rowOff>56030</xdr:rowOff>
    </xdr:from>
    <xdr:to>
      <xdr:col>3</xdr:col>
      <xdr:colOff>964352</xdr:colOff>
      <xdr:row>30</xdr:row>
      <xdr:rowOff>661334</xdr:rowOff>
    </xdr:to>
    <xdr:pic>
      <xdr:nvPicPr>
        <xdr:cNvPr id="77" name="irc_mi" descr="http://www.despap.cz/images/prods/napinacek_kork_tabule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1500" y="40043100"/>
          <a:ext cx="361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333375</xdr:colOff>
      <xdr:row>32</xdr:row>
      <xdr:rowOff>180975</xdr:rowOff>
    </xdr:from>
    <xdr:ext cx="942975" cy="381000"/>
    <xdr:pic>
      <xdr:nvPicPr>
        <xdr:cNvPr id="80" name="Obrázek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14800" y="42252900"/>
          <a:ext cx="9429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364813</xdr:colOff>
      <xdr:row>34</xdr:row>
      <xdr:rowOff>100853</xdr:rowOff>
    </xdr:from>
    <xdr:to>
      <xdr:col>3</xdr:col>
      <xdr:colOff>1234233</xdr:colOff>
      <xdr:row>34</xdr:row>
      <xdr:rowOff>571500</xdr:rowOff>
    </xdr:to>
    <xdr:pic>
      <xdr:nvPicPr>
        <xdr:cNvPr id="81" name="Obrázek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43375" y="43567350"/>
          <a:ext cx="866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90836</xdr:colOff>
      <xdr:row>36</xdr:row>
      <xdr:rowOff>64317</xdr:rowOff>
    </xdr:from>
    <xdr:to>
      <xdr:col>3</xdr:col>
      <xdr:colOff>1540456</xdr:colOff>
      <xdr:row>36</xdr:row>
      <xdr:rowOff>262027</xdr:rowOff>
    </xdr:to>
    <xdr:pic>
      <xdr:nvPicPr>
        <xdr:cNvPr id="86" name="Obrázek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76675" y="48520350"/>
          <a:ext cx="1447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86869</xdr:colOff>
      <xdr:row>36</xdr:row>
      <xdr:rowOff>410575</xdr:rowOff>
    </xdr:from>
    <xdr:to>
      <xdr:col>3</xdr:col>
      <xdr:colOff>1536492</xdr:colOff>
      <xdr:row>36</xdr:row>
      <xdr:rowOff>589055</xdr:rowOff>
    </xdr:to>
    <xdr:pic>
      <xdr:nvPicPr>
        <xdr:cNvPr id="87" name="Obrázek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67150" y="48863250"/>
          <a:ext cx="14478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95391</xdr:colOff>
      <xdr:row>35</xdr:row>
      <xdr:rowOff>59017</xdr:rowOff>
    </xdr:from>
    <xdr:to>
      <xdr:col>3</xdr:col>
      <xdr:colOff>1545013</xdr:colOff>
      <xdr:row>35</xdr:row>
      <xdr:rowOff>231311</xdr:rowOff>
    </xdr:to>
    <xdr:pic>
      <xdr:nvPicPr>
        <xdr:cNvPr id="88" name="Obrázek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76675" y="46424850"/>
          <a:ext cx="1447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117879</xdr:colOff>
      <xdr:row>35</xdr:row>
      <xdr:rowOff>454572</xdr:rowOff>
    </xdr:from>
    <xdr:to>
      <xdr:col>3</xdr:col>
      <xdr:colOff>1567500</xdr:colOff>
      <xdr:row>35</xdr:row>
      <xdr:rowOff>618882</xdr:rowOff>
    </xdr:to>
    <xdr:pic>
      <xdr:nvPicPr>
        <xdr:cNvPr id="89" name="Obrázek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95725" y="46824900"/>
          <a:ext cx="1447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30776</xdr:colOff>
      <xdr:row>35</xdr:row>
      <xdr:rowOff>251536</xdr:rowOff>
    </xdr:from>
    <xdr:to>
      <xdr:col>3</xdr:col>
      <xdr:colOff>1480398</xdr:colOff>
      <xdr:row>35</xdr:row>
      <xdr:rowOff>408799</xdr:rowOff>
    </xdr:to>
    <xdr:pic>
      <xdr:nvPicPr>
        <xdr:cNvPr id="90" name="Obrázek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5710" y="28826536"/>
          <a:ext cx="1449622" cy="157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291352</xdr:colOff>
      <xdr:row>39</xdr:row>
      <xdr:rowOff>104508</xdr:rowOff>
    </xdr:from>
    <xdr:to>
      <xdr:col>3</xdr:col>
      <xdr:colOff>1253059</xdr:colOff>
      <xdr:row>39</xdr:row>
      <xdr:rowOff>635649</xdr:rowOff>
    </xdr:to>
    <xdr:pic>
      <xdr:nvPicPr>
        <xdr:cNvPr id="102" name="Obrázek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76700" y="53844825"/>
          <a:ext cx="9620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256334</xdr:colOff>
      <xdr:row>38</xdr:row>
      <xdr:rowOff>100853</xdr:rowOff>
    </xdr:from>
    <xdr:to>
      <xdr:col>3</xdr:col>
      <xdr:colOff>1117878</xdr:colOff>
      <xdr:row>38</xdr:row>
      <xdr:rowOff>654203</xdr:rowOff>
    </xdr:to>
    <xdr:pic>
      <xdr:nvPicPr>
        <xdr:cNvPr id="104" name="Obrázek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38600" y="52358925"/>
          <a:ext cx="857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279446</xdr:colOff>
      <xdr:row>42</xdr:row>
      <xdr:rowOff>172850</xdr:rowOff>
    </xdr:from>
    <xdr:to>
      <xdr:col>3</xdr:col>
      <xdr:colOff>1268609</xdr:colOff>
      <xdr:row>42</xdr:row>
      <xdr:rowOff>544325</xdr:rowOff>
    </xdr:to>
    <xdr:pic>
      <xdr:nvPicPr>
        <xdr:cNvPr id="108" name="Obrázek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57650" y="59474100"/>
          <a:ext cx="990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68439</xdr:colOff>
      <xdr:row>44</xdr:row>
      <xdr:rowOff>251219</xdr:rowOff>
    </xdr:from>
    <xdr:to>
      <xdr:col>3</xdr:col>
      <xdr:colOff>1521615</xdr:colOff>
      <xdr:row>44</xdr:row>
      <xdr:rowOff>470843</xdr:rowOff>
    </xdr:to>
    <xdr:pic>
      <xdr:nvPicPr>
        <xdr:cNvPr id="114" name="Obrázek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48100" y="63026925"/>
          <a:ext cx="1457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34483</xdr:colOff>
      <xdr:row>45</xdr:row>
      <xdr:rowOff>216819</xdr:rowOff>
    </xdr:from>
    <xdr:to>
      <xdr:col>3</xdr:col>
      <xdr:colOff>1446015</xdr:colOff>
      <xdr:row>45</xdr:row>
      <xdr:rowOff>450672</xdr:rowOff>
    </xdr:to>
    <xdr:pic>
      <xdr:nvPicPr>
        <xdr:cNvPr id="116" name="Obrázek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9417" y="34093233"/>
          <a:ext cx="1411532" cy="23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49725</xdr:colOff>
      <xdr:row>46</xdr:row>
      <xdr:rowOff>187943</xdr:rowOff>
    </xdr:from>
    <xdr:to>
      <xdr:col>3</xdr:col>
      <xdr:colOff>1429450</xdr:colOff>
      <xdr:row>46</xdr:row>
      <xdr:rowOff>384413</xdr:rowOff>
    </xdr:to>
    <xdr:pic>
      <xdr:nvPicPr>
        <xdr:cNvPr id="117" name="Obrázek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4659" y="34753667"/>
          <a:ext cx="1379725" cy="196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54101</xdr:colOff>
      <xdr:row>47</xdr:row>
      <xdr:rowOff>222793</xdr:rowOff>
    </xdr:from>
    <xdr:to>
      <xdr:col>3</xdr:col>
      <xdr:colOff>1445579</xdr:colOff>
      <xdr:row>47</xdr:row>
      <xdr:rowOff>454706</xdr:rowOff>
    </xdr:to>
    <xdr:pic>
      <xdr:nvPicPr>
        <xdr:cNvPr id="118" name="Obrázek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9035" y="35477826"/>
          <a:ext cx="1391478" cy="231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6948</xdr:colOff>
      <xdr:row>48</xdr:row>
      <xdr:rowOff>203270</xdr:rowOff>
    </xdr:from>
    <xdr:to>
      <xdr:col>3</xdr:col>
      <xdr:colOff>1532825</xdr:colOff>
      <xdr:row>48</xdr:row>
      <xdr:rowOff>392694</xdr:rowOff>
    </xdr:to>
    <xdr:pic>
      <xdr:nvPicPr>
        <xdr:cNvPr id="119" name="Obráze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91882" y="36147612"/>
          <a:ext cx="1525877" cy="189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161868</xdr:colOff>
      <xdr:row>49</xdr:row>
      <xdr:rowOff>298748</xdr:rowOff>
    </xdr:from>
    <xdr:to>
      <xdr:col>3</xdr:col>
      <xdr:colOff>1465282</xdr:colOff>
      <xdr:row>49</xdr:row>
      <xdr:rowOff>450673</xdr:rowOff>
    </xdr:to>
    <xdr:pic>
      <xdr:nvPicPr>
        <xdr:cNvPr id="120" name="Obrázek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43350" y="67941825"/>
          <a:ext cx="13049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242173</xdr:colOff>
      <xdr:row>52</xdr:row>
      <xdr:rowOff>100853</xdr:rowOff>
    </xdr:from>
    <xdr:to>
      <xdr:col>3</xdr:col>
      <xdr:colOff>1434352</xdr:colOff>
      <xdr:row>52</xdr:row>
      <xdr:rowOff>222443</xdr:rowOff>
    </xdr:to>
    <xdr:pic>
      <xdr:nvPicPr>
        <xdr:cNvPr id="123" name="Obrázek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19550" y="69141975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283259</xdr:colOff>
      <xdr:row>52</xdr:row>
      <xdr:rowOff>322427</xdr:rowOff>
    </xdr:from>
    <xdr:to>
      <xdr:col>3</xdr:col>
      <xdr:colOff>1474890</xdr:colOff>
      <xdr:row>52</xdr:row>
      <xdr:rowOff>405652</xdr:rowOff>
    </xdr:to>
    <xdr:pic>
      <xdr:nvPicPr>
        <xdr:cNvPr id="124" name="Obrázek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67175" y="69361050"/>
          <a:ext cx="1190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244350</xdr:colOff>
      <xdr:row>52</xdr:row>
      <xdr:rowOff>518252</xdr:rowOff>
    </xdr:from>
    <xdr:to>
      <xdr:col>3</xdr:col>
      <xdr:colOff>1433488</xdr:colOff>
      <xdr:row>52</xdr:row>
      <xdr:rowOff>644755</xdr:rowOff>
    </xdr:to>
    <xdr:pic>
      <xdr:nvPicPr>
        <xdr:cNvPr id="125" name="Obrázek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29075" y="6955155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582706</xdr:colOff>
      <xdr:row>26</xdr:row>
      <xdr:rowOff>123265</xdr:rowOff>
    </xdr:from>
    <xdr:to>
      <xdr:col>3</xdr:col>
      <xdr:colOff>935131</xdr:colOff>
      <xdr:row>26</xdr:row>
      <xdr:rowOff>618015</xdr:rowOff>
    </xdr:to>
    <xdr:pic>
      <xdr:nvPicPr>
        <xdr:cNvPr id="132" name="Obrázek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62450" y="368998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pic>
      <xdr:nvPicPr>
        <xdr:cNvPr id="133" name="Obrázek 13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487400" y="725138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57</xdr:row>
      <xdr:rowOff>0</xdr:rowOff>
    </xdr:from>
    <xdr:to>
      <xdr:col>10</xdr:col>
      <xdr:colOff>19050</xdr:colOff>
      <xdr:row>57</xdr:row>
      <xdr:rowOff>0</xdr:rowOff>
    </xdr:to>
    <xdr:pic>
      <xdr:nvPicPr>
        <xdr:cNvPr id="134" name="Obrázek 133" descr="http://pixel-geo.prfct.co/seg/?add=1762693:01310000&amp;source=js_tag&amp;a_id=24867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506450" y="725138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57</xdr:row>
      <xdr:rowOff>0</xdr:rowOff>
    </xdr:from>
    <xdr:to>
      <xdr:col>10</xdr:col>
      <xdr:colOff>38100</xdr:colOff>
      <xdr:row>57</xdr:row>
      <xdr:rowOff>0</xdr:rowOff>
    </xdr:to>
    <xdr:pic>
      <xdr:nvPicPr>
        <xdr:cNvPr id="135" name="Obrázek 134" descr="http://ib.adnxs.com/seg?t=2&amp;add=176269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525500" y="725138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57150</xdr:colOff>
      <xdr:row>57</xdr:row>
      <xdr:rowOff>0</xdr:rowOff>
    </xdr:from>
    <xdr:to>
      <xdr:col>10</xdr:col>
      <xdr:colOff>57150</xdr:colOff>
      <xdr:row>57</xdr:row>
      <xdr:rowOff>0</xdr:rowOff>
    </xdr:to>
    <xdr:pic>
      <xdr:nvPicPr>
        <xdr:cNvPr id="136" name="Obrázek 135" descr="http://ib.adnxs.com/seg?t=2&amp;add=187651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544550" y="725138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57</xdr:row>
      <xdr:rowOff>0</xdr:rowOff>
    </xdr:from>
    <xdr:ext cx="9525" cy="9525"/>
    <xdr:pic>
      <xdr:nvPicPr>
        <xdr:cNvPr id="137" name="Obrázek 13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38" name="Obrázek 137" descr="http://ib.adnxs.com/seg?t=2&amp;add=176269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39" name="Obrázek 138" descr="http://ib.adnxs.com/seg?t=2&amp;add=187651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0" name="Obrázek 13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1" name="Obrázek 14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2" name="Obrázek 141" descr="http://ib.adnxs.com/seg?t=2&amp;add=176269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3" name="Obrázek 142" descr="http://ib.adnxs.com/seg?t=2&amp;add=18765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4" name="Obrázek 14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5" name="Obrázek 144" descr="http://ib.adnxs.com/seg?t=2&amp;add=176269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6" name="Obrázek 145" descr="http://ib.adnxs.com/seg?t=2&amp;add=187651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7" name="Obrázek 14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8" name="Obrázek 14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9" name="Obrázek 148" descr="http://ib.adnxs.com/seg?t=2&amp;add=176269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0" name="Obrázek 149" descr="http://ib.adnxs.com/seg?t=2&amp;add=187651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1" name="Obrázek 15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2" name="Obrázek 15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3" name="Obrázek 152" descr="http://ib.adnxs.com/seg?t=2&amp;add=176269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4" name="Obrázek 153" descr="http://ib.adnxs.com/seg?t=2&amp;add=187651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5" name="Obrázek 15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6" name="Obrázek 15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7" name="Obrázek 156" descr="http://ib.adnxs.com/seg?t=2&amp;add=176269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8" name="Obrázek 157" descr="http://ib.adnxs.com/seg?t=2&amp;add=187651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9" name="Obrázek 15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0" name="Obrázek 15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1" name="Obrázek 160" descr="http://ib.adnxs.com/seg?t=2&amp;add=176269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2" name="Obrázek 161" descr="http://ib.adnxs.com/seg?t=2&amp;add=1876519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3" name="Obrázek 16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4" name="Obrázek 16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5" name="Obrázek 164" descr="http://ib.adnxs.com/seg?t=2&amp;add=176269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6" name="Obrázek 165" descr="http://ib.adnxs.com/seg?t=2&amp;add=187651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7" name="Obrázek 16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8" name="Obrázek 16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9" name="Obrázek 168" descr="http://ib.adnxs.com/seg?t=2&amp;add=176269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0" name="Obrázek 169" descr="http://ib.adnxs.com/seg?t=2&amp;add=187651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1" name="Obrázek 17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2" name="Obrázek 17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3" name="Obrázek 172" descr="http://ib.adnxs.com/seg?t=2&amp;add=176269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4" name="Obrázek 173" descr="http://ib.adnxs.com/seg?t=2&amp;add=1876519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5" name="Obrázek 17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6" name="Obrázek 17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7" name="Obrázek 176" descr="http://ib.adnxs.com/seg?t=2&amp;add=176269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8" name="Obrázek 177" descr="http://ib.adnxs.com/seg?t=2&amp;add=187651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9" name="Obrázek 17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0" name="Obrázek 17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1" name="Obrázek 180" descr="http://ib.adnxs.com/seg?t=2&amp;add=176269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2" name="Obrázek 181" descr="http://ib.adnxs.com/seg?t=2&amp;add=187651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3" name="Obrázek 18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4" name="Obrázek 183" descr="http://ib.adnxs.com/seg?t=2&amp;add=176269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5" name="Obrázek 184" descr="http://ib.adnxs.com/seg?t=2&amp;add=187651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6" name="Obrázek 18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7" name="Obrázek 18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8" name="Obrázek 187" descr="http://ib.adnxs.com/seg?t=2&amp;add=176269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9" name="Obrázek 188" descr="http://ib.adnxs.com/seg?t=2&amp;add=187651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0" name="Obrázek 18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1" name="Obrázek 19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2" name="Obrázek 191" descr="http://ib.adnxs.com/seg?t=2&amp;add=176269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3" name="Obrázek 192" descr="http://ib.adnxs.com/seg?t=2&amp;add=187651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4" name="Obrázek 19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5" name="Obrázek 19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6" name="Obrázek 195" descr="http://ib.adnxs.com/seg?t=2&amp;add=176269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7" name="Obrázek 196" descr="http://ib.adnxs.com/seg?t=2&amp;add=187651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8" name="Obrázek 19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9" name="Obrázek 19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0" name="Obrázek 199" descr="http://ib.adnxs.com/seg?t=2&amp;add=176269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1" name="Obrázek 200" descr="http://ib.adnxs.com/seg?t=2&amp;add=187651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2" name="Obrázek 20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3" name="Obrázek 20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4" name="Obrázek 203" descr="http://ib.adnxs.com/seg?t=2&amp;add=176269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5" name="Obrázek 204" descr="http://ib.adnxs.com/seg?t=2&amp;add=187651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6" name="Obrázek 20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7" name="Obrázek 20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8" name="Obrázek 207" descr="http://ib.adnxs.com/seg?t=2&amp;add=176269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9" name="Obrázek 208" descr="http://ib.adnxs.com/seg?t=2&amp;add=187651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0" name="Obrázek 20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1" name="Obrázek 21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2" name="Obrázek 211" descr="http://ib.adnxs.com/seg?t=2&amp;add=176269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3" name="Obrázek 212" descr="http://ib.adnxs.com/seg?t=2&amp;add=187651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4" name="Obrázek 213" descr="http://ib.adnxs.com/seg?t=2&amp;add=1876519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5" name="Obrázek 21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6" name="Obrázek 21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7" name="Obrázek 216" descr="http://ib.adnxs.com/seg?t=2&amp;add=176269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8" name="Obrázek 217" descr="http://ib.adnxs.com/seg?t=2&amp;add=1876519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9" name="Obrázek 21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0" name="Obrázek 21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1" name="Obrázek 220" descr="http://ib.adnxs.com/seg?t=2&amp;add=176269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2" name="Obrázek 221" descr="http://ib.adnxs.com/seg?t=2&amp;add=1876519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3" name="Obrázek 22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4" name="Obrázek 22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5" name="Obrázek 224" descr="http://ib.adnxs.com/seg?t=2&amp;add=176269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6" name="Obrázek 225" descr="http://ib.adnxs.com/seg?t=2&amp;add=1876519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7" name="Obrázek 22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8" name="Obrázek 22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9" name="Obrázek 228" descr="http://ib.adnxs.com/seg?t=2&amp;add=176269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0" name="Obrázek 229" descr="http://ib.adnxs.com/seg?t=2&amp;add=187651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1" name="Obrázek 23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2" name="Obrázek 23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3" name="Obrázek 232" descr="http://ib.adnxs.com/seg?t=2&amp;add=176269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4" name="Obrázek 233" descr="http://ib.adnxs.com/seg?t=2&amp;add=187651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5" name="Obrázek 23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6" name="Obrázek 23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7" name="Obrázek 236" descr="http://ib.adnxs.com/seg?t=2&amp;add=176269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8" name="Obrázek 237" descr="http://ib.adnxs.com/seg?t=2&amp;add=187651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9" name="Obrázek 23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0" name="Obrázek 23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1" name="Obrázek 240" descr="http://ib.adnxs.com/seg?t=2&amp;add=176269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2" name="Obrázek 241" descr="http://ib.adnxs.com/seg?t=2&amp;add=187651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3" name="Obrázek 242" descr="http://ib.adnxs.com/seg?t=2&amp;add=176269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4" name="Obrázek 243" descr="http://ib.adnxs.com/seg?t=2&amp;add=187651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5" name="Obrázek 24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6" name="Obrázek 24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7" name="Obrázek 246" descr="http://ib.adnxs.com/seg?t=2&amp;add=176269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8" name="Obrázek 247" descr="http://ib.adnxs.com/seg?t=2&amp;add=187651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9" name="Obrázek 24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0" name="Obrázek 24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1" name="Obrázek 250" descr="http://ib.adnxs.com/seg?t=2&amp;add=176269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2" name="Obrázek 251" descr="http://ib.adnxs.com/seg?t=2&amp;add=187651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3" name="Obrázek 25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4" name="Obrázek 25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5" name="Obrázek 254" descr="http://ib.adnxs.com/seg?t=2&amp;add=176269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6" name="Obrázek 255" descr="http://ib.adnxs.com/seg?t=2&amp;add=187651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7" name="Obrázek 25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8" name="Obrázek 25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9" name="Obrázek 258" descr="http://ib.adnxs.com/seg?t=2&amp;add=176269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0" name="Obrázek 259" descr="http://ib.adnxs.com/seg?t=2&amp;add=187651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1" name="Obrázek 26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2" name="Obrázek 26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3" name="Obrázek 262" descr="http://ib.adnxs.com/seg?t=2&amp;add=176269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4" name="Obrázek 263" descr="http://ib.adnxs.com/seg?t=2&amp;add=187651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5" name="Obrázek 26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6" name="Obrázek 26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7" name="Obrázek 266" descr="http://ib.adnxs.com/seg?t=2&amp;add=176269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8" name="Obrázek 267" descr="http://ib.adnxs.com/seg?t=2&amp;add=187651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9" name="Obrázek 26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0" name="Obrázek 26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1" name="Obrázek 270" descr="http://ib.adnxs.com/seg?t=2&amp;add=176269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2" name="Obrázek 271" descr="http://ib.adnxs.com/seg?t=2&amp;add=187651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3" name="Obrázek 27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4" name="Obrázek 27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5" name="Obrázek 274" descr="http://ib.adnxs.com/seg?t=2&amp;add=176269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6" name="Obrázek 275" descr="http://ib.adnxs.com/seg?t=2&amp;add=187651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7" name="Obrázek 27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8" name="Obrázek 27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9" name="Obrázek 278" descr="http://ib.adnxs.com/seg?t=2&amp;add=17626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0" name="Obrázek 279" descr="http://ib.adnxs.com/seg?t=2&amp;add=187651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1" name="Obrázek 28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2" name="Obrázek 28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3" name="Obrázek 282" descr="http://ib.adnxs.com/seg?t=2&amp;add=176269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4" name="Obrázek 283" descr="http://ib.adnxs.com/seg?t=2&amp;add=187651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5" name="Obrázek 28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6" name="Obrázek 28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7" name="Obrázek 286" descr="http://ib.adnxs.com/seg?t=2&amp;add=176269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8" name="Obrázek 287" descr="http://ib.adnxs.com/seg?t=2&amp;add=187651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9" name="Obrázek 28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0" name="Obrázek 28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1" name="Obrázek 290" descr="http://ib.adnxs.com/seg?t=2&amp;add=176269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2" name="Obrázek 291" descr="http://ib.adnxs.com/seg?t=2&amp;add=187651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3" name="Obrázek 29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4" name="Obrázek 29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5" name="Obrázek 294" descr="http://ib.adnxs.com/seg?t=2&amp;add=176269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6" name="Obrázek 295" descr="http://ib.adnxs.com/seg?t=2&amp;add=187651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7" name="Obrázek 29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8" name="Obrázek 29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9" name="Obrázek 298" descr="http://ib.adnxs.com/seg?t=2&amp;add=176269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0" name="Obrázek 299" descr="http://ib.adnxs.com/seg?t=2&amp;add=187651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1" name="Obrázek 30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2" name="Obrázek 30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3" name="Obrázek 302" descr="http://ib.adnxs.com/seg?t=2&amp;add=176269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4" name="Obrázek 303" descr="http://ib.adnxs.com/seg?t=2&amp;add=1876519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5" name="Obrázek 30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6" name="Obrázek 30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7" name="Obrázek 306" descr="http://ib.adnxs.com/seg?t=2&amp;add=176269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8" name="Obrázek 307" descr="http://ib.adnxs.com/seg?t=2&amp;add=187651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9" name="Obrázek 30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0" name="Obrázek 30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1" name="Obrázek 310" descr="http://ib.adnxs.com/seg?t=2&amp;add=176269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2" name="Obrázek 311" descr="http://ib.adnxs.com/seg?t=2&amp;add=1876519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3" name="Obrázek 31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4" name="Obrázek 31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5" name="Obrázek 314" descr="http://ib.adnxs.com/seg?t=2&amp;add=176269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6" name="Obrázek 315" descr="http://ib.adnxs.com/seg?t=2&amp;add=1876519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7" name="Obrázek 31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8" name="Obrázek 31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9" name="Obrázek 318" descr="http://ib.adnxs.com/seg?t=2&amp;add=176269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0" name="Obrázek 319" descr="http://ib.adnxs.com/seg?t=2&amp;add=18765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1" name="Obrázek 32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2" name="Obrázek 32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3" name="Obrázek 322" descr="http://ib.adnxs.com/seg?t=2&amp;add=176269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4" name="Obrázek 323" descr="http://ib.adnxs.com/seg?t=2&amp;add=1876519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5" name="Obrázek 32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6" name="Obrázek 32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7" name="Obrázek 326" descr="http://ib.adnxs.com/seg?t=2&amp;add=176269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8" name="Obrázek 327" descr="http://ib.adnxs.com/seg?t=2&amp;add=1876519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9" name="Obrázek 32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0" name="Obrázek 32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1" name="Obrázek 330" descr="http://ib.adnxs.com/seg?t=2&amp;add=176269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2" name="Obrázek 331" descr="http://ib.adnxs.com/seg?t=2&amp;add=187651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3" name="Obrázek 33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4" name="Obrázek 33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5" name="Obrázek 334" descr="http://ib.adnxs.com/seg?t=2&amp;add=176269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6" name="Obrázek 335" descr="http://ib.adnxs.com/seg?t=2&amp;add=1876519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7" name="Obrázek 33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8" name="Obrázek 33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9" name="Obrázek 338" descr="http://ib.adnxs.com/seg?t=2&amp;add=176269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0" name="Obrázek 339" descr="http://ib.adnxs.com/seg?t=2&amp;add=187651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1" name="Obrázek 34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2" name="Obrázek 34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3" name="Obrázek 342" descr="http://ib.adnxs.com/seg?t=2&amp;add=176269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4" name="Obrázek 343" descr="http://ib.adnxs.com/seg?t=2&amp;add=187651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5" name="Obrázek 34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6" name="Obrázek 34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7" name="Obrázek 346" descr="http://ib.adnxs.com/seg?t=2&amp;add=176269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8" name="Obrázek 347" descr="http://ib.adnxs.com/seg?t=2&amp;add=1876519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9" name="Obrázek 34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0" name="Obrázek 34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1" name="Obrázek 350" descr="http://ib.adnxs.com/seg?t=2&amp;add=176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2" name="Obrázek 351" descr="http://ib.adnxs.com/seg?t=2&amp;add=1876519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3" name="Obrázek 35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4" name="Obrázek 35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5" name="Obrázek 354" descr="http://ib.adnxs.com/seg?t=2&amp;add=176269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6" name="Obrázek 355" descr="http://ib.adnxs.com/seg?t=2&amp;add=1876519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7" name="Obrázek 35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8" name="Obrázek 35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9" name="Obrázek 358" descr="http://ib.adnxs.com/seg?t=2&amp;add=176269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0" name="Obrázek 359" descr="http://ib.adnxs.com/seg?t=2&amp;add=187651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1" name="Obrázek 36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2" name="Obrázek 36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3" name="Obrázek 362" descr="http://ib.adnxs.com/seg?t=2&amp;add=176269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4" name="Obrázek 363" descr="http://ib.adnxs.com/seg?t=2&amp;add=1876519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5" name="Obrázek 36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6" name="Obrázek 36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7" name="Obrázek 366" descr="http://ib.adnxs.com/seg?t=2&amp;add=176269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8" name="Obrázek 367" descr="http://ib.adnxs.com/seg?t=2&amp;add=1876519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9" name="Obrázek 36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0" name="Obrázek 36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1" name="Obrázek 370" descr="http://ib.adnxs.com/seg?t=2&amp;add=176269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2" name="Obrázek 371" descr="http://ib.adnxs.com/seg?t=2&amp;add=1876519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3" name="Obrázek 37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4" name="Obrázek 37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5" name="Obrázek 374" descr="http://ib.adnxs.com/seg?t=2&amp;add=176269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6" name="Obrázek 375" descr="http://ib.adnxs.com/seg?t=2&amp;add=1876519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7" name="Obrázek 37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8" name="Obrázek 37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9" name="Obrázek 378" descr="http://ib.adnxs.com/seg?t=2&amp;add=176269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0" name="Obrázek 379" descr="http://ib.adnxs.com/seg?t=2&amp;add=187651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1" name="Obrázek 38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2" name="Obrázek 38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3" name="Obrázek 382" descr="http://ib.adnxs.com/seg?t=2&amp;add=176269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4" name="Obrázek 383" descr="http://ib.adnxs.com/seg?t=2&amp;add=1876519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5" name="Obrázek 38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6" name="Obrázek 38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7" name="Obrázek 386" descr="http://ib.adnxs.com/seg?t=2&amp;add=176269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8" name="Obrázek 387" descr="http://ib.adnxs.com/seg?t=2&amp;add=1876519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9" name="Obrázek 38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0" name="Obrázek 38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1" name="Obrázek 390" descr="http://ib.adnxs.com/seg?t=2&amp;add=176269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2" name="Obrázek 391" descr="http://ib.adnxs.com/seg?t=2&amp;add=1876519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3" name="Obrázek 39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4" name="Obrázek 39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5" name="Obrázek 394" descr="http://ib.adnxs.com/seg?t=2&amp;add=176269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6" name="Obrázek 395" descr="http://ib.adnxs.com/seg?t=2&amp;add=1876519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7" name="Obrázek 39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8" name="Obrázek 39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9" name="Obrázek 398" descr="http://ib.adnxs.com/seg?t=2&amp;add=176269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0" name="Obrázek 399" descr="http://ib.adnxs.com/seg?t=2&amp;add=187651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1" name="Obrázek 40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2" name="Obrázek 40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3" name="Obrázek 402" descr="http://ib.adnxs.com/seg?t=2&amp;add=176269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4" name="Obrázek 403" descr="http://ib.adnxs.com/seg?t=2&amp;add=1876519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5" name="Obrázek 40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6" name="Obrázek 40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7" name="Obrázek 406" descr="http://ib.adnxs.com/seg?t=2&amp;add=176269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8" name="Obrázek 407" descr="http://ib.adnxs.com/seg?t=2&amp;add=1876519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9" name="Obrázek 40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0" name="Obrázek 40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1" name="Obrázek 410" descr="http://ib.adnxs.com/seg?t=2&amp;add=1762693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2" name="Obrázek 411" descr="http://ib.adnxs.com/seg?t=2&amp;add=1876519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3" name="Obrázek 41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4" name="Obrázek 41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5" name="Obrázek 414" descr="http://ib.adnxs.com/seg?t=2&amp;add=17626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6" name="Obrázek 415" descr="http://ib.adnxs.com/seg?t=2&amp;add=1876519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7" name="Obrázek 41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8" name="Obrázek 41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9" name="Obrázek 418" descr="http://ib.adnxs.com/seg?t=2&amp;add=176269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0" name="Obrázek 419" descr="http://ib.adnxs.com/seg?t=2&amp;add=18765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1" name="Obrázek 42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2" name="Obrázek 42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3" name="Obrázek 422" descr="http://ib.adnxs.com/seg?t=2&amp;add=176269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4" name="Obrázek 423" descr="http://ib.adnxs.com/seg?t=2&amp;add=1876519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5" name="Obrázek 42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6" name="Obrázek 42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7" name="Obrázek 426" descr="http://ib.adnxs.com/seg?t=2&amp;add=176269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8" name="Obrázek 427" descr="http://ib.adnxs.com/seg?t=2&amp;add=1876519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9" name="Obrázek 42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0" name="Obrázek 42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1" name="Obrázek 430" descr="http://ib.adnxs.com/seg?t=2&amp;add=176269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2" name="Obrázek 431" descr="http://ib.adnxs.com/seg?t=2&amp;add=1876519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3" name="Obrázek 43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4" name="Obrázek 43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5" name="Obrázek 434" descr="http://ib.adnxs.com/seg?t=2&amp;add=176269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6" name="Obrázek 435" descr="http://ib.adnxs.com/seg?t=2&amp;add=187651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7" name="Obrázek 43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8" name="Obrázek 43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9" name="Obrázek 438" descr="http://ib.adnxs.com/seg?t=2&amp;add=176269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0" name="Obrázek 439" descr="http://ib.adnxs.com/seg?t=2&amp;add=187651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1" name="Obrázek 44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2" name="Obrázek 44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3" name="Obrázek 442" descr="http://ib.adnxs.com/seg?t=2&amp;add=176269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4" name="Obrázek 443" descr="http://ib.adnxs.com/seg?t=2&amp;add=187651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5" name="Obrázek 44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6" name="Obrázek 44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7" name="Obrázek 446" descr="http://ib.adnxs.com/seg?t=2&amp;add=176269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8" name="Obrázek 447" descr="http://ib.adnxs.com/seg?t=2&amp;add=1876519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9" name="Obrázek 44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0" name="Obrázek 44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1" name="Obrázek 450" descr="http://ib.adnxs.com/seg?t=2&amp;add=176269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2" name="Obrázek 451" descr="http://ib.adnxs.com/seg?t=2&amp;add=1876519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3" name="Obrázek 45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4" name="Obrázek 45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5" name="Obrázek 454" descr="http://ib.adnxs.com/seg?t=2&amp;add=176269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6" name="Obrázek 455" descr="http://ib.adnxs.com/seg?t=2&amp;add=1876519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7" name="Obrázek 45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8" name="Obrázek 45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9" name="Obrázek 458" descr="http://ib.adnxs.com/seg?t=2&amp;add=176269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0" name="Obrázek 459" descr="http://ib.adnxs.com/seg?t=2&amp;add=187651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1" name="Obrázek 46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2" name="Obrázek 46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3" name="Obrázek 462" descr="http://ib.adnxs.com/seg?t=2&amp;add=176269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4" name="Obrázek 463" descr="http://ib.adnxs.com/seg?t=2&amp;add=1876519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5" name="Obrázek 46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6" name="Obrázek 46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7" name="Obrázek 466" descr="http://ib.adnxs.com/seg?t=2&amp;add=176269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8" name="Obrázek 467" descr="http://ib.adnxs.com/seg?t=2&amp;add=1876519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9" name="Obrázek 46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0" name="Obrázek 46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1" name="Obrázek 470" descr="http://ib.adnxs.com/seg?t=2&amp;add=176269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2" name="Obrázek 471" descr="http://ib.adnxs.com/seg?t=2&amp;add=1876519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3" name="Obrázek 47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4" name="Obrázek 47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5" name="Obrázek 474" descr="http://ib.adnxs.com/seg?t=2&amp;add=176269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6" name="Obrázek 475" descr="http://ib.adnxs.com/seg?t=2&amp;add=1876519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7" name="Obrázek 47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8" name="Obrázek 47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9" name="Obrázek 478" descr="http://ib.adnxs.com/seg?t=2&amp;add=176269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0" name="Obrázek 479" descr="http://ib.adnxs.com/seg?t=2&amp;add=187651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1" name="Obrázek 48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2" name="Obrázek 48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3" name="Obrázek 482" descr="http://ib.adnxs.com/seg?t=2&amp;add=176269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4" name="Obrázek 483" descr="http://ib.adnxs.com/seg?t=2&amp;add=1876519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5" name="Obrázek 48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6" name="Obrázek 48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7" name="Obrázek 486" descr="http://ib.adnxs.com/seg?t=2&amp;add=176269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8" name="Obrázek 487" descr="http://ib.adnxs.com/seg?t=2&amp;add=1876519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9" name="Obrázek 48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0" name="Obrázek 48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1" name="Obrázek 490" descr="http://ib.adnxs.com/seg?t=2&amp;add=176269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2" name="Obrázek 491" descr="http://ib.adnxs.com/seg?t=2&amp;add=1876519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3" name="Obrázek 49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4" name="Obrázek 49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5" name="Obrázek 494" descr="http://ib.adnxs.com/seg?t=2&amp;add=176269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6" name="Obrázek 495" descr="http://ib.adnxs.com/seg?t=2&amp;add=1876519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7" name="Obrázek 49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8" name="Obrázek 49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9" name="Obrázek 498" descr="http://ib.adnxs.com/seg?t=2&amp;add=176269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0" name="Obrázek 499" descr="http://ib.adnxs.com/seg?t=2&amp;add=187651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1" name="Obrázek 50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2" name="Obrázek 50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3" name="Obrázek 502" descr="http://ib.adnxs.com/seg?t=2&amp;add=1762693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4" name="Obrázek 503" descr="http://ib.adnxs.com/seg?t=2&amp;add=1876519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5" name="Obrázek 50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6" name="Obrázek 50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7" name="Obrázek 506" descr="http://ib.adnxs.com/seg?t=2&amp;add=176269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8" name="Obrázek 507" descr="http://ib.adnxs.com/seg?t=2&amp;add=1876519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9" name="Obrázek 50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0" name="Obrázek 50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1" name="Obrázek 510" descr="http://ib.adnxs.com/seg?t=2&amp;add=176269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2" name="Obrázek 511" descr="http://ib.adnxs.com/seg?t=2&amp;add=1876519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3" name="Obrázek 51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4" name="Obrázek 51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5" name="Obrázek 514" descr="http://ib.adnxs.com/seg?t=2&amp;add=176269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6" name="Obrázek 515" descr="http://ib.adnxs.com/seg?t=2&amp;add=1876519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7" name="Obrázek 51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8" name="Obrázek 51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9" name="Obrázek 518" descr="http://ib.adnxs.com/seg?t=2&amp;add=176269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0" name="Obrázek 519" descr="http://ib.adnxs.com/seg?t=2&amp;add=1876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1" name="Obrázek 52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2" name="Obrázek 52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3" name="Obrázek 522" descr="http://ib.adnxs.com/seg?t=2&amp;add=176269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4" name="Obrázek 523" descr="http://ib.adnxs.com/seg?t=2&amp;add=1876519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5" name="Obrázek 52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6" name="Obrázek 52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7" name="Obrázek 526" descr="http://ib.adnxs.com/seg?t=2&amp;add=1762693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8" name="Obrázek 527" descr="http://ib.adnxs.com/seg?t=2&amp;add=1876519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9" name="Obrázek 52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0" name="Obrázek 52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1" name="Obrázek 530" descr="http://ib.adnxs.com/seg?t=2&amp;add=176269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2" name="Obrázek 531" descr="http://ib.adnxs.com/seg?t=2&amp;add=1876519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3" name="Obrázek 53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4" name="Obrázek 53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5" name="Obrázek 534" descr="http://ib.adnxs.com/seg?t=2&amp;add=176269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6" name="Obrázek 535" descr="http://ib.adnxs.com/seg?t=2&amp;add=1876519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7" name="Obrázek 53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8" name="Obrázek 53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9" name="Obrázek 538" descr="http://ib.adnxs.com/seg?t=2&amp;add=176269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0" name="Obrázek 539" descr="http://ib.adnxs.com/seg?t=2&amp;add=187651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1" name="Obrázek 54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2" name="Obrázek 54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3" name="Obrázek 542" descr="http://ib.adnxs.com/seg?t=2&amp;add=176269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4" name="Obrázek 543" descr="http://ib.adnxs.com/seg?t=2&amp;add=1876519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5" name="Obrázek 54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6" name="Obrázek 54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7" name="Obrázek 546" descr="http://ib.adnxs.com/seg?t=2&amp;add=176269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8" name="Obrázek 547" descr="http://ib.adnxs.com/seg?t=2&amp;add=1876519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9" name="Obrázek 54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0" name="Obrázek 54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1" name="Obrázek 550" descr="http://ib.adnxs.com/seg?t=2&amp;add=1762693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2" name="Obrázek 551" descr="http://ib.adnxs.com/seg?t=2&amp;add=1876519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3" name="Obrázek 55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4" name="Obrázek 55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5" name="Obrázek 554" descr="http://ib.adnxs.com/seg?t=2&amp;add=176269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6" name="Obrázek 555" descr="http://ib.adnxs.com/seg?t=2&amp;add=1876519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7" name="Obrázek 55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8" name="Obrázek 55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9" name="Obrázek 558" descr="http://ib.adnxs.com/seg?t=2&amp;add=176269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0" name="Obrázek 559" descr="http://ib.adnxs.com/seg?t=2&amp;add=187651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1" name="Obrázek 56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2" name="Obrázek 56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3" name="Obrázek 562" descr="http://ib.adnxs.com/seg?t=2&amp;add=176269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4" name="Obrázek 563" descr="http://ib.adnxs.com/seg?t=2&amp;add=1876519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5" name="Obrázek 56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6" name="Obrázek 56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7" name="Obrázek 566" descr="http://ib.adnxs.com/seg?t=2&amp;add=1762693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8" name="Obrázek 567" descr="http://ib.adnxs.com/seg?t=2&amp;add=1876519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9" name="Obrázek 56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0" name="Obrázek 56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1" name="Obrázek 570" descr="http://ib.adnxs.com/seg?t=2&amp;add=1762693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2" name="Obrázek 571" descr="http://ib.adnxs.com/seg?t=2&amp;add=1876519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3" name="Obrázek 57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4" name="Obrázek 57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5" name="Obrázek 574" descr="http://ib.adnxs.com/seg?t=2&amp;add=176269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6" name="Obrázek 575" descr="http://ib.adnxs.com/seg?t=2&amp;add=1876519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7" name="Obrázek 57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8" name="Obrázek 57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9" name="Obrázek 578" descr="http://ib.adnxs.com/seg?t=2&amp;add=176269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0" name="Obrázek 579" descr="http://ib.adnxs.com/seg?t=2&amp;add=187651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1" name="Obrázek 58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2" name="Obrázek 58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3" name="Obrázek 582" descr="http://ib.adnxs.com/seg?t=2&amp;add=176269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4" name="Obrázek 583" descr="http://ib.adnxs.com/seg?t=2&amp;add=1876519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5" name="Obrázek 58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6" name="Obrázek 58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7" name="Obrázek 586" descr="http://ib.adnxs.com/seg?t=2&amp;add=1762693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8" name="Obrázek 587" descr="http://ib.adnxs.com/seg?t=2&amp;add=1876519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9" name="Obrázek 58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0" name="Obrázek 58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1" name="Obrázek 590" descr="http://ib.adnxs.com/seg?t=2&amp;add=1762693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2" name="Obrázek 591" descr="http://ib.adnxs.com/seg?t=2&amp;add=1876519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3" name="Obrázek 59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4" name="Obrázek 59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5" name="Obrázek 594" descr="http://ib.adnxs.com/seg?t=2&amp;add=176269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6" name="Obrázek 595" descr="http://ib.adnxs.com/seg?t=2&amp;add=1876519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7" name="Obrázek 59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8" name="Obrázek 59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9" name="Obrázek 598" descr="http://ib.adnxs.com/seg?t=2&amp;add=176269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0" name="Obrázek 599" descr="http://ib.adnxs.com/seg?t=2&amp;add=187651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1" name="Obrázek 60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2" name="Obrázek 60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3" name="Obrázek 602" descr="http://ib.adnxs.com/seg?t=2&amp;add=176269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4" name="Obrázek 603" descr="http://ib.adnxs.com/seg?t=2&amp;add=1876519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5" name="Obrázek 60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6" name="Obrázek 60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7" name="Obrázek 606" descr="http://ib.adnxs.com/seg?t=2&amp;add=1762693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8" name="Obrázek 607" descr="http://ib.adnxs.com/seg?t=2&amp;add=187651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9" name="Obrázek 60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0" name="Obrázek 60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1" name="Obrázek 610" descr="http://ib.adnxs.com/seg?t=2&amp;add=176269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2" name="Obrázek 611" descr="http://ib.adnxs.com/seg?t=2&amp;add=1876519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3" name="Obrázek 61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4" name="Obrázek 61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5" name="Obrázek 614" descr="http://ib.adnxs.com/seg?t=2&amp;add=176269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6" name="Obrázek 615" descr="http://ib.adnxs.com/seg?t=2&amp;add=1876519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7" name="Obrázek 61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8" name="Obrázek 61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9" name="Obrázek 618" descr="http://ib.adnxs.com/seg?t=2&amp;add=176269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0" name="Obrázek 619" descr="http://ib.adnxs.com/seg?t=2&amp;add=18765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1" name="Obrázek 62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2" name="Obrázek 62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3" name="Obrázek 622" descr="http://ib.adnxs.com/seg?t=2&amp;add=1762693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4" name="Obrázek 623" descr="http://ib.adnxs.com/seg?t=2&amp;add=1876519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5" name="Obrázek 62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6" name="Obrázek 62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7" name="Obrázek 626" descr="http://ib.adnxs.com/seg?t=2&amp;add=1762693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8" name="Obrázek 627" descr="http://ib.adnxs.com/seg?t=2&amp;add=1876519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9" name="Obrázek 62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0" name="Obrázek 62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1" name="Obrázek 630" descr="http://ib.adnxs.com/seg?t=2&amp;add=176269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2" name="Obrázek 631" descr="http://ib.adnxs.com/seg?t=2&amp;add=1876519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3" name="Obrázek 63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4" name="Obrázek 63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5" name="Obrázek 634" descr="http://ib.adnxs.com/seg?t=2&amp;add=1762693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6" name="Obrázek 635" descr="http://ib.adnxs.com/seg?t=2&amp;add=1876519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7" name="Obrázek 63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8" name="Obrázek 63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9" name="Obrázek 638" descr="http://ib.adnxs.com/seg?t=2&amp;add=176269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0" name="Obrázek 639" descr="http://ib.adnxs.com/seg?t=2&amp;add=187651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1" name="Obrázek 64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2" name="Obrázek 64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3" name="Obrázek 642" descr="http://ib.adnxs.com/seg?t=2&amp;add=1762693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4" name="Obrázek 643" descr="http://ib.adnxs.com/seg?t=2&amp;add=1876519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5" name="Obrázek 64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6" name="Obrázek 64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7" name="Obrázek 646" descr="http://ib.adnxs.com/seg?t=2&amp;add=1762693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8" name="Obrázek 647" descr="http://ib.adnxs.com/seg?t=2&amp;add=1876519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9" name="Obrázek 64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0" name="Obrázek 64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1" name="Obrázek 650" descr="http://ib.adnxs.com/seg?t=2&amp;add=176269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2" name="Obrázek 651" descr="http://ib.adnxs.com/seg?t=2&amp;add=1876519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3" name="Obrázek 65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4" name="Obrázek 65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5" name="Obrázek 654" descr="http://ib.adnxs.com/seg?t=2&amp;add=1762693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6" name="Obrázek 655" descr="http://ib.adnxs.com/seg?t=2&amp;add=1876519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7" name="Obrázek 65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8" name="Obrázek 65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9" name="Obrázek 658" descr="http://ib.adnxs.com/seg?t=2&amp;add=1762693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0" name="Obrázek 659" descr="http://ib.adnxs.com/seg?t=2&amp;add=187651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1" name="Obrázek 66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2" name="Obrázek 66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3" name="Obrázek 662" descr="http://ib.adnxs.com/seg?t=2&amp;add=1762693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4" name="Obrázek 663" descr="http://ib.adnxs.com/seg?t=2&amp;add=1876519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5" name="Obrázek 66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6" name="Obrázek 66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7" name="Obrázek 666" descr="http://ib.adnxs.com/seg?t=2&amp;add=1762693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8" name="Obrázek 667" descr="http://ib.adnxs.com/seg?t=2&amp;add=1876519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9" name="Obrázek 66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0" name="Obrázek 66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1" name="Obrázek 670" descr="http://ib.adnxs.com/seg?t=2&amp;add=176269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2" name="Obrázek 671" descr="http://ib.adnxs.com/seg?t=2&amp;add=1876519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3" name="Obrázek 67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4" name="Obrázek 67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5" name="Obrázek 674" descr="http://ib.adnxs.com/seg?t=2&amp;add=1762693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6" name="Obrázek 675" descr="http://ib.adnxs.com/seg?t=2&amp;add=1876519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7" name="Obrázek 67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8" name="Obrázek 67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9" name="Obrázek 678" descr="http://ib.adnxs.com/seg?t=2&amp;add=176269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0" name="Obrázek 679" descr="http://ib.adnxs.com/seg?t=2&amp;add=187651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1" name="Obrázek 68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2" name="Obrázek 68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3" name="Obrázek 682" descr="http://ib.adnxs.com/seg?t=2&amp;add=1762693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4" name="Obrázek 683" descr="http://ib.adnxs.com/seg?t=2&amp;add=1876519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5" name="Obrázek 68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6" name="Obrázek 68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7" name="Obrázek 686" descr="http://ib.adnxs.com/seg?t=2&amp;add=1762693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8" name="Obrázek 687" descr="http://ib.adnxs.com/seg?t=2&amp;add=1876519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9" name="Obrázek 68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0" name="Obrázek 68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1" name="Obrázek 690" descr="http://ib.adnxs.com/seg?t=2&amp;add=17626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2" name="Obrázek 691" descr="http://ib.adnxs.com/seg?t=2&amp;add=1876519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3" name="Obrázek 69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4" name="Obrázek 69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5" name="Obrázek 694" descr="http://ib.adnxs.com/seg?t=2&amp;add=1762693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6" name="Obrázek 695" descr="http://ib.adnxs.com/seg?t=2&amp;add=1876519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7" name="Obrázek 69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8" name="Obrázek 69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9" name="Obrázek 698" descr="http://ib.adnxs.com/seg?t=2&amp;add=1762693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0" name="Obrázek 699" descr="http://ib.adnxs.com/seg?t=2&amp;add=187651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1" name="Obrázek 70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2" name="Obrázek 70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3" name="Obrázek 702" descr="http://ib.adnxs.com/seg?t=2&amp;add=1762693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4" name="Obrázek 703" descr="http://ib.adnxs.com/seg?t=2&amp;add=1876519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5" name="Obrázek 70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6" name="Obrázek 70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7" name="Obrázek 706" descr="http://ib.adnxs.com/seg?t=2&amp;add=1762693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8" name="Obrázek 707" descr="http://ib.adnxs.com/seg?t=2&amp;add=1876519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9" name="Obrázek 70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0" name="Obrázek 70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1" name="Obrázek 710" descr="http://ib.adnxs.com/seg?t=2&amp;add=176269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2" name="Obrázek 711" descr="http://ib.adnxs.com/seg?t=2&amp;add=1876519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3" name="Obrázek 71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4" name="Obrázek 71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5" name="Obrázek 714" descr="http://ib.adnxs.com/seg?t=2&amp;add=1762693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6" name="Obrázek 715" descr="http://ib.adnxs.com/seg?t=2&amp;add=1876519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7" name="Obrázek 71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8" name="Obrázek 71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9" name="Obrázek 718" descr="http://ib.adnxs.com/seg?t=2&amp;add=1762693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0" name="Obrázek 719" descr="http://ib.adnxs.com/seg?t=2&amp;add=18765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1" name="Obrázek 72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2" name="Obrázek 72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3" name="Obrázek 722" descr="http://ib.adnxs.com/seg?t=2&amp;add=1762693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4" name="Obrázek 723" descr="http://ib.adnxs.com/seg?t=2&amp;add=1876519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5" name="Obrázek 72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6" name="Obrázek 72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7" name="Obrázek 726" descr="http://ib.adnxs.com/seg?t=2&amp;add=1762693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8" name="Obrázek 727" descr="http://ib.adnxs.com/seg?t=2&amp;add=1876519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9" name="Obrázek 72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0" name="Obrázek 72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1" name="Obrázek 730" descr="http://ib.adnxs.com/seg?t=2&amp;add=176269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2" name="Obrázek 731" descr="http://ib.adnxs.com/seg?t=2&amp;add=1876519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3" name="Obrázek 73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4" name="Obrázek 73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5" name="Obrázek 734" descr="http://ib.adnxs.com/seg?t=2&amp;add=176269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6" name="Obrázek 735" descr="http://ib.adnxs.com/seg?t=2&amp;add=1876519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7" name="Obrázek 73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8" name="Obrázek 73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9" name="Obrázek 738" descr="http://ib.adnxs.com/seg?t=2&amp;add=1762693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0" name="Obrázek 739" descr="http://ib.adnxs.com/seg?t=2&amp;add=187651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1" name="Obrázek 74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2" name="Obrázek 74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3" name="Obrázek 742" descr="http://ib.adnxs.com/seg?t=2&amp;add=1762693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4" name="Obrázek 743" descr="http://ib.adnxs.com/seg?t=2&amp;add=1876519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5" name="Obrázek 74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6" name="Obrázek 74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7" name="Obrázek 746" descr="http://ib.adnxs.com/seg?t=2&amp;add=1762693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8" name="Obrázek 747" descr="http://ib.adnxs.com/seg?t=2&amp;add=1876519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9" name="Obrázek 74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0" name="Obrázek 74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1" name="Obrázek 750" descr="http://ib.adnxs.com/seg?t=2&amp;add=176269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2" name="Obrázek 751" descr="http://ib.adnxs.com/seg?t=2&amp;add=1876519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3" name="Obrázek 75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4" name="Obrázek 75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5" name="Obrázek 754" descr="http://ib.adnxs.com/seg?t=2&amp;add=176269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6" name="Obrázek 755" descr="http://ib.adnxs.com/seg?t=2&amp;add=1876519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7" name="Obrázek 75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8" name="Obrázek 75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9" name="Obrázek 758" descr="http://ib.adnxs.com/seg?t=2&amp;add=176269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0" name="Obrázek 759" descr="http://ib.adnxs.com/seg?t=2&amp;add=187651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1" name="Obrázek 76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2" name="Obrázek 76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3" name="Obrázek 762" descr="http://ib.adnxs.com/seg?t=2&amp;add=176269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4" name="Obrázek 763" descr="http://ib.adnxs.com/seg?t=2&amp;add=1876519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5" name="Obrázek 76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6" name="Obrázek 76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7" name="Obrázek 766" descr="http://ib.adnxs.com/seg?t=2&amp;add=1762693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8" name="Obrázek 767" descr="http://ib.adnxs.com/seg?t=2&amp;add=1876519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9" name="Obrázek 76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0" name="Obrázek 76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1" name="Obrázek 770" descr="http://ib.adnxs.com/seg?t=2&amp;add=176269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2" name="Obrázek 771" descr="http://ib.adnxs.com/seg?t=2&amp;add=1876519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3" name="Obrázek 77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4" name="Obrázek 77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5" name="Obrázek 774" descr="http://ib.adnxs.com/seg?t=2&amp;add=176269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6" name="Obrázek 775" descr="http://ib.adnxs.com/seg?t=2&amp;add=1876519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7" name="Obrázek 77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8" name="Obrázek 77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9" name="Obrázek 778" descr="http://ib.adnxs.com/seg?t=2&amp;add=1762693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0" name="Obrázek 779" descr="http://ib.adnxs.com/seg?t=2&amp;add=187651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1" name="Obrázek 78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2" name="Obrázek 78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3" name="Obrázek 782" descr="http://ib.adnxs.com/seg?t=2&amp;add=176269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4" name="Obrázek 783" descr="http://ib.adnxs.com/seg?t=2&amp;add=1876519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5" name="Obrázek 78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6" name="Obrázek 78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7" name="Obrázek 786" descr="http://ib.adnxs.com/seg?t=2&amp;add=1762693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8" name="Obrázek 787" descr="http://ib.adnxs.com/seg?t=2&amp;add=1876519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9" name="Obrázek 78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0" name="Obrázek 78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1" name="Obrázek 790" descr="http://ib.adnxs.com/seg?t=2&amp;add=17626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2" name="Obrázek 791" descr="http://ib.adnxs.com/seg?t=2&amp;add=1876519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3" name="Obrázek 79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4" name="Obrázek 79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5" name="Obrázek 794" descr="http://ib.adnxs.com/seg?t=2&amp;add=176269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6" name="Obrázek 795" descr="http://ib.adnxs.com/seg?t=2&amp;add=1876519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7" name="Obrázek 79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8" name="Obrázek 79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9" name="Obrázek 798" descr="http://ib.adnxs.com/seg?t=2&amp;add=1762693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0" name="Obrázek 799" descr="http://ib.adnxs.com/seg?t=2&amp;add=187651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1" name="Obrázek 80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2" name="Obrázek 80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3" name="Obrázek 802" descr="http://ib.adnxs.com/seg?t=2&amp;add=1762693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4" name="Obrázek 803" descr="http://ib.adnxs.com/seg?t=2&amp;add=1876519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5" name="Obrázek 80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6" name="Obrázek 80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7" name="Obrázek 806" descr="http://ib.adnxs.com/seg?t=2&amp;add=1762693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8" name="Obrázek 807" descr="http://ib.adnxs.com/seg?t=2&amp;add=1876519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9" name="Obrázek 80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0" name="Obrázek 80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1" name="Obrázek 810" descr="http://ib.adnxs.com/seg?t=2&amp;add=176269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2" name="Obrázek 811" descr="http://ib.adnxs.com/seg?t=2&amp;add=1876519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3" name="Obrázek 81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4" name="Obrázek 81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5" name="Obrázek 814" descr="http://ib.adnxs.com/seg?t=2&amp;add=1762693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6" name="Obrázek 815" descr="http://ib.adnxs.com/seg?t=2&amp;add=1876519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7" name="Obrázek 81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8" name="Obrázek 81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9" name="Obrázek 818" descr="http://ib.adnxs.com/seg?t=2&amp;add=1762693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0" name="Obrázek 819" descr="http://ib.adnxs.com/seg?t=2&amp;add=18765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1" name="Obrázek 82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2" name="Obrázek 82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3" name="Obrázek 822" descr="http://ib.adnxs.com/seg?t=2&amp;add=176269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4" name="Obrázek 823" descr="http://ib.adnxs.com/seg?t=2&amp;add=1876519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5" name="Obrázek 82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6" name="Obrázek 82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7" name="Obrázek 826" descr="http://ib.adnxs.com/seg?t=2&amp;add=1762693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8" name="Obrázek 827" descr="http://ib.adnxs.com/seg?t=2&amp;add=1876519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9" name="Obrázek 82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0" name="Obrázek 82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1" name="Obrázek 830" descr="http://ib.adnxs.com/seg?t=2&amp;add=176269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2" name="Obrázek 831" descr="http://ib.adnxs.com/seg?t=2&amp;add=1876519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3" name="Obrázek 83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4" name="Obrázek 83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5" name="Obrázek 834" descr="http://ib.adnxs.com/seg?t=2&amp;add=176269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6" name="Obrázek 835" descr="http://ib.adnxs.com/seg?t=2&amp;add=1876519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7" name="Obrázek 83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8" name="Obrázek 83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9" name="Obrázek 838" descr="http://ib.adnxs.com/seg?t=2&amp;add=176269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0" name="Obrázek 839" descr="http://ib.adnxs.com/seg?t=2&amp;add=187651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1" name="Obrázek 84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2" name="Obrázek 84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3" name="Obrázek 842" descr="http://ib.adnxs.com/seg?t=2&amp;add=176269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4" name="Obrázek 843" descr="http://ib.adnxs.com/seg?t=2&amp;add=1876519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5" name="Obrázek 84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6" name="Obrázek 84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7" name="Obrázek 846" descr="http://ib.adnxs.com/seg?t=2&amp;add=176269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8" name="Obrázek 847" descr="http://ib.adnxs.com/seg?t=2&amp;add=1876519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9" name="Obrázek 84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0" name="Obrázek 84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1" name="Obrázek 850" descr="http://ib.adnxs.com/seg?t=2&amp;add=176269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2" name="Obrázek 851" descr="http://ib.adnxs.com/seg?t=2&amp;add=1876519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3" name="Obrázek 85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4" name="Obrázek 85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5" name="Obrázek 854" descr="http://ib.adnxs.com/seg?t=2&amp;add=176269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6" name="Obrázek 855" descr="http://ib.adnxs.com/seg?t=2&amp;add=1876519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7" name="Obrázek 85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8" name="Obrázek 85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9" name="Obrázek 858" descr="http://ib.adnxs.com/seg?t=2&amp;add=176269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60" name="Obrázek 859" descr="http://ib.adnxs.com/seg?t=2&amp;add=187651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57</xdr:row>
      <xdr:rowOff>0</xdr:rowOff>
    </xdr:from>
    <xdr:ext cx="9525" cy="9525"/>
    <xdr:sp macro="" textlink="">
      <xdr:nvSpPr>
        <xdr:cNvPr id="8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 bwMode="auto">
        <a:xfrm>
          <a:off x="1247775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0</xdr:rowOff>
    </xdr:to>
    <xdr:pic>
      <xdr:nvPicPr>
        <xdr:cNvPr id="863" name="Obrázek 86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0</xdr:rowOff>
    </xdr:to>
    <xdr:pic>
      <xdr:nvPicPr>
        <xdr:cNvPr id="864" name="Obrázek 863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0</xdr:rowOff>
    </xdr:to>
    <xdr:pic>
      <xdr:nvPicPr>
        <xdr:cNvPr id="865" name="Obrázek 864" descr="http://ib.adnxs.com/seg?t=2&amp;add=176269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0</xdr:rowOff>
    </xdr:to>
    <xdr:pic>
      <xdr:nvPicPr>
        <xdr:cNvPr id="866" name="Obrázek 865" descr="http://ib.adnxs.com/seg?t=2&amp;add=1876519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60</xdr:row>
      <xdr:rowOff>0</xdr:rowOff>
    </xdr:from>
    <xdr:ext cx="9525" cy="9525"/>
    <xdr:pic>
      <xdr:nvPicPr>
        <xdr:cNvPr id="867" name="Obrázek 86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68" name="Obrázek 867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69" name="Obrázek 868" descr="http://ib.adnxs.com/seg?t=2&amp;add=176269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0" name="Obrázek 869" descr="http://ib.adnxs.com/seg?t=2&amp;add=187651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1" name="Obrázek 87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2" name="Obrázek 871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3" name="Obrázek 872" descr="http://ib.adnxs.com/seg?t=2&amp;add=176269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4" name="Obrázek 873" descr="http://ib.adnxs.com/seg?t=2&amp;add=1876519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5" name="Obrázek 87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6" name="Obrázek 875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7" name="Obrázek 876" descr="http://ib.adnxs.com/seg?t=2&amp;add=176269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8" name="Obrázek 877" descr="http://ib.adnxs.com/seg?t=2&amp;add=1876519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280147</xdr:colOff>
      <xdr:row>57</xdr:row>
      <xdr:rowOff>11206</xdr:rowOff>
    </xdr:from>
    <xdr:to>
      <xdr:col>3</xdr:col>
      <xdr:colOff>759715</xdr:colOff>
      <xdr:row>57</xdr:row>
      <xdr:rowOff>661147</xdr:rowOff>
    </xdr:to>
    <xdr:pic>
      <xdr:nvPicPr>
        <xdr:cNvPr id="879" name="Obrázek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57650" y="74676000"/>
          <a:ext cx="476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978648</xdr:colOff>
      <xdr:row>57</xdr:row>
      <xdr:rowOff>156261</xdr:rowOff>
    </xdr:from>
    <xdr:to>
      <xdr:col>3</xdr:col>
      <xdr:colOff>1371263</xdr:colOff>
      <xdr:row>57</xdr:row>
      <xdr:rowOff>516261</xdr:rowOff>
    </xdr:to>
    <xdr:pic>
      <xdr:nvPicPr>
        <xdr:cNvPr id="880" name="Obrázek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74818875"/>
          <a:ext cx="390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104774</xdr:colOff>
      <xdr:row>58</xdr:row>
      <xdr:rowOff>41509</xdr:rowOff>
    </xdr:from>
    <xdr:to>
      <xdr:col>3</xdr:col>
      <xdr:colOff>989415</xdr:colOff>
      <xdr:row>58</xdr:row>
      <xdr:rowOff>624749</xdr:rowOff>
    </xdr:to>
    <xdr:pic>
      <xdr:nvPicPr>
        <xdr:cNvPr id="881" name="Obrázek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86200" y="75399900"/>
          <a:ext cx="885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1157250</xdr:colOff>
      <xdr:row>58</xdr:row>
      <xdr:rowOff>207894</xdr:rowOff>
    </xdr:from>
    <xdr:to>
      <xdr:col>3</xdr:col>
      <xdr:colOff>1475290</xdr:colOff>
      <xdr:row>58</xdr:row>
      <xdr:rowOff>499514</xdr:rowOff>
    </xdr:to>
    <xdr:pic>
      <xdr:nvPicPr>
        <xdr:cNvPr id="882" name="Obrázek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33950" y="75571350"/>
          <a:ext cx="3143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512594</xdr:colOff>
      <xdr:row>59</xdr:row>
      <xdr:rowOff>72164</xdr:rowOff>
    </xdr:from>
    <xdr:to>
      <xdr:col>3</xdr:col>
      <xdr:colOff>872590</xdr:colOff>
      <xdr:row>59</xdr:row>
      <xdr:rowOff>614112</xdr:rowOff>
    </xdr:to>
    <xdr:pic>
      <xdr:nvPicPr>
        <xdr:cNvPr id="884" name="Obrázek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7528" y="43598907"/>
          <a:ext cx="359996" cy="541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57</xdr:row>
      <xdr:rowOff>0</xdr:rowOff>
    </xdr:from>
    <xdr:ext cx="9525" cy="9525"/>
    <xdr:pic>
      <xdr:nvPicPr>
        <xdr:cNvPr id="885" name="Obrázek 884" descr="http://ib.adnxs.com/seg?t=2&amp;add=1876519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86" name="Obrázek 88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87" name="Obrázek 88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88" name="Obrázek 887" descr="http://ib.adnxs.com/seg?t=2&amp;add=176269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89" name="Obrázek 888" descr="http://ib.adnxs.com/seg?t=2&amp;add=1876519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0" name="Obrázek 88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1" name="Obrázek 89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2" name="Obrázek 891" descr="http://ib.adnxs.com/seg?t=2&amp;add=176269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3" name="Obrázek 892" descr="http://ib.adnxs.com/seg?t=2&amp;add=187651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4" name="Obrázek 89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5" name="Obrázek 89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6" name="Obrázek 895" descr="http://ib.adnxs.com/seg?t=2&amp;add=176269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7" name="Obrázek 896" descr="http://ib.adnxs.com/seg?t=2&amp;add=187651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8" name="Obrázek 89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9" name="Obrázek 89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0" name="Obrázek 899" descr="http://ib.adnxs.com/seg?t=2&amp;add=176269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1" name="Obrázek 900" descr="http://ib.adnxs.com/seg?t=2&amp;add=1876519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2" name="Obrázek 90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3" name="Obrázek 90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4" name="Obrázek 903" descr="http://ib.adnxs.com/seg?t=2&amp;add=176269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5" name="Obrázek 904" descr="http://ib.adnxs.com/seg?t=2&amp;add=1876519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6" name="Obrázek 90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7" name="Obrázek 90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8" name="Obrázek 907" descr="http://ib.adnxs.com/seg?t=2&amp;add=176269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9" name="Obrázek 908" descr="http://ib.adnxs.com/seg?t=2&amp;add=1876519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0" name="Obrázek 90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1" name="Obrázek 91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2" name="Obrázek 911" descr="http://ib.adnxs.com/seg?t=2&amp;add=176269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3" name="Obrázek 912" descr="http://ib.adnxs.com/seg?t=2&amp;add=187651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4" name="Obrázek 91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5" name="Obrázek 91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6" name="Obrázek 915" descr="http://ib.adnxs.com/seg?t=2&amp;add=176269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7" name="Obrázek 916" descr="http://ib.adnxs.com/seg?t=2&amp;add=18765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8" name="Obrázek 91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9" name="Obrázek 91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0" name="Obrázek 919" descr="http://ib.adnxs.com/seg?t=2&amp;add=176269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1" name="Obrázek 920" descr="http://ib.adnxs.com/seg?t=2&amp;add=1876519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2" name="Obrázek 92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3" name="Obrázek 92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4" name="Obrázek 923" descr="http://ib.adnxs.com/seg?t=2&amp;add=176269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5" name="Obrázek 924" descr="http://ib.adnxs.com/seg?t=2&amp;add=1876519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6" name="Obrázek 92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7" name="Obrázek 92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8" name="Obrázek 927" descr="http://ib.adnxs.com/seg?t=2&amp;add=176269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9" name="Obrázek 928" descr="http://ib.adnxs.com/seg?t=2&amp;add=1876519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0" name="Obrázek 929" descr="http://ib.adnxs.com/seg?t=2&amp;add=187651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1" name="Obrázek 93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2" name="Obrázek 93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3" name="Obrázek 932" descr="http://ib.adnxs.com/seg?t=2&amp;add=176269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4" name="Obrázek 933" descr="http://ib.adnxs.com/seg?t=2&amp;add=1876519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5" name="Obrázek 93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6" name="Obrázek 93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7" name="Obrázek 936" descr="http://ib.adnxs.com/seg?t=2&amp;add=17626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8" name="Obrázek 937" descr="http://ib.adnxs.com/seg?t=2&amp;add=1876519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9" name="Obrázek 93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0" name="Obrázek 93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1" name="Obrázek 940" descr="http://ib.adnxs.com/seg?t=2&amp;add=176269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2" name="Obrázek 941" descr="http://ib.adnxs.com/seg?t=2&amp;add=1876519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3" name="Obrázek 94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4" name="Obrázek 94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5" name="Obrázek 944" descr="http://ib.adnxs.com/seg?t=2&amp;add=176269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6" name="Obrázek 945" descr="http://ib.adnxs.com/seg?t=2&amp;add=1876519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7" name="Obrázek 94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8" name="Obrázek 94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9" name="Obrázek 948" descr="http://ib.adnxs.com/seg?t=2&amp;add=176269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0" name="Obrázek 949" descr="http://ib.adnxs.com/seg?t=2&amp;add=187651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1" name="Obrázek 95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2" name="Obrázek 95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3" name="Obrázek 952" descr="http://ib.adnxs.com/seg?t=2&amp;add=176269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4" name="Obrázek 953" descr="http://ib.adnxs.com/seg?t=2&amp;add=1876519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5" name="Obrázek 95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6" name="Obrázek 95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7" name="Obrázek 956" descr="http://ib.adnxs.com/seg?t=2&amp;add=176269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8" name="Obrázek 957" descr="http://ib.adnxs.com/seg?t=2&amp;add=1876519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9" name="Obrázek 95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0" name="Obrázek 95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1" name="Obrázek 960" descr="http://ib.adnxs.com/seg?t=2&amp;add=176269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2" name="Obrázek 961" descr="http://ib.adnxs.com/seg?t=2&amp;add=1876519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3" name="Obrázek 96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4" name="Obrázek 96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5" name="Obrázek 964" descr="http://ib.adnxs.com/seg?t=2&amp;add=176269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6" name="Obrázek 965" descr="http://ib.adnxs.com/seg?t=2&amp;add=1876519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7" name="Obrázek 96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8" name="Obrázek 96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9" name="Obrázek 968" descr="http://ib.adnxs.com/seg?t=2&amp;add=176269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0" name="Obrázek 969" descr="http://ib.adnxs.com/seg?t=2&amp;add=187651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1" name="Obrázek 97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2" name="Obrázek 97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3" name="Obrázek 972" descr="http://ib.adnxs.com/seg?t=2&amp;add=176269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4" name="Obrázek 973" descr="http://ib.adnxs.com/seg?t=2&amp;add=1876519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5" name="Obrázek 974" descr="http://ib.adnxs.com/seg?t=2&amp;add=1876519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6" name="Obrázek 97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7" name="Obrázek 97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8" name="Obrázek 977" descr="http://ib.adnxs.com/seg?t=2&amp;add=176269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9" name="Obrázek 978" descr="http://ib.adnxs.com/seg?t=2&amp;add=1876519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0" name="Obrázek 9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1" name="Obrázek 98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2" name="Obrázek 981" descr="http://ib.adnxs.com/seg?t=2&amp;add=176269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3" name="Obrázek 982" descr="http://ib.adnxs.com/seg?t=2&amp;add=187651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4" name="Obrázek 9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5" name="Obrázek 98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6" name="Obrázek 985" descr="http://ib.adnxs.com/seg?t=2&amp;add=176269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7" name="Obrázek 986" descr="http://ib.adnxs.com/seg?t=2&amp;add=187651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8" name="Obrázek 9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9" name="Obrázek 98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0" name="Obrázek 989" descr="http://ib.adnxs.com/seg?t=2&amp;add=176269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1" name="Obrázek 990" descr="http://ib.adnxs.com/seg?t=2&amp;add=1876519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2" name="Obrázek 99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3" name="Obrázek 99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4" name="Obrázek 993" descr="http://ib.adnxs.com/seg?t=2&amp;add=17626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5" name="Obrázek 994" descr="http://ib.adnxs.com/seg?t=2&amp;add=1876519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6" name="Obrázek 99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7" name="Obrázek 99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8" name="Obrázek 997" descr="http://ib.adnxs.com/seg?t=2&amp;add=176269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9" name="Obrázek 998" descr="http://ib.adnxs.com/seg?t=2&amp;add=1876519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0" name="Obrázek 99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1" name="Obrázek 100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2" name="Obrázek 1001" descr="http://ib.adnxs.com/seg?t=2&amp;add=176269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3" name="Obrázek 1002" descr="http://ib.adnxs.com/seg?t=2&amp;add=1876519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4" name="Obrázek 100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5" name="Obrázek 100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6" name="Obrázek 1005" descr="http://ib.adnxs.com/seg?t=2&amp;add=176269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7" name="Obrázek 1006" descr="http://ib.adnxs.com/seg?t=2&amp;add=1876519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8" name="Obrázek 100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9" name="Obrázek 100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0" name="Obrázek 1009" descr="http://ib.adnxs.com/seg?t=2&amp;add=176269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1" name="Obrázek 1010" descr="http://ib.adnxs.com/seg?t=2&amp;add=1876519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2" name="Obrázek 101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3" name="Obrázek 101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4" name="Obrázek 1013" descr="http://ib.adnxs.com/seg?t=2&amp;add=176269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5" name="Obrázek 1014" descr="http://ib.adnxs.com/seg?t=2&amp;add=1876519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6" name="Obrázek 101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7" name="Obrázek 101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8" name="Obrázek 1017" descr="http://ib.adnxs.com/seg?t=2&amp;add=176269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9" name="Obrázek 1018" descr="http://ib.adnxs.com/seg?t=2&amp;add=1876519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57</xdr:row>
      <xdr:rowOff>0</xdr:rowOff>
    </xdr:from>
    <xdr:ext cx="9525" cy="9525"/>
    <xdr:pic>
      <xdr:nvPicPr>
        <xdr:cNvPr id="1020" name="Obrázek 101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57</xdr:row>
      <xdr:rowOff>0</xdr:rowOff>
    </xdr:from>
    <xdr:ext cx="9525" cy="9525"/>
    <xdr:pic>
      <xdr:nvPicPr>
        <xdr:cNvPr id="1021" name="Obrázek 102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57</xdr:row>
      <xdr:rowOff>0</xdr:rowOff>
    </xdr:from>
    <xdr:ext cx="9525" cy="9525"/>
    <xdr:pic>
      <xdr:nvPicPr>
        <xdr:cNvPr id="1022" name="Obrázek 1021" descr="http://ib.adnxs.com/seg?t=2&amp;add=176269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57</xdr:row>
      <xdr:rowOff>0</xdr:rowOff>
    </xdr:from>
    <xdr:ext cx="9525" cy="9525"/>
    <xdr:pic>
      <xdr:nvPicPr>
        <xdr:cNvPr id="1023" name="Obrázek 1022" descr="http://ib.adnxs.com/seg?t=2&amp;add=1876519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24" name="Obrázek 102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25" name="Obrázek 102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26" name="Obrázek 1025" descr="http://ib.adnxs.com/seg?t=2&amp;add=176269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sp macro="" textlink="">
      <xdr:nvSpPr>
        <xdr:cNvPr id="10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9525" cy="9525"/>
    <xdr:pic>
      <xdr:nvPicPr>
        <xdr:cNvPr id="1028" name="Obrázek 102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57</xdr:row>
      <xdr:rowOff>0</xdr:rowOff>
    </xdr:from>
    <xdr:ext cx="9525" cy="9525"/>
    <xdr:pic>
      <xdr:nvPicPr>
        <xdr:cNvPr id="1029" name="Obrázek 102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57</xdr:row>
      <xdr:rowOff>0</xdr:rowOff>
    </xdr:from>
    <xdr:ext cx="9525" cy="9525"/>
    <xdr:pic>
      <xdr:nvPicPr>
        <xdr:cNvPr id="1030" name="Obrázek 1029" descr="http://ib.adnxs.com/seg?t=2&amp;add=176269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57</xdr:row>
      <xdr:rowOff>0</xdr:rowOff>
    </xdr:from>
    <xdr:ext cx="9525" cy="9525"/>
    <xdr:pic>
      <xdr:nvPicPr>
        <xdr:cNvPr id="1031" name="Obrázek 1030" descr="http://ib.adnxs.com/seg?t=2&amp;add=1876519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32" name="Obrázek 103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33" name="Obrázek 103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34" name="Obrázek 1033" descr="http://ib.adnxs.com/seg?t=2&amp;add=176269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sp macro="" textlink="">
      <xdr:nvSpPr>
        <xdr:cNvPr id="10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36" name="Obrázek 103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37" name="Obrázek 103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38" name="Obrázek 1037" descr="http://ib.adnxs.com/seg?t=2&amp;add=176269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0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0" name="Obrázek 103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1" name="Obrázek 104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2" name="Obrázek 1041" descr="http://ib.adnxs.com/seg?t=2&amp;add=176269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3" name="Obrázek 1042" descr="http://ib.adnxs.com/seg?t=2&amp;add=18765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4" name="Obrázek 104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5" name="Obrázek 104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6" name="Obrázek 1045" descr="http://ib.adnxs.com/seg?t=2&amp;add=176269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sp macro="" textlink="">
      <xdr:nvSpPr>
        <xdr:cNvPr id="10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8" name="Obrázek 104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9" name="Obrázek 104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50" name="Obrázek 1049" descr="http://ib.adnxs.com/seg?t=2&amp;add=176269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51" name="Obrázek 1050" descr="http://ib.adnxs.com/seg?t=2&amp;add=1876519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52" name="Obrázek 105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53" name="Obrázek 105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54" name="Obrázek 1053" descr="http://ib.adnxs.com/seg?t=2&amp;add=176269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sp macro="" textlink="">
      <xdr:nvSpPr>
        <xdr:cNvPr id="10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56" name="Obrázek 105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57" name="Obrázek 105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58" name="Obrázek 1057" descr="http://ib.adnxs.com/seg?t=2&amp;add=176269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sp macro="" textlink="">
      <xdr:nvSpPr>
        <xdr:cNvPr id="10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60" name="Obrázek 105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61" name="Obrázek 106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62" name="Obrázek 1061" descr="http://ib.adnxs.com/seg?t=2&amp;add=176269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63" name="Obrázek 1062" descr="http://ib.adnxs.com/seg?t=2&amp;add=187651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64" name="Obrázek 106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65" name="Obrázek 106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66" name="Obrázek 1065" descr="http://ib.adnxs.com/seg?t=2&amp;add=176269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67" name="Obrázek 1066" descr="http://ib.adnxs.com/seg?t=2&amp;add=187651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68" name="Obrázek 106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69" name="Obrázek 106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70" name="Obrázek 1069" descr="http://ib.adnxs.com/seg?t=2&amp;add=176269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71" name="Obrázek 1070" descr="http://ib.adnxs.com/seg?t=2&amp;add=1876519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72" name="Obrázek 107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73" name="Obrázek 107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74" name="Obrázek 1073" descr="http://ib.adnxs.com/seg?t=2&amp;add=176269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75" name="Obrázek 1074" descr="http://ib.adnxs.com/seg?t=2&amp;add=1876519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76" name="Obrázek 107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77" name="Obrázek 107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78" name="Obrázek 1077" descr="http://ib.adnxs.com/seg?t=2&amp;add=176269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79" name="Obrázek 1078" descr="http://ib.adnxs.com/seg?t=2&amp;add=1876519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0" name="Obrázek 10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1" name="Obrázek 108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2" name="Obrázek 1081" descr="http://ib.adnxs.com/seg?t=2&amp;add=176269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3" name="Obrázek 1082" descr="http://ib.adnxs.com/seg?t=2&amp;add=187651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4" name="Obrázek 10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5" name="Obrázek 108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6" name="Obrázek 1085" descr="http://ib.adnxs.com/seg?t=2&amp;add=176269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7" name="Obrázek 1086" descr="http://ib.adnxs.com/seg?t=2&amp;add=187651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8" name="Obrázek 10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9" name="Obrázek 108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90" name="Obrázek 1089" descr="http://ib.adnxs.com/seg?t=2&amp;add=176269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91" name="Obrázek 1090" descr="http://ib.adnxs.com/seg?t=2&amp;add=1876519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92" name="Obrázek 109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93" name="Obrázek 109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94" name="Obrázek 1093" descr="http://ib.adnxs.com/seg?t=2&amp;add=17626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95" name="Obrázek 1094" descr="http://ib.adnxs.com/seg?t=2&amp;add=1876519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96" name="Obrázek 109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97" name="Obrázek 109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98" name="Obrázek 1097" descr="http://ib.adnxs.com/seg?t=2&amp;add=176269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99" name="Obrázek 1098" descr="http://ib.adnxs.com/seg?t=2&amp;add=1876519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0" name="Obrázek 109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1" name="Obrázek 110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2" name="Obrázek 1101" descr="http://ib.adnxs.com/seg?t=2&amp;add=176269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sp macro="" textlink="">
      <xdr:nvSpPr>
        <xdr:cNvPr id="11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4" name="Obrázek 110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5" name="Obrázek 110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6" name="Obrázek 1105" descr="http://ib.adnxs.com/seg?t=2&amp;add=176269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7" name="Obrázek 1106" descr="http://ib.adnxs.com/seg?t=2&amp;add=187651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8" name="Obrázek 110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9" name="Obrázek 110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10" name="Obrázek 1109" descr="http://ib.adnxs.com/seg?t=2&amp;add=176269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11" name="Obrázek 1110" descr="http://ib.adnxs.com/seg?t=2&amp;add=1876519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12" name="Obrázek 111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13" name="Obrázek 111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14" name="Obrázek 1113" descr="http://ib.adnxs.com/seg?t=2&amp;add=176269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1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16" name="Obrázek 111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17" name="Obrázek 111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18" name="Obrázek 1117" descr="http://ib.adnxs.com/seg?t=2&amp;add=176269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1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20" name="Obrázek 111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21" name="Obrázek 112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22" name="Obrázek 1121" descr="http://ib.adnxs.com/seg?t=2&amp;add=176269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23" name="Obrázek 1122" descr="http://ib.adnxs.com/seg?t=2&amp;add=1876519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24" name="Obrázek 112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25" name="Obrázek 112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26" name="Obrázek 1125" descr="http://ib.adnxs.com/seg?t=2&amp;add=176269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27" name="Obrázek 1126" descr="http://ib.adnxs.com/seg?t=2&amp;add=187651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28" name="Obrázek 112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29" name="Obrázek 112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0" name="Obrázek 1129" descr="http://ib.adnxs.com/seg?t=2&amp;add=176269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1" name="Obrázek 1130" descr="http://ib.adnxs.com/seg?t=2&amp;add=1876519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2" name="Obrázek 113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3" name="Obrázek 113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4" name="Obrázek 1133" descr="http://ib.adnxs.com/seg?t=2&amp;add=176269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5" name="Obrázek 1134" descr="http://ib.adnxs.com/seg?t=2&amp;add=1876519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6" name="Obrázek 113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7" name="Obrázek 113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8" name="Obrázek 1137" descr="http://ib.adnxs.com/seg?t=2&amp;add=176269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9" name="Obrázek 1138" descr="http://ib.adnxs.com/seg?t=2&amp;add=1876519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0" name="Obrázek 113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1" name="Obrázek 114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2" name="Obrázek 1141" descr="http://ib.adnxs.com/seg?t=2&amp;add=176269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3" name="Obrázek 1142" descr="http://ib.adnxs.com/seg?t=2&amp;add=1876519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4" name="Obrázek 114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5" name="Obrázek 114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6" name="Obrázek 1145" descr="http://ib.adnxs.com/seg?t=2&amp;add=176269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sp macro="" textlink="">
      <xdr:nvSpPr>
        <xdr:cNvPr id="11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8" name="Obrázek 114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9" name="Obrázek 114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0" name="Obrázek 1149" descr="http://ib.adnxs.com/seg?t=2&amp;add=176269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1" name="Obrázek 1150" descr="http://ib.adnxs.com/seg?t=2&amp;add=1876519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2" name="Obrázek 115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3" name="Obrázek 115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4" name="Obrázek 1153" descr="http://ib.adnxs.com/seg?t=2&amp;add=176269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5" name="Obrázek 1154" descr="http://ib.adnxs.com/seg?t=2&amp;add=1876519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6" name="Obrázek 115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7" name="Obrázek 115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8" name="Obrázek 1157" descr="http://ib.adnxs.com/seg?t=2&amp;add=176269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sp macro="" textlink="">
      <xdr:nvSpPr>
        <xdr:cNvPr id="11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60" name="Obrázek 115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61" name="Obrázek 116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62" name="Obrázek 1161" descr="http://ib.adnxs.com/seg?t=2&amp;add=176269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63" name="Obrázek 1162" descr="http://ib.adnxs.com/seg?t=2&amp;add=1876519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64" name="Obrázek 116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65" name="Obrázek 116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66" name="Obrázek 1165" descr="http://ib.adnxs.com/seg?t=2&amp;add=176269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67" name="Obrázek 1166" descr="http://ib.adnxs.com/seg?t=2&amp;add=187651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68" name="Obrázek 116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69" name="Obrázek 116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70" name="Obrázek 1169" descr="http://ib.adnxs.com/seg?t=2&amp;add=176269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1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72" name="Obrázek 117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73" name="Obrázek 117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74" name="Obrázek 1173" descr="http://ib.adnxs.com/seg?t=2&amp;add=176269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1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76" name="Obrázek 117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77" name="Obrázek 117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78" name="Obrázek 1177" descr="http://ib.adnxs.com/seg?t=2&amp;add=176269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1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0" name="Obrázek 11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1" name="Obrázek 118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2" name="Obrázek 1181" descr="http://ib.adnxs.com/seg?t=2&amp;add=176269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3" name="Obrázek 1182" descr="http://ib.adnxs.com/seg?t=2&amp;add=1876519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4" name="Obrázek 11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5" name="Obrázek 118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6" name="Obrázek 1185" descr="http://ib.adnxs.com/seg?t=2&amp;add=176269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7" name="Obrázek 1186" descr="http://ib.adnxs.com/seg?t=2&amp;add=187651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8" name="Obrázek 11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9" name="Obrázek 118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0" name="Obrázek 1189" descr="http://ib.adnxs.com/seg?t=2&amp;add=176269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1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2" name="Obrázek 119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3" name="Obrázek 119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4" name="Obrázek 1193" descr="http://ib.adnxs.com/seg?t=2&amp;add=17626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5" name="Obrázek 1194" descr="http://ib.adnxs.com/seg?t=2&amp;add=1876519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6" name="Obrázek 119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7" name="Obrázek 119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8" name="Obrázek 1197" descr="http://ib.adnxs.com/seg?t=2&amp;add=176269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9" name="Obrázek 1198" descr="http://ib.adnxs.com/seg?t=2&amp;add=1876519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0" name="Obrázek 119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1" name="Obrázek 120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2" name="Obrázek 1201" descr="http://ib.adnxs.com/seg?t=2&amp;add=176269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2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4" name="Obrázek 120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5" name="Obrázek 120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6" name="Obrázek 1205" descr="http://ib.adnxs.com/seg?t=2&amp;add=176269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7" name="Obrázek 1206" descr="http://ib.adnxs.com/seg?t=2&amp;add=187651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8" name="Obrázek 120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9" name="Obrázek 120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0" name="Obrázek 1209" descr="http://ib.adnxs.com/seg?t=2&amp;add=176269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1" name="Obrázek 1210" descr="http://ib.adnxs.com/seg?t=2&amp;add=1876519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2" name="Obrázek 121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3" name="Obrázek 121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4" name="Obrázek 1213" descr="http://ib.adnxs.com/seg?t=2&amp;add=176269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2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6" name="Obrázek 121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7" name="Obrázek 121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8" name="Obrázek 1217" descr="http://ib.adnxs.com/seg?t=2&amp;add=176269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9" name="Obrázek 1218" descr="http://ib.adnxs.com/seg?t=2&amp;add=1876519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0" name="Obrázek 121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1" name="Obrázek 122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2" name="Obrázek 1221" descr="http://ib.adnxs.com/seg?t=2&amp;add=176269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3" name="Obrázek 1222" descr="http://ib.adnxs.com/seg?t=2&amp;add=187651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4" name="Obrázek 122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5" name="Obrázek 122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6" name="Obrázek 1225" descr="http://ib.adnxs.com/seg?t=2&amp;add=176269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2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8" name="Obrázek 122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9" name="Obrázek 122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30" name="Obrázek 1229" descr="http://ib.adnxs.com/seg?t=2&amp;add=176269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31" name="Obrázek 1230" descr="http://ib.adnxs.com/seg?t=2&amp;add=1876519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32" name="Obrázek 123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33" name="Obrázek 123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34" name="Obrázek 1233" descr="http://ib.adnxs.com/seg?t=2&amp;add=176269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35" name="Obrázek 1234" descr="http://ib.adnxs.com/seg?t=2&amp;add=1876519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506659</xdr:colOff>
      <xdr:row>73</xdr:row>
      <xdr:rowOff>100263</xdr:rowOff>
    </xdr:from>
    <xdr:to>
      <xdr:col>3</xdr:col>
      <xdr:colOff>1228222</xdr:colOff>
      <xdr:row>73</xdr:row>
      <xdr:rowOff>611817</xdr:rowOff>
    </xdr:to>
    <xdr:pic>
      <xdr:nvPicPr>
        <xdr:cNvPr id="1239" name="Obrázek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1593" y="55420460"/>
          <a:ext cx="721563" cy="511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371375</xdr:colOff>
      <xdr:row>68</xdr:row>
      <xdr:rowOff>25566</xdr:rowOff>
    </xdr:from>
    <xdr:to>
      <xdr:col>3</xdr:col>
      <xdr:colOff>1285775</xdr:colOff>
      <xdr:row>68</xdr:row>
      <xdr:rowOff>677336</xdr:rowOff>
    </xdr:to>
    <xdr:pic>
      <xdr:nvPicPr>
        <xdr:cNvPr id="1240" name="Obrázek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09" y="50169678"/>
          <a:ext cx="914400" cy="6517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277123</xdr:colOff>
      <xdr:row>106</xdr:row>
      <xdr:rowOff>70750</xdr:rowOff>
    </xdr:from>
    <xdr:to>
      <xdr:col>3</xdr:col>
      <xdr:colOff>633755</xdr:colOff>
      <xdr:row>106</xdr:row>
      <xdr:rowOff>565092</xdr:rowOff>
    </xdr:to>
    <xdr:pic>
      <xdr:nvPicPr>
        <xdr:cNvPr id="1242" name="Obrázek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57650" y="873252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1056013</xdr:colOff>
      <xdr:row>106</xdr:row>
      <xdr:rowOff>330860</xdr:rowOff>
    </xdr:from>
    <xdr:to>
      <xdr:col>3</xdr:col>
      <xdr:colOff>1461758</xdr:colOff>
      <xdr:row>106</xdr:row>
      <xdr:rowOff>882790</xdr:rowOff>
    </xdr:to>
    <xdr:pic>
      <xdr:nvPicPr>
        <xdr:cNvPr id="1243" name="Obrázek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743" y="79789413"/>
          <a:ext cx="405745" cy="55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375987</xdr:colOff>
      <xdr:row>104</xdr:row>
      <xdr:rowOff>156317</xdr:rowOff>
    </xdr:from>
    <xdr:to>
      <xdr:col>3</xdr:col>
      <xdr:colOff>1466348</xdr:colOff>
      <xdr:row>104</xdr:row>
      <xdr:rowOff>1002631</xdr:rowOff>
    </xdr:to>
    <xdr:pic>
      <xdr:nvPicPr>
        <xdr:cNvPr id="1244" name="Obrázek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73717" y="79614870"/>
          <a:ext cx="1090361" cy="846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993518</xdr:colOff>
      <xdr:row>70</xdr:row>
      <xdr:rowOff>127553</xdr:rowOff>
    </xdr:from>
    <xdr:to>
      <xdr:col>3</xdr:col>
      <xdr:colOff>1226492</xdr:colOff>
      <xdr:row>70</xdr:row>
      <xdr:rowOff>582636</xdr:rowOff>
    </xdr:to>
    <xdr:pic>
      <xdr:nvPicPr>
        <xdr:cNvPr id="1245" name="Obrázek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78452" y="55823737"/>
          <a:ext cx="232974" cy="455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339972</xdr:colOff>
      <xdr:row>70</xdr:row>
      <xdr:rowOff>77114</xdr:rowOff>
    </xdr:from>
    <xdr:to>
      <xdr:col>3</xdr:col>
      <xdr:colOff>646888</xdr:colOff>
      <xdr:row>70</xdr:row>
      <xdr:rowOff>599254</xdr:rowOff>
    </xdr:to>
    <xdr:pic>
      <xdr:nvPicPr>
        <xdr:cNvPr id="1246" name="Obrázek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4906" y="55773298"/>
          <a:ext cx="306916" cy="52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629209</xdr:colOff>
      <xdr:row>69</xdr:row>
      <xdr:rowOff>184061</xdr:rowOff>
    </xdr:from>
    <xdr:to>
      <xdr:col>3</xdr:col>
      <xdr:colOff>1149386</xdr:colOff>
      <xdr:row>69</xdr:row>
      <xdr:rowOff>685174</xdr:rowOff>
    </xdr:to>
    <xdr:pic>
      <xdr:nvPicPr>
        <xdr:cNvPr id="1247" name="Obrázek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21078303">
          <a:off x="4414143" y="55065607"/>
          <a:ext cx="520177" cy="501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12" name="Obrázek 181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13" name="Obrázek 181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14" name="Obrázek 1813" descr="http://ib.adnxs.com/seg?t=2&amp;add=176269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15" name="Obrázek 1814" descr="http://ib.adnxs.com/seg?t=2&amp;add=1876519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16" name="Obrázek 181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17" name="Obrázek 1816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18" name="Obrázek 1817" descr="http://ib.adnxs.com/seg?t=2&amp;add=176269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19" name="Obrázek 1818" descr="http://ib.adnxs.com/seg?t=2&amp;add=1876519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0" name="Obrázek 181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1" name="Obrázek 182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2" name="Obrázek 1821" descr="http://ib.adnxs.com/seg?t=2&amp;add=176269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4" name="Obrázek 182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5" name="Obrázek 182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6" name="Obrázek 1825" descr="http://ib.adnxs.com/seg?t=2&amp;add=176269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7" name="Obrázek 1826" descr="http://ib.adnxs.com/seg?t=2&amp;add=1876519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8" name="Obrázek 182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9" name="Obrázek 182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30" name="Obrázek 1829" descr="http://ib.adnxs.com/seg?t=2&amp;add=176269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31" name="Obrázek 1830" descr="http://ib.adnxs.com/seg?t=2&amp;add=1876519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32" name="Obrázek 183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33" name="Obrázek 1832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34" name="Obrázek 1833" descr="http://ib.adnxs.com/seg?t=2&amp;add=176269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35" name="Obrázek 1834" descr="http://ib.adnxs.com/seg?t=2&amp;add=187651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36" name="Obrázek 183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37" name="Obrázek 183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38" name="Obrázek 1837" descr="http://ib.adnxs.com/seg?t=2&amp;add=176269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0" name="Obrázek 183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1" name="Obrázek 184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2" name="Obrázek 1841" descr="http://ib.adnxs.com/seg?t=2&amp;add=176269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3" name="Obrázek 1842" descr="http://ib.adnxs.com/seg?t=2&amp;add=1876519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4" name="Obrázek 184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5" name="Obrázek 184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6" name="Obrázek 1845" descr="http://ib.adnxs.com/seg?t=2&amp;add=176269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7" name="Obrázek 1846" descr="http://ib.adnxs.com/seg?t=2&amp;add=1876519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8" name="Obrázek 184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9" name="Obrázek 184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0" name="Obrázek 1849" descr="http://ib.adnxs.com/seg?t=2&amp;add=176269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1" name="Obrázek 1850" descr="http://ib.adnxs.com/seg?t=2&amp;add=1876519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2" name="Obrázek 185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3" name="Obrázek 1852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4" name="Obrázek 1853" descr="http://ib.adnxs.com/seg?t=2&amp;add=176269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5" name="Obrázek 1854" descr="http://ib.adnxs.com/seg?t=2&amp;add=1876519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6" name="Obrázek 185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7" name="Obrázek 185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8" name="Obrázek 1857" descr="http://ib.adnxs.com/seg?t=2&amp;add=176269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9" name="Obrázek 1858" descr="http://ib.adnxs.com/seg?t=2&amp;add=1876519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0" name="Obrázek 185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1" name="Obrázek 186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2" name="Obrázek 1861" descr="http://ib.adnxs.com/seg?t=2&amp;add=176269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3" name="Obrázek 1862" descr="http://ib.adnxs.com/seg?t=2&amp;add=1876519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4" name="Obrázek 186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5" name="Obrázek 186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6" name="Obrázek 1865" descr="http://ib.adnxs.com/seg?t=2&amp;add=176269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7" name="Obrázek 1866" descr="http://ib.adnxs.com/seg?t=2&amp;add=1876519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8" name="Obrázek 186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9" name="Obrázek 186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0" name="Obrázek 1869" descr="http://ib.adnxs.com/seg?t=2&amp;add=176269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1" name="Obrázek 1870" descr="http://ib.adnxs.com/seg?t=2&amp;add=1876519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2" name="Obrázek 187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3" name="Obrázek 187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4" name="Obrázek 1873" descr="http://ib.adnxs.com/seg?t=2&amp;add=176269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6" name="Obrázek 187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7" name="Obrázek 1876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8" name="Obrázek 1877" descr="http://ib.adnxs.com/seg?t=2&amp;add=176269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9" name="Obrázek 1878" descr="http://ib.adnxs.com/seg?t=2&amp;add=1876519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80" name="Obrázek 18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81" name="Obrázek 1880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82" name="Obrázek 1881" descr="http://ib.adnxs.com/seg?t=2&amp;add=176269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83" name="Obrázek 1882" descr="http://ib.adnxs.com/seg?t=2&amp;add=1876519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84" name="Obrázek 18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85" name="Obrázek 188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86" name="Obrázek 1885" descr="http://ib.adnxs.com/seg?t=2&amp;add=176269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87" name="Obrázek 1886" descr="http://ib.adnxs.com/seg?t=2&amp;add=1876519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88" name="Obrázek 18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89" name="Obrázek 1888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90" name="Obrázek 1889" descr="http://ib.adnxs.com/seg?t=2&amp;add=176269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91" name="Obrázek 1890" descr="http://ib.adnxs.com/seg?t=2&amp;add=1876519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92" name="Obrázek 189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93" name="Obrázek 189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94" name="Obrázek 1893" descr="http://ib.adnxs.com/seg?t=2&amp;add=17626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/>
      </xdr:nvSpPr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96" name="Obrázek 189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97" name="Obrázek 189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98" name="Obrázek 1897" descr="http://ib.adnxs.com/seg?t=2&amp;add=176269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99" name="Obrázek 1898" descr="http://ib.adnxs.com/seg?t=2&amp;add=1876519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0" name="Obrázek 189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1" name="Obrázek 190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2" name="Obrázek 1901" descr="http://ib.adnxs.com/seg?t=2&amp;add=176269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3" name="Obrázek 1902" descr="http://ib.adnxs.com/seg?t=2&amp;add=1876519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4" name="Obrázek 190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5" name="Obrázek 190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6" name="Obrázek 1905" descr="http://ib.adnxs.com/seg?t=2&amp;add=176269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7" name="Obrázek 1906" descr="http://ib.adnxs.com/seg?t=2&amp;add=1876519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8" name="Obrázek 190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9" name="Obrázek 1908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0" name="Obrázek 1909" descr="http://ib.adnxs.com/seg?t=2&amp;add=176269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1" name="Obrázek 1910" descr="http://ib.adnxs.com/seg?t=2&amp;add=1876519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2" name="Obrázek 191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3" name="Obrázek 191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4" name="Obrázek 1913" descr="http://ib.adnxs.com/seg?t=2&amp;add=176269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5" name="Obrázek 1914" descr="http://ib.adnxs.com/seg?t=2&amp;add=1876519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6" name="Obrázek 191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7" name="Obrázek 191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8" name="Obrázek 1917" descr="http://ib.adnxs.com/seg?t=2&amp;add=176269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9" name="Obrázek 1918" descr="http://ib.adnxs.com/seg?t=2&amp;add=1876519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0" name="Obrázek 191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1" name="Obrázek 192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2" name="Obrázek 1921" descr="http://ib.adnxs.com/seg?t=2&amp;add=176269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3" name="Obrázek 1922" descr="http://ib.adnxs.com/seg?t=2&amp;add=1876519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4" name="Obrázek 192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5" name="Obrázek 192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6" name="Obrázek 1925" descr="http://ib.adnxs.com/seg?t=2&amp;add=176269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7" name="Obrázek 1926" descr="http://ib.adnxs.com/seg?t=2&amp;add=1876519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8" name="Obrázek 192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9" name="Obrázek 192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0" name="Obrázek 1929" descr="http://ib.adnxs.com/seg?t=2&amp;add=17626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9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/>
      </xdr:nvSpPr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2" name="Obrázek 193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3" name="Obrázek 1932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4" name="Obrázek 1933" descr="http://ib.adnxs.com/seg?t=2&amp;add=176269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5" name="Obrázek 1934" descr="http://ib.adnxs.com/seg?t=2&amp;add=1876519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6" name="Obrázek 193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7" name="Obrázek 1936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8" name="Obrázek 1937" descr="http://ib.adnxs.com/seg?t=2&amp;add=176269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9" name="Obrázek 1938" descr="http://ib.adnxs.com/seg?t=2&amp;add=1876519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0" name="Obrázek 193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1" name="Obrázek 194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2" name="Obrázek 1941" descr="http://ib.adnxs.com/seg?t=2&amp;add=176269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3" name="Obrázek 1942" descr="http://ib.adnxs.com/seg?t=2&amp;add=1876519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4" name="Obrázek 194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5" name="Obrázek 1944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6" name="Obrázek 1945" descr="http://ib.adnxs.com/seg?t=2&amp;add=176269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7" name="Obrázek 1946" descr="http://ib.adnxs.com/seg?t=2&amp;add=1876519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8" name="Obrázek 194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9" name="Obrázek 194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0" name="Obrázek 1949" descr="http://ib.adnxs.com/seg?t=2&amp;add=176269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9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/>
      </xdr:nvSpPr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2" name="Obrázek 195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3" name="Obrázek 195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4" name="Obrázek 1953" descr="http://ib.adnxs.com/seg?t=2&amp;add=176269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5" name="Obrázek 1954" descr="http://ib.adnxs.com/seg?t=2&amp;add=1876519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6" name="Obrázek 195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7" name="Obrázek 195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8" name="Obrázek 1957" descr="http://ib.adnxs.com/seg?t=2&amp;add=176269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9" name="Obrázek 1958" descr="http://ib.adnxs.com/seg?t=2&amp;add=1876519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0" name="Obrázek 195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1" name="Obrázek 196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2" name="Obrázek 1961" descr="http://ib.adnxs.com/seg?t=2&amp;add=176269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3" name="Obrázek 1962" descr="http://ib.adnxs.com/seg?t=2&amp;add=1876519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4" name="Obrázek 196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5" name="Obrázek 1964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6" name="Obrázek 1965" descr="http://ib.adnxs.com/seg?t=2&amp;add=176269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7" name="Obrázek 1966" descr="http://ib.adnxs.com/seg?t=2&amp;add=1876519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8" name="Obrázek 196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9" name="Obrázek 196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0" name="Obrázek 1969" descr="http://ib.adnxs.com/seg?t=2&amp;add=176269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1" name="Obrázek 1970" descr="http://ib.adnxs.com/seg?t=2&amp;add=1876519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2" name="Obrázek 197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3" name="Obrázek 197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4" name="Obrázek 1973" descr="http://ib.adnxs.com/seg?t=2&amp;add=176269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5" name="Obrázek 1974" descr="http://ib.adnxs.com/seg?t=2&amp;add=1876519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6" name="Obrázek 197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7" name="Obrázek 197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8" name="Obrázek 1977" descr="http://ib.adnxs.com/seg?t=2&amp;add=176269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9" name="Obrázek 1978" descr="http://ib.adnxs.com/seg?t=2&amp;add=1876519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0" name="Obrázek 19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1" name="Obrázek 198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2" name="Obrázek 1981" descr="http://ib.adnxs.com/seg?t=2&amp;add=176269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3" name="Obrázek 1982" descr="http://ib.adnxs.com/seg?t=2&amp;add=1876519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4" name="Obrázek 19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5" name="Obrázek 198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6" name="Obrázek 1985" descr="http://ib.adnxs.com/seg?t=2&amp;add=176269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9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/>
      </xdr:nvSpPr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8" name="Obrázek 19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9" name="Obrázek 1988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0" name="Obrázek 1989" descr="http://ib.adnxs.com/seg?t=2&amp;add=176269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1" name="Obrázek 1990" descr="http://ib.adnxs.com/seg?t=2&amp;add=1876519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2" name="Obrázek 199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3" name="Obrázek 1992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4" name="Obrázek 1993" descr="http://ib.adnxs.com/seg?t=2&amp;add=17626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5" name="Obrázek 1994" descr="http://ib.adnxs.com/seg?t=2&amp;add=1876519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6" name="Obrázek 199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7" name="Obrázek 199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8" name="Obrázek 1997" descr="http://ib.adnxs.com/seg?t=2&amp;add=176269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9" name="Obrázek 1998" descr="http://ib.adnxs.com/seg?t=2&amp;add=1876519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2000" name="Obrázek 199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2001" name="Obrázek 2000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2002" name="Obrázek 2001" descr="http://ib.adnxs.com/seg?t=2&amp;add=176269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2003" name="Obrázek 2002" descr="http://ib.adnxs.com/seg?t=2&amp;add=1876519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04" name="Obrázek 200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05" name="Obrázek 200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06" name="Obrázek 2005" descr="http://ib.adnxs.com/seg?t=2&amp;add=176269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0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08" name="Obrázek 200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09" name="Obrázek 200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0" name="Obrázek 2009" descr="http://ib.adnxs.com/seg?t=2&amp;add=176269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1" name="Obrázek 2010" descr="http://ib.adnxs.com/seg?t=2&amp;add=1876519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2" name="Obrázek 201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3" name="Obrázek 201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4" name="Obrázek 2013" descr="http://ib.adnxs.com/seg?t=2&amp;add=176269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5" name="Obrázek 2014" descr="http://ib.adnxs.com/seg?t=2&amp;add=1876519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6" name="Obrázek 201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7" name="Obrázek 201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8" name="Obrázek 2017" descr="http://ib.adnxs.com/seg?t=2&amp;add=176269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9" name="Obrázek 2018" descr="http://ib.adnxs.com/seg?t=2&amp;add=1876519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0" name="Obrázek 201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1" name="Obrázek 2020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2" name="Obrázek 2021" descr="http://ib.adnxs.com/seg?t=2&amp;add=176269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3" name="Obrázek 2022" descr="http://ib.adnxs.com/seg?t=2&amp;add=1876519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4" name="Obrázek 202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5" name="Obrázek 202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6" name="Obrázek 2025" descr="http://ib.adnxs.com/seg?t=2&amp;add=176269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7" name="Obrázek 2026" descr="http://ib.adnxs.com/seg?t=2&amp;add=1876519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8" name="Obrázek 202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9" name="Obrázek 202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0" name="Obrázek 2029" descr="http://ib.adnxs.com/seg?t=2&amp;add=176269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1" name="Obrázek 2030" descr="http://ib.adnxs.com/seg?t=2&amp;add=1876519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2" name="Obrázek 203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3" name="Obrázek 203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4" name="Obrázek 2033" descr="http://ib.adnxs.com/seg?t=2&amp;add=176269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5" name="Obrázek 2034" descr="http://ib.adnxs.com/seg?t=2&amp;add=1876519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6" name="Obrázek 203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7" name="Obrázek 203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8" name="Obrázek 2037" descr="http://ib.adnxs.com/seg?t=2&amp;add=176269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9" name="Obrázek 2038" descr="http://ib.adnxs.com/seg?t=2&amp;add=1876519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0" name="Obrázek 203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1" name="Obrázek 204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2" name="Obrázek 2041" descr="http://ib.adnxs.com/seg?t=2&amp;add=176269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0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4" name="Obrázek 204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5" name="Obrázek 2044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6" name="Obrázek 2045" descr="http://ib.adnxs.com/seg?t=2&amp;add=176269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7" name="Obrázek 2046" descr="http://ib.adnxs.com/seg?t=2&amp;add=1876519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8" name="Obrázek 204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9" name="Obrázek 2048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50" name="Obrázek 2049" descr="http://ib.adnxs.com/seg?t=2&amp;add=176269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51" name="Obrázek 2050" descr="http://ib.adnxs.com/seg?t=2&amp;add=1876519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493706</xdr:colOff>
      <xdr:row>71</xdr:row>
      <xdr:rowOff>60158</xdr:rowOff>
    </xdr:from>
    <xdr:to>
      <xdr:col>3</xdr:col>
      <xdr:colOff>1160225</xdr:colOff>
      <xdr:row>71</xdr:row>
      <xdr:rowOff>658412</xdr:rowOff>
    </xdr:to>
    <xdr:pic>
      <xdr:nvPicPr>
        <xdr:cNvPr id="2052" name="Obrázek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1436" y="53901474"/>
          <a:ext cx="666519" cy="598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0" name="Obrázek 22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1" name="Obrázek 2280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2" name="Obrázek 2281" descr="http://ib.adnxs.com/seg?t=2&amp;add=176269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3" name="Obrázek 2282" descr="http://ib.adnxs.com/seg?t=2&amp;add=1876519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4" name="Obrázek 22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5" name="Obrázek 2284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6" name="Obrázek 2285" descr="http://ib.adnxs.com/seg?t=2&amp;add=176269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7" name="Obrázek 2286" descr="http://ib.adnxs.com/seg?t=2&amp;add=1876519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8" name="Obrázek 22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9" name="Obrázek 2288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90" name="Obrázek 2289" descr="http://ib.adnxs.com/seg?t=2&amp;add=176269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91" name="Obrázek 2290" descr="http://ib.adnxs.com/seg?t=2&amp;add=1876519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/>
      </xdr:nvSpPr>
      <xdr:spPr bwMode="auto">
        <a:xfrm>
          <a:off x="9867900" y="95897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/>
      </xdr:nvSpPr>
      <xdr:spPr bwMode="auto">
        <a:xfrm>
          <a:off x="9867900" y="95897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/>
      </xdr:nvSpPr>
      <xdr:spPr bwMode="auto">
        <a:xfrm>
          <a:off x="9867900" y="95897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/>
      </xdr:nvSpPr>
      <xdr:spPr bwMode="auto">
        <a:xfrm>
          <a:off x="9867900" y="95897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/>
      </xdr:nvSpPr>
      <xdr:spPr bwMode="auto">
        <a:xfrm>
          <a:off x="9867900" y="95897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633866</xdr:colOff>
      <xdr:row>81</xdr:row>
      <xdr:rowOff>161454</xdr:rowOff>
    </xdr:from>
    <xdr:to>
      <xdr:col>3</xdr:col>
      <xdr:colOff>948378</xdr:colOff>
      <xdr:row>81</xdr:row>
      <xdr:rowOff>464900</xdr:rowOff>
    </xdr:to>
    <xdr:pic>
      <xdr:nvPicPr>
        <xdr:cNvPr id="2301" name="Obrázek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18800" y="54428888"/>
          <a:ext cx="314512" cy="30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293415</xdr:colOff>
      <xdr:row>77</xdr:row>
      <xdr:rowOff>155061</xdr:rowOff>
    </xdr:from>
    <xdr:to>
      <xdr:col>3</xdr:col>
      <xdr:colOff>596860</xdr:colOff>
      <xdr:row>77</xdr:row>
      <xdr:rowOff>468230</xdr:rowOff>
    </xdr:to>
    <xdr:pic>
      <xdr:nvPicPr>
        <xdr:cNvPr id="2302" name="Obrázek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78349" y="52467364"/>
          <a:ext cx="303445" cy="31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745459</xdr:colOff>
      <xdr:row>77</xdr:row>
      <xdr:rowOff>156244</xdr:rowOff>
    </xdr:from>
    <xdr:to>
      <xdr:col>3</xdr:col>
      <xdr:colOff>1031054</xdr:colOff>
      <xdr:row>77</xdr:row>
      <xdr:rowOff>459689</xdr:rowOff>
    </xdr:to>
    <xdr:pic>
      <xdr:nvPicPr>
        <xdr:cNvPr id="2303" name="Obrázek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30393" y="52468547"/>
          <a:ext cx="285595" cy="303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1172989</xdr:colOff>
      <xdr:row>77</xdr:row>
      <xdr:rowOff>190681</xdr:rowOff>
    </xdr:from>
    <xdr:to>
      <xdr:col>3</xdr:col>
      <xdr:colOff>1467240</xdr:colOff>
      <xdr:row>77</xdr:row>
      <xdr:rowOff>473162</xdr:rowOff>
    </xdr:to>
    <xdr:pic>
      <xdr:nvPicPr>
        <xdr:cNvPr id="2304" name="Obrázek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7923" y="52502984"/>
          <a:ext cx="294251" cy="28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599359</xdr:colOff>
      <xdr:row>80</xdr:row>
      <xdr:rowOff>154766</xdr:rowOff>
    </xdr:from>
    <xdr:to>
      <xdr:col>3</xdr:col>
      <xdr:colOff>1056845</xdr:colOff>
      <xdr:row>80</xdr:row>
      <xdr:rowOff>472266</xdr:rowOff>
    </xdr:to>
    <xdr:pic>
      <xdr:nvPicPr>
        <xdr:cNvPr id="2305" name="Obrázek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1500" y="103851075"/>
          <a:ext cx="457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425825</xdr:colOff>
      <xdr:row>82</xdr:row>
      <xdr:rowOff>78441</xdr:rowOff>
    </xdr:from>
    <xdr:to>
      <xdr:col>3</xdr:col>
      <xdr:colOff>1114671</xdr:colOff>
      <xdr:row>82</xdr:row>
      <xdr:rowOff>593468</xdr:rowOff>
    </xdr:to>
    <xdr:pic>
      <xdr:nvPicPr>
        <xdr:cNvPr id="2306" name="Obrázek 2305" descr="záložky 3M 680 25,4x43,2mm, 50 lístků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1" t="58493" r="5395" b="22779"/>
        <a:stretch>
          <a:fillRect/>
        </a:stretch>
      </xdr:blipFill>
      <xdr:spPr bwMode="auto">
        <a:xfrm>
          <a:off x="4210050" y="104432100"/>
          <a:ext cx="685800" cy="514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435996</xdr:colOff>
      <xdr:row>86</xdr:row>
      <xdr:rowOff>42022</xdr:rowOff>
    </xdr:from>
    <xdr:to>
      <xdr:col>3</xdr:col>
      <xdr:colOff>1153027</xdr:colOff>
      <xdr:row>86</xdr:row>
      <xdr:rowOff>585443</xdr:rowOff>
    </xdr:to>
    <xdr:pic>
      <xdr:nvPicPr>
        <xdr:cNvPr id="2314" name="Obrázek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20930" y="62556101"/>
          <a:ext cx="717031" cy="543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496875</xdr:colOff>
      <xdr:row>87</xdr:row>
      <xdr:rowOff>106415</xdr:rowOff>
    </xdr:from>
    <xdr:to>
      <xdr:col>3</xdr:col>
      <xdr:colOff>1127349</xdr:colOff>
      <xdr:row>87</xdr:row>
      <xdr:rowOff>547688</xdr:rowOff>
    </xdr:to>
    <xdr:pic>
      <xdr:nvPicPr>
        <xdr:cNvPr id="2315" name="Obrázek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76725" y="114938175"/>
          <a:ext cx="6286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477974</xdr:colOff>
      <xdr:row>83</xdr:row>
      <xdr:rowOff>70313</xdr:rowOff>
    </xdr:from>
    <xdr:to>
      <xdr:col>3</xdr:col>
      <xdr:colOff>974911</xdr:colOff>
      <xdr:row>83</xdr:row>
      <xdr:rowOff>600408</xdr:rowOff>
    </xdr:to>
    <xdr:pic>
      <xdr:nvPicPr>
        <xdr:cNvPr id="2317" name="Obrázek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57675" y="108985050"/>
          <a:ext cx="495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218372</xdr:colOff>
      <xdr:row>84</xdr:row>
      <xdr:rowOff>52385</xdr:rowOff>
    </xdr:from>
    <xdr:to>
      <xdr:col>3</xdr:col>
      <xdr:colOff>616323</xdr:colOff>
      <xdr:row>84</xdr:row>
      <xdr:rowOff>632417</xdr:rowOff>
    </xdr:to>
    <xdr:pic>
      <xdr:nvPicPr>
        <xdr:cNvPr id="2319" name="Obrázek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00500" y="109623225"/>
          <a:ext cx="400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756253</xdr:colOff>
      <xdr:row>84</xdr:row>
      <xdr:rowOff>62345</xdr:rowOff>
    </xdr:from>
    <xdr:to>
      <xdr:col>3</xdr:col>
      <xdr:colOff>1131794</xdr:colOff>
      <xdr:row>84</xdr:row>
      <xdr:rowOff>612434</xdr:rowOff>
    </xdr:to>
    <xdr:pic>
      <xdr:nvPicPr>
        <xdr:cNvPr id="2320" name="Obrázek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33900" y="109642275"/>
          <a:ext cx="371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451207</xdr:colOff>
      <xdr:row>74</xdr:row>
      <xdr:rowOff>85380</xdr:rowOff>
    </xdr:from>
    <xdr:to>
      <xdr:col>3</xdr:col>
      <xdr:colOff>1094085</xdr:colOff>
      <xdr:row>74</xdr:row>
      <xdr:rowOff>575450</xdr:rowOff>
    </xdr:to>
    <xdr:pic>
      <xdr:nvPicPr>
        <xdr:cNvPr id="2321" name="Obrázek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29100" y="110318550"/>
          <a:ext cx="638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115</xdr:row>
      <xdr:rowOff>0</xdr:rowOff>
    </xdr:from>
    <xdr:ext cx="9525" cy="9525"/>
    <xdr:sp macro="" textlink="">
      <xdr:nvSpPr>
        <xdr:cNvPr id="23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/>
      </xdr:nvSpPr>
      <xdr:spPr bwMode="auto">
        <a:xfrm>
          <a:off x="0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115</xdr:row>
      <xdr:rowOff>0</xdr:rowOff>
    </xdr:from>
    <xdr:ext cx="9525" cy="9525"/>
    <xdr:sp macro="" textlink="">
      <xdr:nvSpPr>
        <xdr:cNvPr id="23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/>
      </xdr:nvSpPr>
      <xdr:spPr bwMode="auto">
        <a:xfrm>
          <a:off x="0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115</xdr:row>
      <xdr:rowOff>0</xdr:rowOff>
    </xdr:from>
    <xdr:ext cx="9525" cy="9525"/>
    <xdr:sp macro="" textlink="">
      <xdr:nvSpPr>
        <xdr:cNvPr id="23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/>
      </xdr:nvSpPr>
      <xdr:spPr bwMode="auto">
        <a:xfrm>
          <a:off x="9867900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115</xdr:row>
      <xdr:rowOff>0</xdr:rowOff>
    </xdr:from>
    <xdr:ext cx="9525" cy="9525"/>
    <xdr:sp macro="" textlink="">
      <xdr:nvSpPr>
        <xdr:cNvPr id="23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/>
      </xdr:nvSpPr>
      <xdr:spPr bwMode="auto">
        <a:xfrm>
          <a:off x="9867900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0</xdr:colOff>
      <xdr:row>115</xdr:row>
      <xdr:rowOff>0</xdr:rowOff>
    </xdr:from>
    <xdr:to>
      <xdr:col>11</xdr:col>
      <xdr:colOff>0</xdr:colOff>
      <xdr:row>115</xdr:row>
      <xdr:rowOff>0</xdr:rowOff>
    </xdr:to>
    <xdr:sp macro="" textlink="">
      <xdr:nvSpPr>
        <xdr:cNvPr id="2334" name="AutoShape 7" descr="http://ib.adnxs.com/seg?t=2&amp;add=1876519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/>
      </xdr:nvSpPr>
      <xdr:spPr bwMode="auto">
        <a:xfrm>
          <a:off x="15392400" y="1194339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0</xdr:colOff>
      <xdr:row>115</xdr:row>
      <xdr:rowOff>0</xdr:rowOff>
    </xdr:from>
    <xdr:ext cx="9525" cy="9525"/>
    <xdr:sp macro="" textlink="">
      <xdr:nvSpPr>
        <xdr:cNvPr id="2335" name="AutoShape 7" descr="http://ib.adnxs.com/seg?t=2&amp;add=1876519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/>
      </xdr:nvSpPr>
      <xdr:spPr bwMode="auto">
        <a:xfrm>
          <a:off x="15392400" y="119433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55" name="Obrázek 245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56" name="Obrázek 245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57" name="Obrázek 2456" descr="http://ib.adnxs.com/seg?t=2&amp;add=176269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58" name="Obrázek 2457" descr="http://ib.adnxs.com/seg?t=2&amp;add=1876519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59" name="Obrázek 245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60" name="Obrázek 2459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61" name="Obrázek 2460" descr="http://ib.adnxs.com/seg?t=2&amp;add=1762693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sp macro="" textlink="">
      <xdr:nvSpPr>
        <xdr:cNvPr id="24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/>
      </xdr:nvSpPr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63" name="Obrázek 246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64" name="Obrázek 246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65" name="Obrázek 2464" descr="http://ib.adnxs.com/seg?t=2&amp;add=176269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66" name="Obrázek 2465" descr="http://ib.adnxs.com/seg?t=2&amp;add=1876519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2467" name="Obrázek 246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2468" name="Obrázek 246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2469" name="Obrázek 2468" descr="http://ib.adnxs.com/seg?t=2&amp;add=1762693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2470" name="Obrázek 2469" descr="http://ib.adnxs.com/seg?t=2&amp;add=187651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2471" name="Obrázek 247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2472" name="Obrázek 247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2473" name="Obrázek 2472" descr="http://ib.adnxs.com/seg?t=2&amp;add=176269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2474" name="Obrázek 2473" descr="http://ib.adnxs.com/seg?t=2&amp;add=1876519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47" name="Obrázek 254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48" name="Obrázek 254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49" name="Obrázek 2548" descr="http://ib.adnxs.com/seg?t=2&amp;add=176269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50" name="Obrázek 2549" descr="http://ib.adnxs.com/seg?t=2&amp;add=187651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51" name="Obrázek 255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52" name="Obrázek 2551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53" name="Obrázek 2552" descr="http://ib.adnxs.com/seg?t=2&amp;add=176269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55" name="Obrázek 255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56" name="Obrázek 255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57" name="Obrázek 2556" descr="http://ib.adnxs.com/seg?t=2&amp;add=176269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58" name="Obrázek 2557" descr="http://ib.adnxs.com/seg?t=2&amp;add=1876519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125328</xdr:colOff>
      <xdr:row>53</xdr:row>
      <xdr:rowOff>238125</xdr:rowOff>
    </xdr:from>
    <xdr:to>
      <xdr:col>3</xdr:col>
      <xdr:colOff>1524754</xdr:colOff>
      <xdr:row>53</xdr:row>
      <xdr:rowOff>480079</xdr:rowOff>
    </xdr:to>
    <xdr:pic>
      <xdr:nvPicPr>
        <xdr:cNvPr id="2518" name="Obrázek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10262" y="64782533"/>
          <a:ext cx="1399426" cy="241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37598</xdr:colOff>
      <xdr:row>54</xdr:row>
      <xdr:rowOff>150395</xdr:rowOff>
    </xdr:from>
    <xdr:to>
      <xdr:col>3</xdr:col>
      <xdr:colOff>1437024</xdr:colOff>
      <xdr:row>54</xdr:row>
      <xdr:rowOff>445362</xdr:rowOff>
    </xdr:to>
    <xdr:pic>
      <xdr:nvPicPr>
        <xdr:cNvPr id="2519" name="Obrázek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22532" y="40230592"/>
          <a:ext cx="1399426" cy="294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50131</xdr:colOff>
      <xdr:row>55</xdr:row>
      <xdr:rowOff>187993</xdr:rowOff>
    </xdr:from>
    <xdr:to>
      <xdr:col>3</xdr:col>
      <xdr:colOff>1448908</xdr:colOff>
      <xdr:row>55</xdr:row>
      <xdr:rowOff>417867</xdr:rowOff>
    </xdr:to>
    <xdr:pic>
      <xdr:nvPicPr>
        <xdr:cNvPr id="2559" name="Obrázek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1" t="3956" r="5335" b="5007"/>
        <a:stretch>
          <a:fillRect/>
        </a:stretch>
      </xdr:blipFill>
      <xdr:spPr bwMode="auto">
        <a:xfrm>
          <a:off x="3835065" y="40957500"/>
          <a:ext cx="1398777" cy="229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288256</xdr:colOff>
      <xdr:row>56</xdr:row>
      <xdr:rowOff>162928</xdr:rowOff>
    </xdr:from>
    <xdr:to>
      <xdr:col>3</xdr:col>
      <xdr:colOff>1340836</xdr:colOff>
      <xdr:row>56</xdr:row>
      <xdr:rowOff>469752</xdr:rowOff>
    </xdr:to>
    <xdr:pic>
      <xdr:nvPicPr>
        <xdr:cNvPr id="2560" name="Obrázek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85986" y="42336119"/>
          <a:ext cx="1052580" cy="306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551448</xdr:colOff>
      <xdr:row>67</xdr:row>
      <xdr:rowOff>62664</xdr:rowOff>
    </xdr:from>
    <xdr:to>
      <xdr:col>3</xdr:col>
      <xdr:colOff>1281359</xdr:colOff>
      <xdr:row>67</xdr:row>
      <xdr:rowOff>602664</xdr:rowOff>
    </xdr:to>
    <xdr:pic>
      <xdr:nvPicPr>
        <xdr:cNvPr id="2561" name="Obrázek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36382" y="49517467"/>
          <a:ext cx="729911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639177</xdr:colOff>
      <xdr:row>91</xdr:row>
      <xdr:rowOff>75198</xdr:rowOff>
    </xdr:from>
    <xdr:to>
      <xdr:col>3</xdr:col>
      <xdr:colOff>1190625</xdr:colOff>
      <xdr:row>91</xdr:row>
      <xdr:rowOff>527831</xdr:rowOff>
    </xdr:to>
    <xdr:pic>
      <xdr:nvPicPr>
        <xdr:cNvPr id="2562" name="Obrázek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24111" y="64331349"/>
          <a:ext cx="551448" cy="45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676775</xdr:colOff>
      <xdr:row>93</xdr:row>
      <xdr:rowOff>75198</xdr:rowOff>
    </xdr:from>
    <xdr:to>
      <xdr:col>3</xdr:col>
      <xdr:colOff>1153026</xdr:colOff>
      <xdr:row>93</xdr:row>
      <xdr:rowOff>551501</xdr:rowOff>
    </xdr:to>
    <xdr:pic>
      <xdr:nvPicPr>
        <xdr:cNvPr id="2563" name="Obrázek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61709" y="65634770"/>
          <a:ext cx="476251" cy="476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463717</xdr:colOff>
      <xdr:row>95</xdr:row>
      <xdr:rowOff>187994</xdr:rowOff>
    </xdr:from>
    <xdr:to>
      <xdr:col>3</xdr:col>
      <xdr:colOff>918799</xdr:colOff>
      <xdr:row>95</xdr:row>
      <xdr:rowOff>643380</xdr:rowOff>
    </xdr:to>
    <xdr:pic>
      <xdr:nvPicPr>
        <xdr:cNvPr id="2564" name="Obrázek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48651" y="55646053"/>
          <a:ext cx="455082" cy="455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375987</xdr:colOff>
      <xdr:row>85</xdr:row>
      <xdr:rowOff>25066</xdr:rowOff>
    </xdr:from>
    <xdr:ext cx="666750" cy="600075"/>
    <xdr:pic>
      <xdr:nvPicPr>
        <xdr:cNvPr id="2565" name="Obrázek 2564" descr="Odkládací, tříklopá, prešpánová mapa, oranžová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5987" y="57136966"/>
          <a:ext cx="6667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476250</xdr:colOff>
      <xdr:row>98</xdr:row>
      <xdr:rowOff>137861</xdr:rowOff>
    </xdr:from>
    <xdr:to>
      <xdr:col>3</xdr:col>
      <xdr:colOff>1115428</xdr:colOff>
      <xdr:row>98</xdr:row>
      <xdr:rowOff>538915</xdr:rowOff>
    </xdr:to>
    <xdr:pic>
      <xdr:nvPicPr>
        <xdr:cNvPr id="2567" name="Obrázek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184" y="70259407"/>
          <a:ext cx="639178" cy="401054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3</xdr:col>
      <xdr:colOff>626645</xdr:colOff>
      <xdr:row>96</xdr:row>
      <xdr:rowOff>62663</xdr:rowOff>
    </xdr:from>
    <xdr:ext cx="501315" cy="563981"/>
    <xdr:pic>
      <xdr:nvPicPr>
        <xdr:cNvPr id="2568" name="Obrázek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11579" y="75397893"/>
          <a:ext cx="501315" cy="563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115</xdr:row>
      <xdr:rowOff>0</xdr:rowOff>
    </xdr:from>
    <xdr:ext cx="9525" cy="9525"/>
    <xdr:sp macro="" textlink="">
      <xdr:nvSpPr>
        <xdr:cNvPr id="25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/>
      </xdr:nvSpPr>
      <xdr:spPr bwMode="auto">
        <a:xfrm>
          <a:off x="1600200" y="51854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115</xdr:row>
      <xdr:rowOff>0</xdr:rowOff>
    </xdr:from>
    <xdr:ext cx="9525" cy="9525"/>
    <xdr:sp macro="" textlink="">
      <xdr:nvSpPr>
        <xdr:cNvPr id="25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/>
      </xdr:nvSpPr>
      <xdr:spPr bwMode="auto">
        <a:xfrm>
          <a:off x="1600200" y="51854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57</xdr:row>
      <xdr:rowOff>0</xdr:rowOff>
    </xdr:from>
    <xdr:to>
      <xdr:col>12</xdr:col>
      <xdr:colOff>9525</xdr:colOff>
      <xdr:row>57</xdr:row>
      <xdr:rowOff>0</xdr:rowOff>
    </xdr:to>
    <xdr:pic>
      <xdr:nvPicPr>
        <xdr:cNvPr id="2572" name="Obrázek 257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57</xdr:row>
      <xdr:rowOff>0</xdr:rowOff>
    </xdr:from>
    <xdr:to>
      <xdr:col>12</xdr:col>
      <xdr:colOff>9525</xdr:colOff>
      <xdr:row>57</xdr:row>
      <xdr:rowOff>0</xdr:rowOff>
    </xdr:to>
    <xdr:pic>
      <xdr:nvPicPr>
        <xdr:cNvPr id="2573" name="Obrázek 2572" descr="http://pixel-geo.prfct.co/seg/?add=1762693:01310000&amp;source=js_tag&amp;a_id=24867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57</xdr:row>
      <xdr:rowOff>0</xdr:rowOff>
    </xdr:from>
    <xdr:to>
      <xdr:col>12</xdr:col>
      <xdr:colOff>9525</xdr:colOff>
      <xdr:row>57</xdr:row>
      <xdr:rowOff>0</xdr:rowOff>
    </xdr:to>
    <xdr:pic>
      <xdr:nvPicPr>
        <xdr:cNvPr id="2574" name="Obrázek 2573" descr="http://ib.adnxs.com/seg?t=2&amp;add=176269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57</xdr:row>
      <xdr:rowOff>0</xdr:rowOff>
    </xdr:from>
    <xdr:to>
      <xdr:col>12</xdr:col>
      <xdr:colOff>9525</xdr:colOff>
      <xdr:row>57</xdr:row>
      <xdr:rowOff>0</xdr:rowOff>
    </xdr:to>
    <xdr:pic>
      <xdr:nvPicPr>
        <xdr:cNvPr id="2575" name="Obrázek 2574" descr="http://ib.adnxs.com/seg?t=2&amp;add=1876519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57</xdr:row>
      <xdr:rowOff>0</xdr:rowOff>
    </xdr:from>
    <xdr:ext cx="9525" cy="9525"/>
    <xdr:pic>
      <xdr:nvPicPr>
        <xdr:cNvPr id="2576" name="Obrázek 257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9525" cy="9525"/>
    <xdr:pic>
      <xdr:nvPicPr>
        <xdr:cNvPr id="2577" name="Obrázek 257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9525" cy="9525"/>
    <xdr:pic>
      <xdr:nvPicPr>
        <xdr:cNvPr id="2578" name="Obrázek 2577" descr="http://ib.adnxs.com/seg?t=2&amp;add=1762693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9525" cy="9525"/>
    <xdr:pic>
      <xdr:nvPicPr>
        <xdr:cNvPr id="2579" name="Obrázek 2578" descr="http://ib.adnxs.com/seg?t=2&amp;add=1876519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580" name="Obrázek 25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581" name="Obrázek 258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582" name="Obrázek 2581" descr="http://ib.adnxs.com/seg?t=2&amp;add=1762693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sp macro="" textlink="">
      <xdr:nvSpPr>
        <xdr:cNvPr id="25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/>
      </xdr:nvSpPr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57</xdr:row>
      <xdr:rowOff>0</xdr:rowOff>
    </xdr:from>
    <xdr:ext cx="9525" cy="9525"/>
    <xdr:pic>
      <xdr:nvPicPr>
        <xdr:cNvPr id="2584" name="Obrázek 25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9525" cy="9525"/>
    <xdr:pic>
      <xdr:nvPicPr>
        <xdr:cNvPr id="2585" name="Obrázek 258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9525" cy="9525"/>
    <xdr:pic>
      <xdr:nvPicPr>
        <xdr:cNvPr id="2586" name="Obrázek 2585" descr="http://ib.adnxs.com/seg?t=2&amp;add=176269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9525" cy="9525"/>
    <xdr:pic>
      <xdr:nvPicPr>
        <xdr:cNvPr id="2587" name="Obrázek 2586" descr="http://ib.adnxs.com/seg?t=2&amp;add=1876519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588" name="Obrázek 25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589" name="Obrázek 258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590" name="Obrázek 2589" descr="http://ib.adnxs.com/seg?t=2&amp;add=176269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sp macro="" textlink="">
      <xdr:nvSpPr>
        <xdr:cNvPr id="25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/>
      </xdr:nvSpPr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592" name="Obrázek 259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593" name="Obrázek 259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594" name="Obrázek 2593" descr="http://ib.adnxs.com/seg?t=2&amp;add=17626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5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596" name="Obrázek 259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597" name="Obrázek 259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598" name="Obrázek 2597" descr="http://ib.adnxs.com/seg?t=2&amp;add=176269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599" name="Obrázek 2598" descr="http://ib.adnxs.com/seg?t=2&amp;add=1876519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0" name="Obrázek 259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1" name="Obrázek 260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2" name="Obrázek 2601" descr="http://ib.adnxs.com/seg?t=2&amp;add=17626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sp macro="" textlink="">
      <xdr:nvSpPr>
        <xdr:cNvPr id="26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/>
      </xdr:nvSpPr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4" name="Obrázek 260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5" name="Obrázek 260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6" name="Obrázek 2605" descr="http://ib.adnxs.com/seg?t=2&amp;add=176269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7" name="Obrázek 2606" descr="http://ib.adnxs.com/seg?t=2&amp;add=1876519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8" name="Obrázek 260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9" name="Obrázek 260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10" name="Obrázek 2609" descr="http://ib.adnxs.com/seg?t=2&amp;add=176269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sp macro="" textlink="">
      <xdr:nvSpPr>
        <xdr:cNvPr id="26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/>
      </xdr:nvSpPr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12" name="Obrázek 261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13" name="Obrázek 261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14" name="Obrázek 2613" descr="http://ib.adnxs.com/seg?t=2&amp;add=176269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sp macro="" textlink="">
      <xdr:nvSpPr>
        <xdr:cNvPr id="26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/>
      </xdr:nvSpPr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16" name="Obrázek 261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17" name="Obrázek 261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18" name="Obrázek 2617" descr="http://ib.adnxs.com/seg?t=2&amp;add=176269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19" name="Obrázek 2618" descr="http://ib.adnxs.com/seg?t=2&amp;add=187651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20" name="Obrázek 261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21" name="Obrázek 262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22" name="Obrázek 2621" descr="http://ib.adnxs.com/seg?t=2&amp;add=176269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23" name="Obrázek 2622" descr="http://ib.adnxs.com/seg?t=2&amp;add=1876519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24" name="Obrázek 262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25" name="Obrázek 262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26" name="Obrázek 2625" descr="http://ib.adnxs.com/seg?t=2&amp;add=176269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27" name="Obrázek 2626" descr="http://ib.adnxs.com/seg?t=2&amp;add=1876519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28" name="Obrázek 262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29" name="Obrázek 262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30" name="Obrázek 2629" descr="http://ib.adnxs.com/seg?t=2&amp;add=176269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31" name="Obrázek 2630" descr="http://ib.adnxs.com/seg?t=2&amp;add=1876519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32" name="Obrázek 263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33" name="Obrázek 263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34" name="Obrázek 2633" descr="http://ib.adnxs.com/seg?t=2&amp;add=176269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35" name="Obrázek 2634" descr="http://ib.adnxs.com/seg?t=2&amp;add=1876519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36" name="Obrázek 263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37" name="Obrázek 263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38" name="Obrázek 2637" descr="http://ib.adnxs.com/seg?t=2&amp;add=176269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39" name="Obrázek 2638" descr="http://ib.adnxs.com/seg?t=2&amp;add=1876519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40" name="Obrázek 263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41" name="Obrázek 264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42" name="Obrázek 2641" descr="http://ib.adnxs.com/seg?t=2&amp;add=176269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43" name="Obrázek 2642" descr="http://ib.adnxs.com/seg?t=2&amp;add=1876519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44" name="Obrázek 264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45" name="Obrázek 264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46" name="Obrázek 2645" descr="http://ib.adnxs.com/seg?t=2&amp;add=176269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47" name="Obrázek 2646" descr="http://ib.adnxs.com/seg?t=2&amp;add=1876519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48" name="Obrázek 264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49" name="Obrázek 264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0" name="Obrázek 2649" descr="http://ib.adnxs.com/seg?t=2&amp;add=176269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1" name="Obrázek 2650" descr="http://ib.adnxs.com/seg?t=2&amp;add=1876519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2" name="Obrázek 265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3" name="Obrázek 265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4" name="Obrázek 2653" descr="http://ib.adnxs.com/seg?t=2&amp;add=176269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5" name="Obrázek 2654" descr="http://ib.adnxs.com/seg?t=2&amp;add=1876519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6" name="Obrázek 265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7" name="Obrázek 265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8" name="Obrázek 2657" descr="http://ib.adnxs.com/seg?t=2&amp;add=176269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sp macro="" textlink="">
      <xdr:nvSpPr>
        <xdr:cNvPr id="26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/>
      </xdr:nvSpPr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60" name="Obrázek 265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61" name="Obrázek 266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62" name="Obrázek 2661" descr="http://ib.adnxs.com/seg?t=2&amp;add=1762693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63" name="Obrázek 2662" descr="http://ib.adnxs.com/seg?t=2&amp;add=187651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64" name="Obrázek 266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65" name="Obrázek 266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66" name="Obrázek 2665" descr="http://ib.adnxs.com/seg?t=2&amp;add=176269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67" name="Obrázek 2666" descr="http://ib.adnxs.com/seg?t=2&amp;add=1876519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68" name="Obrázek 266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69" name="Obrázek 266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70" name="Obrázek 2669" descr="http://ib.adnxs.com/seg?t=2&amp;add=176269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6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72" name="Obrázek 267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73" name="Obrázek 267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74" name="Obrázek 2673" descr="http://ib.adnxs.com/seg?t=2&amp;add=176269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6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76" name="Obrázek 267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77" name="Obrázek 267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78" name="Obrázek 2677" descr="http://ib.adnxs.com/seg?t=2&amp;add=176269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79" name="Obrázek 2678" descr="http://ib.adnxs.com/seg?t=2&amp;add=1876519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80" name="Obrázek 26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81" name="Obrázek 268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82" name="Obrázek 2681" descr="http://ib.adnxs.com/seg?t=2&amp;add=176269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83" name="Obrázek 2682" descr="http://ib.adnxs.com/seg?t=2&amp;add=1876519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84" name="Obrázek 26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85" name="Obrázek 268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86" name="Obrázek 2685" descr="http://ib.adnxs.com/seg?t=2&amp;add=1762693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87" name="Obrázek 2686" descr="http://ib.adnxs.com/seg?t=2&amp;add=1876519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88" name="Obrázek 26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89" name="Obrázek 268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0" name="Obrázek 2689" descr="http://ib.adnxs.com/seg?t=2&amp;add=1762693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1" name="Obrázek 2690" descr="http://ib.adnxs.com/seg?t=2&amp;add=1876519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2" name="Obrázek 269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3" name="Obrázek 269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4" name="Obrázek 2693" descr="http://ib.adnxs.com/seg?t=2&amp;add=176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5" name="Obrázek 2694" descr="http://ib.adnxs.com/seg?t=2&amp;add=1876519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6" name="Obrázek 269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7" name="Obrázek 269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8" name="Obrázek 2697" descr="http://ib.adnxs.com/seg?t=2&amp;add=176269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9" name="Obrázek 2698" descr="http://ib.adnxs.com/seg?t=2&amp;add=1876519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0" name="Obrázek 269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1" name="Obrázek 270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2" name="Obrázek 2701" descr="http://ib.adnxs.com/seg?t=2&amp;add=176269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sp macro="" textlink="">
      <xdr:nvSpPr>
        <xdr:cNvPr id="27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/>
      </xdr:nvSpPr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4" name="Obrázek 270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5" name="Obrázek 270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6" name="Obrázek 2705" descr="http://ib.adnxs.com/seg?t=2&amp;add=176269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7" name="Obrázek 2706" descr="http://ib.adnxs.com/seg?t=2&amp;add=1876519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8" name="Obrázek 270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9" name="Obrázek 270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0" name="Obrázek 2709" descr="http://ib.adnxs.com/seg?t=2&amp;add=176269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1" name="Obrázek 2710" descr="http://ib.adnxs.com/seg?t=2&amp;add=1876519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2" name="Obrázek 271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3" name="Obrázek 271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4" name="Obrázek 2713" descr="http://ib.adnxs.com/seg?t=2&amp;add=176269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sp macro="" textlink="">
      <xdr:nvSpPr>
        <xdr:cNvPr id="27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/>
      </xdr:nvSpPr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6" name="Obrázek 271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7" name="Obrázek 271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8" name="Obrázek 2717" descr="http://ib.adnxs.com/seg?t=2&amp;add=176269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9" name="Obrázek 2718" descr="http://ib.adnxs.com/seg?t=2&amp;add=1876519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20" name="Obrázek 271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21" name="Obrázek 272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22" name="Obrázek 2721" descr="http://ib.adnxs.com/seg?t=2&amp;add=176269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23" name="Obrázek 2722" descr="http://ib.adnxs.com/seg?t=2&amp;add=1876519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24" name="Obrázek 272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25" name="Obrázek 272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26" name="Obrázek 2725" descr="http://ib.adnxs.com/seg?t=2&amp;add=176269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7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28" name="Obrázek 272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29" name="Obrázek 272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30" name="Obrázek 2729" descr="http://ib.adnxs.com/seg?t=2&amp;add=176269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7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32" name="Obrázek 273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33" name="Obrázek 273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34" name="Obrázek 2733" descr="http://ib.adnxs.com/seg?t=2&amp;add=176269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7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36" name="Obrázek 273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37" name="Obrázek 273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38" name="Obrázek 2737" descr="http://ib.adnxs.com/seg?t=2&amp;add=176269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39" name="Obrázek 2738" descr="http://ib.adnxs.com/seg?t=2&amp;add=1876519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0" name="Obrázek 273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1" name="Obrázek 274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2" name="Obrázek 2741" descr="http://ib.adnxs.com/seg?t=2&amp;add=176269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3" name="Obrázek 2742" descr="http://ib.adnxs.com/seg?t=2&amp;add=1876519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4" name="Obrázek 274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5" name="Obrázek 274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6" name="Obrázek 2745" descr="http://ib.adnxs.com/seg?t=2&amp;add=176269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7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8" name="Obrázek 274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9" name="Obrázek 274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0" name="Obrázek 2749" descr="http://ib.adnxs.com/seg?t=2&amp;add=1762693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1" name="Obrázek 2750" descr="http://ib.adnxs.com/seg?t=2&amp;add=1876519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2" name="Obrázek 275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3" name="Obrázek 275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4" name="Obrázek 2753" descr="http://ib.adnxs.com/seg?t=2&amp;add=176269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5" name="Obrázek 2754" descr="http://ib.adnxs.com/seg?t=2&amp;add=1876519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6" name="Obrázek 275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7" name="Obrázek 275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8" name="Obrázek 2757" descr="http://ib.adnxs.com/seg?t=2&amp;add=176269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7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0" name="Obrázek 275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1" name="Obrázek 276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2" name="Obrázek 2761" descr="http://ib.adnxs.com/seg?t=2&amp;add=176269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3" name="Obrázek 2762" descr="http://ib.adnxs.com/seg?t=2&amp;add=1876519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4" name="Obrázek 276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5" name="Obrázek 276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6" name="Obrázek 2765" descr="http://ib.adnxs.com/seg?t=2&amp;add=176269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7" name="Obrázek 2766" descr="http://ib.adnxs.com/seg?t=2&amp;add=1876519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8" name="Obrázek 276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9" name="Obrázek 276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0" name="Obrázek 2769" descr="http://ib.adnxs.com/seg?t=2&amp;add=176269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7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2" name="Obrázek 277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3" name="Obrázek 277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4" name="Obrázek 2773" descr="http://ib.adnxs.com/seg?t=2&amp;add=176269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5" name="Obrázek 2774" descr="http://ib.adnxs.com/seg?t=2&amp;add=1876519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6" name="Obrázek 277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7" name="Obrázek 277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8" name="Obrázek 2777" descr="http://ib.adnxs.com/seg?t=2&amp;add=176269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9" name="Obrázek 2778" descr="http://ib.adnxs.com/seg?t=2&amp;add=1876519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0" name="Obrázek 27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1" name="Obrázek 278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2" name="Obrázek 2781" descr="http://ib.adnxs.com/seg?t=2&amp;add=176269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7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4" name="Obrázek 27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5" name="Obrázek 278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6" name="Obrázek 2785" descr="http://ib.adnxs.com/seg?t=2&amp;add=176269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7" name="Obrázek 2786" descr="http://ib.adnxs.com/seg?t=2&amp;add=1876519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8" name="Obrázek 27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9" name="Obrázek 278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90" name="Obrázek 2789" descr="http://ib.adnxs.com/seg?t=2&amp;add=176269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91" name="Obrázek 2790" descr="http://ib.adnxs.com/seg?t=2&amp;add=1876519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7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7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7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7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7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7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7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7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26" name="Obrázek 282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27" name="Obrázek 282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28" name="Obrázek 2827" descr="http://ib.adnxs.com/seg?t=2&amp;add=176269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29" name="Obrázek 2828" descr="http://ib.adnxs.com/seg?t=2&amp;add=1876519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830" name="Obrázek 282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831" name="Obrázek 2830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832" name="Obrázek 2831" descr="http://ib.adnxs.com/seg?t=2&amp;add=176269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833" name="Obrázek 2832" descr="http://ib.adnxs.com/seg?t=2&amp;add=1876519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34" name="Obrázek 283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35" name="Obrázek 283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36" name="Obrázek 2835" descr="http://ib.adnxs.com/seg?t=2&amp;add=176269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38" name="Obrázek 283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39" name="Obrázek 283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40" name="Obrázek 2839" descr="http://ib.adnxs.com/seg?t=2&amp;add=1762693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41" name="Obrázek 2840" descr="http://ib.adnxs.com/seg?t=2&amp;add=1876519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42" name="Obrázek 284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43" name="Obrázek 284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44" name="Obrázek 2843" descr="http://ib.adnxs.com/seg?t=2&amp;add=176269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45" name="Obrázek 2844" descr="http://ib.adnxs.com/seg?t=2&amp;add=1876519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846" name="Obrázek 284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847" name="Obrázek 2846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848" name="Obrázek 2847" descr="http://ib.adnxs.com/seg?t=2&amp;add=1762693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849" name="Obrázek 2848" descr="http://ib.adnxs.com/seg?t=2&amp;add=1876519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0" name="Obrázek 284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1" name="Obrázek 285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2" name="Obrázek 2851" descr="http://ib.adnxs.com/seg?t=2&amp;add=1762693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4" name="Obrázek 285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5" name="Obrázek 285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6" name="Obrázek 2855" descr="http://ib.adnxs.com/seg?t=2&amp;add=1762693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7" name="Obrázek 2856" descr="http://ib.adnxs.com/seg?t=2&amp;add=1876519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8" name="Obrázek 285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9" name="Obrázek 285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0" name="Obrázek 2859" descr="http://ib.adnxs.com/seg?t=2&amp;add=176269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1" name="Obrázek 2860" descr="http://ib.adnxs.com/seg?t=2&amp;add=1876519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2" name="Obrázek 286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3" name="Obrázek 286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4" name="Obrázek 2863" descr="http://ib.adnxs.com/seg?t=2&amp;add=176269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5" name="Obrázek 2864" descr="http://ib.adnxs.com/seg?t=2&amp;add=1876519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6" name="Obrázek 286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7" name="Obrázek 2866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8" name="Obrázek 2867" descr="http://ib.adnxs.com/seg?t=2&amp;add=1762693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9" name="Obrázek 2868" descr="http://ib.adnxs.com/seg?t=2&amp;add=1876519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0" name="Obrázek 286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1" name="Obrázek 287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2" name="Obrázek 2871" descr="http://ib.adnxs.com/seg?t=2&amp;add=1762693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3" name="Obrázek 2872" descr="http://ib.adnxs.com/seg?t=2&amp;add=1876519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4" name="Obrázek 287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5" name="Obrázek 287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6" name="Obrázek 2875" descr="http://ib.adnxs.com/seg?t=2&amp;add=1762693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7" name="Obrázek 2876" descr="http://ib.adnxs.com/seg?t=2&amp;add=187651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8" name="Obrázek 287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9" name="Obrázek 287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0" name="Obrázek 2879" descr="http://ib.adnxs.com/seg?t=2&amp;add=176269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1" name="Obrázek 2880" descr="http://ib.adnxs.com/seg?t=2&amp;add=1876519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2" name="Obrázek 288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3" name="Obrázek 288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4" name="Obrázek 2883" descr="http://ib.adnxs.com/seg?t=2&amp;add=176269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5" name="Obrázek 2884" descr="http://ib.adnxs.com/seg?t=2&amp;add=1876519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6" name="Obrázek 288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7" name="Obrázek 288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8" name="Obrázek 2887" descr="http://ib.adnxs.com/seg?t=2&amp;add=176269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0" name="Obrázek 288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1" name="Obrázek 2890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2" name="Obrázek 2891" descr="http://ib.adnxs.com/seg?t=2&amp;add=1762693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3" name="Obrázek 2892" descr="http://ib.adnxs.com/seg?t=2&amp;add=1876519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4" name="Obrázek 289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5" name="Obrázek 2894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6" name="Obrázek 2895" descr="http://ib.adnxs.com/seg?t=2&amp;add=176269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7" name="Obrázek 2896" descr="http://ib.adnxs.com/seg?t=2&amp;add=1876519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8" name="Obrázek 289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9" name="Obrázek 289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00" name="Obrázek 2899" descr="http://ib.adnxs.com/seg?t=2&amp;add=1762693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01" name="Obrázek 2900" descr="http://ib.adnxs.com/seg?t=2&amp;add=1876519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902" name="Obrázek 290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903" name="Obrázek 2902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904" name="Obrázek 2903" descr="http://ib.adnxs.com/seg?t=2&amp;add=176269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905" name="Obrázek 2904" descr="http://ib.adnxs.com/seg?t=2&amp;add=1876519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06" name="Obrázek 290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07" name="Obrázek 290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08" name="Obrázek 2907" descr="http://ib.adnxs.com/seg?t=2&amp;add=1762693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9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0" name="Obrázek 290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1" name="Obrázek 291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2" name="Obrázek 2911" descr="http://ib.adnxs.com/seg?t=2&amp;add=1762693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3" name="Obrázek 2912" descr="http://ib.adnxs.com/seg?t=2&amp;add=1876519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4" name="Obrázek 291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5" name="Obrázek 291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6" name="Obrázek 2915" descr="http://ib.adnxs.com/seg?t=2&amp;add=1762693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7" name="Obrázek 2916" descr="http://ib.adnxs.com/seg?t=2&amp;add=187651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8" name="Obrázek 291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9" name="Obrázek 291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0" name="Obrázek 2919" descr="http://ib.adnxs.com/seg?t=2&amp;add=1762693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1" name="Obrázek 2920" descr="http://ib.adnxs.com/seg?t=2&amp;add=1876519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2" name="Obrázek 292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3" name="Obrázek 2922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4" name="Obrázek 2923" descr="http://ib.adnxs.com/seg?t=2&amp;add=176269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5" name="Obrázek 2924" descr="http://ib.adnxs.com/seg?t=2&amp;add=1876519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6" name="Obrázek 292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7" name="Obrázek 292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8" name="Obrázek 2927" descr="http://ib.adnxs.com/seg?t=2&amp;add=1762693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9" name="Obrázek 2928" descr="http://ib.adnxs.com/seg?t=2&amp;add=1876519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0" name="Obrázek 292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1" name="Obrázek 293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2" name="Obrázek 2931" descr="http://ib.adnxs.com/seg?t=2&amp;add=1762693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3" name="Obrázek 2932" descr="http://ib.adnxs.com/seg?t=2&amp;add=1876519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4" name="Obrázek 293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5" name="Obrázek 293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6" name="Obrázek 2935" descr="http://ib.adnxs.com/seg?t=2&amp;add=1762693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7" name="Obrázek 2936" descr="http://ib.adnxs.com/seg?t=2&amp;add=1876519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8" name="Obrázek 293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9" name="Obrázek 293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0" name="Obrázek 2939" descr="http://ib.adnxs.com/seg?t=2&amp;add=1762693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1" name="Obrázek 2940" descr="http://ib.adnxs.com/seg?t=2&amp;add=1876519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2" name="Obrázek 294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3" name="Obrázek 294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4" name="Obrázek 2943" descr="http://ib.adnxs.com/seg?t=2&amp;add=176269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9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6" name="Obrázek 294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7" name="Obrázek 2946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8" name="Obrázek 2947" descr="http://ib.adnxs.com/seg?t=2&amp;add=176269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9" name="Obrázek 2948" descr="http://ib.adnxs.com/seg?t=2&amp;add=1876519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0" name="Obrázek 294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1" name="Obrázek 2950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2" name="Obrázek 2951" descr="http://ib.adnxs.com/seg?t=2&amp;add=1762693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3" name="Obrázek 2952" descr="http://ib.adnxs.com/seg?t=2&amp;add=1876519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4" name="Obrázek 295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5" name="Obrázek 295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6" name="Obrázek 2955" descr="http://ib.adnxs.com/seg?t=2&amp;add=1762693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7" name="Obrázek 2956" descr="http://ib.adnxs.com/seg?t=2&amp;add=1876519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8" name="Obrázek 295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9" name="Obrázek 2958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0" name="Obrázek 2959" descr="http://ib.adnxs.com/seg?t=2&amp;add=1762693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1" name="Obrázek 2960" descr="http://ib.adnxs.com/seg?t=2&amp;add=1876519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2" name="Obrázek 296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3" name="Obrázek 296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4" name="Obrázek 2963" descr="http://ib.adnxs.com/seg?t=2&amp;add=176269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9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6" name="Obrázek 296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7" name="Obrázek 296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8" name="Obrázek 2967" descr="http://ib.adnxs.com/seg?t=2&amp;add=176269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9" name="Obrázek 2968" descr="http://ib.adnxs.com/seg?t=2&amp;add=1876519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0" name="Obrázek 296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1" name="Obrázek 297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2" name="Obrázek 2971" descr="http://ib.adnxs.com/seg?t=2&amp;add=1762693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3" name="Obrázek 2972" descr="http://ib.adnxs.com/seg?t=2&amp;add=1876519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4" name="Obrázek 297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5" name="Obrázek 297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6" name="Obrázek 2975" descr="http://ib.adnxs.com/seg?t=2&amp;add=1762693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7" name="Obrázek 2976" descr="http://ib.adnxs.com/seg?t=2&amp;add=1876519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8" name="Obrázek 297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9" name="Obrázek 2978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0" name="Obrázek 2979" descr="http://ib.adnxs.com/seg?t=2&amp;add=1762693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1" name="Obrázek 2980" descr="http://ib.adnxs.com/seg?t=2&amp;add=1876519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2" name="Obrázek 298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3" name="Obrázek 298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4" name="Obrázek 2983" descr="http://ib.adnxs.com/seg?t=2&amp;add=176269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5" name="Obrázek 2984" descr="http://ib.adnxs.com/seg?t=2&amp;add=1876519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6" name="Obrázek 298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7" name="Obrázek 298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8" name="Obrázek 2987" descr="http://ib.adnxs.com/seg?t=2&amp;add=176269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9" name="Obrázek 2988" descr="http://ib.adnxs.com/seg?t=2&amp;add=1876519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0" name="Obrázek 298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1" name="Obrázek 299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2" name="Obrázek 2991" descr="http://ib.adnxs.com/seg?t=2&amp;add=1762693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3" name="Obrázek 2992" descr="http://ib.adnxs.com/seg?t=2&amp;add=1876519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4" name="Obrázek 299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5" name="Obrázek 299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6" name="Obrázek 2995" descr="http://ib.adnxs.com/seg?t=2&amp;add=1762693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7" name="Obrázek 2996" descr="http://ib.adnxs.com/seg?t=2&amp;add=1876519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8" name="Obrázek 299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9" name="Obrázek 299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0" name="Obrázek 2999" descr="http://ib.adnxs.com/seg?t=2&amp;add=1762693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0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2" name="Obrázek 300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3" name="Obrázek 3002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4" name="Obrázek 3003" descr="http://ib.adnxs.com/seg?t=2&amp;add=176269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5" name="Obrázek 3004" descr="http://ib.adnxs.com/seg?t=2&amp;add=1876519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6" name="Obrázek 300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7" name="Obrázek 3006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8" name="Obrázek 3007" descr="http://ib.adnxs.com/seg?t=2&amp;add=1762693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9" name="Obrázek 3008" descr="http://ib.adnxs.com/seg?t=2&amp;add=1876519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10" name="Obrázek 300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11" name="Obrázek 301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12" name="Obrázek 3011" descr="http://ib.adnxs.com/seg?t=2&amp;add=1762693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13" name="Obrázek 3012" descr="http://ib.adnxs.com/seg?t=2&amp;add=1876519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3014" name="Obrázek 301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3015" name="Obrázek 3014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3016" name="Obrázek 3015" descr="http://ib.adnxs.com/seg?t=2&amp;add=1762693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3017" name="Obrázek 3016" descr="http://ib.adnxs.com/seg?t=2&amp;add=1876519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18" name="Obrázek 301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19" name="Obrázek 301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0" name="Obrázek 3019" descr="http://ib.adnxs.com/seg?t=2&amp;add=1762693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0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2" name="Obrázek 302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3" name="Obrázek 302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4" name="Obrázek 3023" descr="http://ib.adnxs.com/seg?t=2&amp;add=176269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5" name="Obrázek 3024" descr="http://ib.adnxs.com/seg?t=2&amp;add=1876519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6" name="Obrázek 302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7" name="Obrázek 302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8" name="Obrázek 3027" descr="http://ib.adnxs.com/seg?t=2&amp;add=1762693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9" name="Obrázek 3028" descr="http://ib.adnxs.com/seg?t=2&amp;add=1876519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0" name="Obrázek 302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1" name="Obrázek 303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2" name="Obrázek 3031" descr="http://ib.adnxs.com/seg?t=2&amp;add=1762693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3" name="Obrázek 3032" descr="http://ib.adnxs.com/seg?t=2&amp;add=1876519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4" name="Obrázek 303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5" name="Obrázek 3034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6" name="Obrázek 3035" descr="http://ib.adnxs.com/seg?t=2&amp;add=1762693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7" name="Obrázek 3036" descr="http://ib.adnxs.com/seg?t=2&amp;add=1876519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8" name="Obrázek 303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9" name="Obrázek 303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0" name="Obrázek 3039" descr="http://ib.adnxs.com/seg?t=2&amp;add=176269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1" name="Obrázek 3040" descr="http://ib.adnxs.com/seg?t=2&amp;add=1876519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2" name="Obrázek 304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3" name="Obrázek 304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4" name="Obrázek 3043" descr="http://ib.adnxs.com/seg?t=2&amp;add=176269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5" name="Obrázek 3044" descr="http://ib.adnxs.com/seg?t=2&amp;add=1876519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6" name="Obrázek 304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7" name="Obrázek 304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8" name="Obrázek 3047" descr="http://ib.adnxs.com/seg?t=2&amp;add=1762693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9" name="Obrázek 3048" descr="http://ib.adnxs.com/seg?t=2&amp;add=1876519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0" name="Obrázek 304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1" name="Obrázek 305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2" name="Obrázek 3051" descr="http://ib.adnxs.com/seg?t=2&amp;add=1762693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3" name="Obrázek 3052" descr="http://ib.adnxs.com/seg?t=2&amp;add=1876519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4" name="Obrázek 305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5" name="Obrázek 305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6" name="Obrázek 3055" descr="http://ib.adnxs.com/seg?t=2&amp;add=1762693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0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8" name="Obrázek 305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9" name="Obrázek 3058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60" name="Obrázek 3059" descr="http://ib.adnxs.com/seg?t=2&amp;add=1762693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61" name="Obrázek 3060" descr="http://ib.adnxs.com/seg?t=2&amp;add=1876519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62" name="Obrázek 306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63" name="Obrázek 3062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64" name="Obrázek 3063" descr="http://ib.adnxs.com/seg?t=2&amp;add=176269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65" name="Obrázek 3064" descr="http://ib.adnxs.com/seg?t=2&amp;add=1876519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3414" name="Obrázek 341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3415" name="Obrázek 341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3416" name="Obrázek 3415" descr="http://ib.adnxs.com/seg?t=2&amp;add=1762693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3417" name="Obrázek 3416" descr="http://ib.adnxs.com/seg?t=2&amp;add=1876519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3418" name="Obrázek 341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3419" name="Obrázek 341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3420" name="Obrázek 3419" descr="http://ib.adnxs.com/seg?t=2&amp;add=1762693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3421" name="Obrázek 3420" descr="http://ib.adnxs.com/seg?t=2&amp;add=1876519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492" name="Obrázek 349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493" name="Obrázek 349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494" name="Obrázek 3493" descr="http://ib.adnxs.com/seg?t=2&amp;add=17626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495" name="Obrázek 3494" descr="http://ib.adnxs.com/seg?t=2&amp;add=1876519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496" name="Obrázek 349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497" name="Obrázek 349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498" name="Obrázek 3497" descr="http://ib.adnxs.com/seg?t=2&amp;add=1762693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500" name="Obrázek 349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501" name="Obrázek 350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502" name="Obrázek 3501" descr="http://ib.adnxs.com/seg?t=2&amp;add=1762693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503" name="Obrázek 3502" descr="http://ib.adnxs.com/seg?t=2&amp;add=1876519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95</xdr:row>
      <xdr:rowOff>0</xdr:rowOff>
    </xdr:from>
    <xdr:ext cx="9525" cy="9525"/>
    <xdr:sp macro="" textlink="">
      <xdr:nvSpPr>
        <xdr:cNvPr id="3504" name="AutoShape 7" descr="http://ib.adnxs.com/seg?t=2&amp;add=1876519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/>
      </xdr:nvSpPr>
      <xdr:spPr bwMode="auto">
        <a:xfrm>
          <a:off x="15392400" y="119433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95</xdr:row>
      <xdr:rowOff>0</xdr:rowOff>
    </xdr:from>
    <xdr:ext cx="9525" cy="9525"/>
    <xdr:sp macro="" textlink="">
      <xdr:nvSpPr>
        <xdr:cNvPr id="3505" name="AutoShape 7" descr="http://ib.adnxs.com/seg?t=2&amp;add=1876519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/>
      </xdr:nvSpPr>
      <xdr:spPr bwMode="auto">
        <a:xfrm>
          <a:off x="15392400" y="119433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701843</xdr:colOff>
      <xdr:row>110</xdr:row>
      <xdr:rowOff>62664</xdr:rowOff>
    </xdr:from>
    <xdr:to>
      <xdr:col>3</xdr:col>
      <xdr:colOff>1015608</xdr:colOff>
      <xdr:row>110</xdr:row>
      <xdr:rowOff>552636</xdr:rowOff>
    </xdr:to>
    <xdr:pic>
      <xdr:nvPicPr>
        <xdr:cNvPr id="3506" name="Obrázek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86777" y="72791052"/>
          <a:ext cx="313765" cy="489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626644</xdr:colOff>
      <xdr:row>108</xdr:row>
      <xdr:rowOff>87730</xdr:rowOff>
    </xdr:from>
    <xdr:to>
      <xdr:col>3</xdr:col>
      <xdr:colOff>1060560</xdr:colOff>
      <xdr:row>108</xdr:row>
      <xdr:rowOff>587046</xdr:rowOff>
    </xdr:to>
    <xdr:pic>
      <xdr:nvPicPr>
        <xdr:cNvPr id="3507" name="Obrázek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11578" y="71512697"/>
          <a:ext cx="433916" cy="49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596445</xdr:colOff>
      <xdr:row>89</xdr:row>
      <xdr:rowOff>61791</xdr:rowOff>
    </xdr:from>
    <xdr:to>
      <xdr:col>3</xdr:col>
      <xdr:colOff>1031270</xdr:colOff>
      <xdr:row>89</xdr:row>
      <xdr:rowOff>592849</xdr:rowOff>
    </xdr:to>
    <xdr:pic>
      <xdr:nvPicPr>
        <xdr:cNvPr id="3508" name="Obrázek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1379" y="58414949"/>
          <a:ext cx="434825" cy="53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633157</xdr:colOff>
      <xdr:row>88</xdr:row>
      <xdr:rowOff>83827</xdr:rowOff>
    </xdr:from>
    <xdr:to>
      <xdr:col>3</xdr:col>
      <xdr:colOff>1041103</xdr:colOff>
      <xdr:row>88</xdr:row>
      <xdr:rowOff>587995</xdr:rowOff>
    </xdr:to>
    <xdr:pic>
      <xdr:nvPicPr>
        <xdr:cNvPr id="3509" name="Obrázek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18091" y="57785274"/>
          <a:ext cx="407946" cy="504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599359</xdr:colOff>
      <xdr:row>79</xdr:row>
      <xdr:rowOff>154766</xdr:rowOff>
    </xdr:from>
    <xdr:ext cx="457486" cy="317500"/>
    <xdr:pic>
      <xdr:nvPicPr>
        <xdr:cNvPr id="3519" name="Obrázek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4293" y="47754700"/>
          <a:ext cx="457486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451185</xdr:colOff>
      <xdr:row>114</xdr:row>
      <xdr:rowOff>25066</xdr:rowOff>
    </xdr:from>
    <xdr:to>
      <xdr:col>3</xdr:col>
      <xdr:colOff>1178092</xdr:colOff>
      <xdr:row>114</xdr:row>
      <xdr:rowOff>576513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6119" y="52149375"/>
          <a:ext cx="726907" cy="551447"/>
        </a:xfrm>
        <a:prstGeom prst="rect">
          <a:avLst/>
        </a:prstGeom>
      </xdr:spPr>
    </xdr:pic>
    <xdr:clientData/>
  </xdr:twoCellAnchor>
  <xdr:twoCellAnchor editAs="oneCell">
    <xdr:from>
      <xdr:col>3</xdr:col>
      <xdr:colOff>338388</xdr:colOff>
      <xdr:row>43</xdr:row>
      <xdr:rowOff>87730</xdr:rowOff>
    </xdr:from>
    <xdr:to>
      <xdr:col>3</xdr:col>
      <xdr:colOff>1127961</xdr:colOff>
      <xdr:row>43</xdr:row>
      <xdr:rowOff>626645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322" y="58077434"/>
          <a:ext cx="789573" cy="538915"/>
        </a:xfrm>
        <a:prstGeom prst="rect">
          <a:avLst/>
        </a:prstGeom>
      </xdr:spPr>
    </xdr:pic>
    <xdr:clientData/>
  </xdr:twoCellAnchor>
  <xdr:twoCellAnchor editAs="oneCell">
    <xdr:from>
      <xdr:col>3</xdr:col>
      <xdr:colOff>401054</xdr:colOff>
      <xdr:row>115</xdr:row>
      <xdr:rowOff>50131</xdr:rowOff>
    </xdr:from>
    <xdr:to>
      <xdr:col>3</xdr:col>
      <xdr:colOff>1178092</xdr:colOff>
      <xdr:row>115</xdr:row>
      <xdr:rowOff>614113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5988" y="56272697"/>
          <a:ext cx="777038" cy="563982"/>
        </a:xfrm>
        <a:prstGeom prst="rect">
          <a:avLst/>
        </a:prstGeom>
      </xdr:spPr>
    </xdr:pic>
    <xdr:clientData/>
  </xdr:twoCellAnchor>
  <xdr:twoCellAnchor editAs="oneCell">
    <xdr:from>
      <xdr:col>3</xdr:col>
      <xdr:colOff>388520</xdr:colOff>
      <xdr:row>97</xdr:row>
      <xdr:rowOff>50132</xdr:rowOff>
    </xdr:from>
    <xdr:to>
      <xdr:col>3</xdr:col>
      <xdr:colOff>1165559</xdr:colOff>
      <xdr:row>97</xdr:row>
      <xdr:rowOff>601579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3454" y="68868257"/>
          <a:ext cx="777039" cy="551447"/>
        </a:xfrm>
        <a:prstGeom prst="rect">
          <a:avLst/>
        </a:prstGeom>
      </xdr:spPr>
    </xdr:pic>
    <xdr:clientData/>
  </xdr:twoCellAnchor>
  <xdr:twoCellAnchor editAs="oneCell">
    <xdr:from>
      <xdr:col>3</xdr:col>
      <xdr:colOff>388520</xdr:colOff>
      <xdr:row>29</xdr:row>
      <xdr:rowOff>75198</xdr:rowOff>
    </xdr:from>
    <xdr:to>
      <xdr:col>3</xdr:col>
      <xdr:colOff>1115428</xdr:colOff>
      <xdr:row>30</xdr:row>
      <xdr:rowOff>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3454" y="21381119"/>
          <a:ext cx="726908" cy="614111"/>
        </a:xfrm>
        <a:prstGeom prst="rect">
          <a:avLst/>
        </a:prstGeom>
      </xdr:spPr>
    </xdr:pic>
    <xdr:clientData/>
  </xdr:twoCellAnchor>
  <xdr:twoCellAnchor editAs="oneCell">
    <xdr:from>
      <xdr:col>3</xdr:col>
      <xdr:colOff>375987</xdr:colOff>
      <xdr:row>31</xdr:row>
      <xdr:rowOff>87730</xdr:rowOff>
    </xdr:from>
    <xdr:to>
      <xdr:col>3</xdr:col>
      <xdr:colOff>1328487</xdr:colOff>
      <xdr:row>31</xdr:row>
      <xdr:rowOff>676777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0921" y="22772269"/>
          <a:ext cx="952500" cy="589047"/>
        </a:xfrm>
        <a:prstGeom prst="rect">
          <a:avLst/>
        </a:prstGeom>
      </xdr:spPr>
    </xdr:pic>
    <xdr:clientData/>
  </xdr:twoCellAnchor>
  <xdr:twoCellAnchor editAs="oneCell">
    <xdr:from>
      <xdr:col>3</xdr:col>
      <xdr:colOff>363454</xdr:colOff>
      <xdr:row>40</xdr:row>
      <xdr:rowOff>12533</xdr:rowOff>
    </xdr:from>
    <xdr:to>
      <xdr:col>3</xdr:col>
      <xdr:colOff>1203158</xdr:colOff>
      <xdr:row>40</xdr:row>
      <xdr:rowOff>676776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388" y="28976053"/>
          <a:ext cx="839704" cy="664243"/>
        </a:xfrm>
        <a:prstGeom prst="rect">
          <a:avLst/>
        </a:prstGeom>
      </xdr:spPr>
    </xdr:pic>
    <xdr:clientData/>
  </xdr:twoCellAnchor>
  <xdr:twoCellAnchor editAs="oneCell">
    <xdr:from>
      <xdr:col>3</xdr:col>
      <xdr:colOff>363454</xdr:colOff>
      <xdr:row>111</xdr:row>
      <xdr:rowOff>12532</xdr:rowOff>
    </xdr:from>
    <xdr:to>
      <xdr:col>3</xdr:col>
      <xdr:colOff>1315954</xdr:colOff>
      <xdr:row>111</xdr:row>
      <xdr:rowOff>601579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388" y="65897960"/>
          <a:ext cx="952500" cy="589047"/>
        </a:xfrm>
        <a:prstGeom prst="rect">
          <a:avLst/>
        </a:prstGeom>
      </xdr:spPr>
    </xdr:pic>
    <xdr:clientData/>
  </xdr:twoCellAnchor>
  <xdr:twoCellAnchor editAs="oneCell">
    <xdr:from>
      <xdr:col>3</xdr:col>
      <xdr:colOff>325856</xdr:colOff>
      <xdr:row>22</xdr:row>
      <xdr:rowOff>62665</xdr:rowOff>
    </xdr:from>
    <xdr:to>
      <xdr:col>3</xdr:col>
      <xdr:colOff>1303422</xdr:colOff>
      <xdr:row>22</xdr:row>
      <xdr:rowOff>576515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0790" y="19801974"/>
          <a:ext cx="977566" cy="513850"/>
        </a:xfrm>
        <a:prstGeom prst="rect">
          <a:avLst/>
        </a:prstGeom>
      </xdr:spPr>
    </xdr:pic>
    <xdr:clientData/>
  </xdr:twoCellAnchor>
  <xdr:twoCellAnchor editAs="oneCell">
    <xdr:from>
      <xdr:col>3</xdr:col>
      <xdr:colOff>388519</xdr:colOff>
      <xdr:row>72</xdr:row>
      <xdr:rowOff>25066</xdr:rowOff>
    </xdr:from>
    <xdr:to>
      <xdr:col>3</xdr:col>
      <xdr:colOff>1341019</xdr:colOff>
      <xdr:row>72</xdr:row>
      <xdr:rowOff>676776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3453" y="8033586"/>
          <a:ext cx="952500" cy="651710"/>
        </a:xfrm>
        <a:prstGeom prst="rect">
          <a:avLst/>
        </a:prstGeom>
      </xdr:spPr>
    </xdr:pic>
    <xdr:clientData/>
  </xdr:twoCellAnchor>
  <xdr:twoCellAnchor editAs="oneCell">
    <xdr:from>
      <xdr:col>3</xdr:col>
      <xdr:colOff>325855</xdr:colOff>
      <xdr:row>99</xdr:row>
      <xdr:rowOff>300788</xdr:rowOff>
    </xdr:from>
    <xdr:to>
      <xdr:col>3</xdr:col>
      <xdr:colOff>1278355</xdr:colOff>
      <xdr:row>99</xdr:row>
      <xdr:rowOff>852235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3585" y="72903847"/>
          <a:ext cx="952500" cy="551447"/>
        </a:xfrm>
        <a:prstGeom prst="rect">
          <a:avLst/>
        </a:prstGeom>
      </xdr:spPr>
    </xdr:pic>
    <xdr:clientData/>
  </xdr:twoCellAnchor>
  <xdr:twoCellAnchor editAs="oneCell">
    <xdr:from>
      <xdr:col>3</xdr:col>
      <xdr:colOff>388519</xdr:colOff>
      <xdr:row>50</xdr:row>
      <xdr:rowOff>75197</xdr:rowOff>
    </xdr:from>
    <xdr:to>
      <xdr:col>3</xdr:col>
      <xdr:colOff>1341019</xdr:colOff>
      <xdr:row>50</xdr:row>
      <xdr:rowOff>626644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3453" y="70560197"/>
          <a:ext cx="952500" cy="551447"/>
        </a:xfrm>
        <a:prstGeom prst="rect">
          <a:avLst/>
        </a:prstGeom>
      </xdr:spPr>
    </xdr:pic>
    <xdr:clientData/>
  </xdr:twoCellAnchor>
  <xdr:twoCellAnchor editAs="oneCell">
    <xdr:from>
      <xdr:col>3</xdr:col>
      <xdr:colOff>413586</xdr:colOff>
      <xdr:row>33</xdr:row>
      <xdr:rowOff>112797</xdr:rowOff>
    </xdr:from>
    <xdr:to>
      <xdr:col>3</xdr:col>
      <xdr:colOff>1366086</xdr:colOff>
      <xdr:row>33</xdr:row>
      <xdr:rowOff>576514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8520" y="24865264"/>
          <a:ext cx="952500" cy="463717"/>
        </a:xfrm>
        <a:prstGeom prst="rect">
          <a:avLst/>
        </a:prstGeom>
      </xdr:spPr>
    </xdr:pic>
    <xdr:clientData/>
  </xdr:twoCellAnchor>
  <xdr:twoCellAnchor editAs="oneCell">
    <xdr:from>
      <xdr:col>3</xdr:col>
      <xdr:colOff>488782</xdr:colOff>
      <xdr:row>66</xdr:row>
      <xdr:rowOff>50132</xdr:rowOff>
    </xdr:from>
    <xdr:to>
      <xdr:col>3</xdr:col>
      <xdr:colOff>1278355</xdr:colOff>
      <xdr:row>66</xdr:row>
      <xdr:rowOff>626643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3716" y="42887566"/>
          <a:ext cx="789573" cy="576511"/>
        </a:xfrm>
        <a:prstGeom prst="rect">
          <a:avLst/>
        </a:prstGeom>
      </xdr:spPr>
    </xdr:pic>
    <xdr:clientData/>
  </xdr:twoCellAnchor>
  <xdr:twoCellAnchor editAs="oneCell">
    <xdr:from>
      <xdr:col>3</xdr:col>
      <xdr:colOff>300789</xdr:colOff>
      <xdr:row>37</xdr:row>
      <xdr:rowOff>25064</xdr:rowOff>
    </xdr:from>
    <xdr:to>
      <xdr:col>3</xdr:col>
      <xdr:colOff>1253289</xdr:colOff>
      <xdr:row>37</xdr:row>
      <xdr:rowOff>639177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5723" y="28224077"/>
          <a:ext cx="952500" cy="614113"/>
        </a:xfrm>
        <a:prstGeom prst="rect">
          <a:avLst/>
        </a:prstGeom>
      </xdr:spPr>
    </xdr:pic>
    <xdr:clientData/>
  </xdr:twoCellAnchor>
  <xdr:twoCellAnchor editAs="oneCell">
    <xdr:from>
      <xdr:col>3</xdr:col>
      <xdr:colOff>225593</xdr:colOff>
      <xdr:row>94</xdr:row>
      <xdr:rowOff>12533</xdr:rowOff>
    </xdr:from>
    <xdr:to>
      <xdr:col>3</xdr:col>
      <xdr:colOff>1178093</xdr:colOff>
      <xdr:row>94</xdr:row>
      <xdr:rowOff>639177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527" y="60145362"/>
          <a:ext cx="952500" cy="626644"/>
        </a:xfrm>
        <a:prstGeom prst="rect">
          <a:avLst/>
        </a:prstGeom>
      </xdr:spPr>
    </xdr:pic>
    <xdr:clientData/>
  </xdr:twoCellAnchor>
  <xdr:twoCellAnchor editAs="oneCell">
    <xdr:from>
      <xdr:col>3</xdr:col>
      <xdr:colOff>401052</xdr:colOff>
      <xdr:row>75</xdr:row>
      <xdr:rowOff>87731</xdr:rowOff>
    </xdr:from>
    <xdr:to>
      <xdr:col>3</xdr:col>
      <xdr:colOff>1228224</xdr:colOff>
      <xdr:row>75</xdr:row>
      <xdr:rowOff>563981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5986" y="54355165"/>
          <a:ext cx="827172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388520</xdr:colOff>
      <xdr:row>3</xdr:row>
      <xdr:rowOff>87730</xdr:rowOff>
    </xdr:from>
    <xdr:to>
      <xdr:col>3</xdr:col>
      <xdr:colOff>1303421</xdr:colOff>
      <xdr:row>3</xdr:row>
      <xdr:rowOff>651711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3454" y="1980197"/>
          <a:ext cx="914901" cy="563981"/>
        </a:xfrm>
        <a:prstGeom prst="rect">
          <a:avLst/>
        </a:prstGeom>
      </xdr:spPr>
    </xdr:pic>
    <xdr:clientData/>
  </xdr:twoCellAnchor>
  <xdr:twoCellAnchor editAs="oneCell">
    <xdr:from>
      <xdr:col>3</xdr:col>
      <xdr:colOff>275724</xdr:colOff>
      <xdr:row>2</xdr:row>
      <xdr:rowOff>187994</xdr:rowOff>
    </xdr:from>
    <xdr:to>
      <xdr:col>3</xdr:col>
      <xdr:colOff>1290889</xdr:colOff>
      <xdr:row>2</xdr:row>
      <xdr:rowOff>714374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0658" y="1541547"/>
          <a:ext cx="1015165" cy="526380"/>
        </a:xfrm>
        <a:prstGeom prst="rect">
          <a:avLst/>
        </a:prstGeom>
      </xdr:spPr>
    </xdr:pic>
    <xdr:clientData/>
  </xdr:twoCellAnchor>
  <xdr:twoCellAnchor editAs="oneCell">
    <xdr:from>
      <xdr:col>3</xdr:col>
      <xdr:colOff>275723</xdr:colOff>
      <xdr:row>51</xdr:row>
      <xdr:rowOff>12533</xdr:rowOff>
    </xdr:from>
    <xdr:to>
      <xdr:col>3</xdr:col>
      <xdr:colOff>1378619</xdr:colOff>
      <xdr:row>51</xdr:row>
      <xdr:rowOff>601579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0657" y="39090099"/>
          <a:ext cx="1102896" cy="589046"/>
        </a:xfrm>
        <a:prstGeom prst="rect">
          <a:avLst/>
        </a:prstGeom>
      </xdr:spPr>
    </xdr:pic>
    <xdr:clientData/>
  </xdr:twoCellAnchor>
  <xdr:twoCellAnchor editAs="oneCell">
    <xdr:from>
      <xdr:col>3</xdr:col>
      <xdr:colOff>263191</xdr:colOff>
      <xdr:row>41</xdr:row>
      <xdr:rowOff>12532</xdr:rowOff>
    </xdr:from>
    <xdr:to>
      <xdr:col>3</xdr:col>
      <xdr:colOff>1228224</xdr:colOff>
      <xdr:row>41</xdr:row>
      <xdr:rowOff>651710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E62F1A2A-2F5E-4A3D-9B90-970E98220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31733289"/>
          <a:ext cx="965033" cy="639178"/>
        </a:xfrm>
        <a:prstGeom prst="rect">
          <a:avLst/>
        </a:prstGeom>
      </xdr:spPr>
    </xdr:pic>
    <xdr:clientData/>
  </xdr:twoCellAnchor>
  <xdr:oneCellAnchor>
    <xdr:from>
      <xdr:col>3</xdr:col>
      <xdr:colOff>563980</xdr:colOff>
      <xdr:row>109</xdr:row>
      <xdr:rowOff>87730</xdr:rowOff>
    </xdr:from>
    <xdr:ext cx="433916" cy="499316"/>
    <xdr:pic>
      <xdr:nvPicPr>
        <xdr:cNvPr id="3521" name="Obrázek 3520">
          <a:extLst>
            <a:ext uri="{FF2B5EF4-FFF2-40B4-BE49-F238E27FC236}">
              <a16:creationId xmlns:a16="http://schemas.microsoft.com/office/drawing/2014/main" id="{AD104C6F-C2BE-4946-B1EF-3250C077F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8914" y="72164408"/>
          <a:ext cx="433916" cy="49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413584</xdr:colOff>
      <xdr:row>14</xdr:row>
      <xdr:rowOff>50131</xdr:rowOff>
    </xdr:from>
    <xdr:to>
      <xdr:col>3</xdr:col>
      <xdr:colOff>1391152</xdr:colOff>
      <xdr:row>14</xdr:row>
      <xdr:rowOff>614112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BE57919E-E529-4D40-B53F-BCEE50AA5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8518" y="13084342"/>
          <a:ext cx="977568" cy="563981"/>
        </a:xfrm>
        <a:prstGeom prst="rect">
          <a:avLst/>
        </a:prstGeom>
      </xdr:spPr>
    </xdr:pic>
    <xdr:clientData/>
  </xdr:twoCellAnchor>
  <xdr:twoCellAnchor editAs="oneCell">
    <xdr:from>
      <xdr:col>3</xdr:col>
      <xdr:colOff>363455</xdr:colOff>
      <xdr:row>28</xdr:row>
      <xdr:rowOff>25065</xdr:rowOff>
    </xdr:from>
    <xdr:to>
      <xdr:col>3</xdr:col>
      <xdr:colOff>1253290</xdr:colOff>
      <xdr:row>28</xdr:row>
      <xdr:rowOff>614112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6C359A6C-18AF-44B3-AB60-99CFDCF99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389" y="22709604"/>
          <a:ext cx="889835" cy="589047"/>
        </a:xfrm>
        <a:prstGeom prst="rect">
          <a:avLst/>
        </a:prstGeom>
      </xdr:spPr>
    </xdr:pic>
    <xdr:clientData/>
  </xdr:twoCellAnchor>
  <xdr:oneCellAnchor>
    <xdr:from>
      <xdr:col>3</xdr:col>
      <xdr:colOff>596445</xdr:colOff>
      <xdr:row>90</xdr:row>
      <xdr:rowOff>61791</xdr:rowOff>
    </xdr:from>
    <xdr:ext cx="434825" cy="531058"/>
    <xdr:pic>
      <xdr:nvPicPr>
        <xdr:cNvPr id="3511" name="Obrázek 3510">
          <a:extLst>
            <a:ext uri="{FF2B5EF4-FFF2-40B4-BE49-F238E27FC236}">
              <a16:creationId xmlns:a16="http://schemas.microsoft.com/office/drawing/2014/main" id="{E741DFE6-AA46-42F1-BB17-A08A2AA8E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1379" y="58414949"/>
          <a:ext cx="434825" cy="53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639177</xdr:colOff>
      <xdr:row>92</xdr:row>
      <xdr:rowOff>137863</xdr:rowOff>
    </xdr:from>
    <xdr:ext cx="513850" cy="452633"/>
    <xdr:pic>
      <xdr:nvPicPr>
        <xdr:cNvPr id="3512" name="Obrázek 3511">
          <a:extLst>
            <a:ext uri="{FF2B5EF4-FFF2-40B4-BE49-F238E27FC236}">
              <a16:creationId xmlns:a16="http://schemas.microsoft.com/office/drawing/2014/main" id="{4162B0A2-1CE1-46B8-92CD-70EF6672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24111" y="65045725"/>
          <a:ext cx="513850" cy="45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94</xdr:row>
      <xdr:rowOff>0</xdr:rowOff>
    </xdr:from>
    <xdr:ext cx="9525" cy="9525"/>
    <xdr:sp macro="" textlink="">
      <xdr:nvSpPr>
        <xdr:cNvPr id="3514" name="AutoShape 7" descr="http://ib.adnxs.com/seg?t=2&amp;add=1876519">
          <a:extLst>
            <a:ext uri="{FF2B5EF4-FFF2-40B4-BE49-F238E27FC236}">
              <a16:creationId xmlns:a16="http://schemas.microsoft.com/office/drawing/2014/main" id="{6867013C-9F71-440C-851C-4684DFA65C75}"/>
            </a:ext>
          </a:extLst>
        </xdr:cNvPr>
        <xdr:cNvSpPr/>
      </xdr:nvSpPr>
      <xdr:spPr bwMode="auto">
        <a:xfrm>
          <a:off x="16858247" y="635668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9525" cy="9525"/>
    <xdr:sp macro="" textlink="">
      <xdr:nvSpPr>
        <xdr:cNvPr id="3515" name="AutoShape 7" descr="http://ib.adnxs.com/seg?t=2&amp;add=1876519">
          <a:extLst>
            <a:ext uri="{FF2B5EF4-FFF2-40B4-BE49-F238E27FC236}">
              <a16:creationId xmlns:a16="http://schemas.microsoft.com/office/drawing/2014/main" id="{DBEFD715-BF3C-46C9-A3BA-BA454F3F3614}"/>
            </a:ext>
          </a:extLst>
        </xdr:cNvPr>
        <xdr:cNvSpPr/>
      </xdr:nvSpPr>
      <xdr:spPr bwMode="auto">
        <a:xfrm>
          <a:off x="15391899" y="635668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288257</xdr:colOff>
      <xdr:row>60</xdr:row>
      <xdr:rowOff>25066</xdr:rowOff>
    </xdr:from>
    <xdr:to>
      <xdr:col>3</xdr:col>
      <xdr:colOff>1172254</xdr:colOff>
      <xdr:row>60</xdr:row>
      <xdr:rowOff>610333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B398B96D-7252-4859-81C9-B7C2D74FA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4073191" y="44241119"/>
          <a:ext cx="883997" cy="585267"/>
        </a:xfrm>
        <a:prstGeom prst="rect">
          <a:avLst/>
        </a:prstGeom>
      </xdr:spPr>
    </xdr:pic>
    <xdr:clientData/>
  </xdr:twoCellAnchor>
  <xdr:twoCellAnchor editAs="oneCell">
    <xdr:from>
      <xdr:col>3</xdr:col>
      <xdr:colOff>488783</xdr:colOff>
      <xdr:row>61</xdr:row>
      <xdr:rowOff>288257</xdr:rowOff>
    </xdr:from>
    <xdr:to>
      <xdr:col>3</xdr:col>
      <xdr:colOff>1052763</xdr:colOff>
      <xdr:row>61</xdr:row>
      <xdr:rowOff>952500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523BAB95-84C2-4AEA-AC43-A9255E152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4386513" y="46183718"/>
          <a:ext cx="563980" cy="664243"/>
        </a:xfrm>
        <a:prstGeom prst="rect">
          <a:avLst/>
        </a:prstGeom>
      </xdr:spPr>
    </xdr:pic>
    <xdr:clientData/>
  </xdr:twoCellAnchor>
  <xdr:oneCellAnchor>
    <xdr:from>
      <xdr:col>3</xdr:col>
      <xdr:colOff>293415</xdr:colOff>
      <xdr:row>78</xdr:row>
      <xdr:rowOff>155061</xdr:rowOff>
    </xdr:from>
    <xdr:ext cx="303445" cy="313169"/>
    <xdr:pic>
      <xdr:nvPicPr>
        <xdr:cNvPr id="3513" name="Obrázek 3512">
          <a:extLst>
            <a:ext uri="{FF2B5EF4-FFF2-40B4-BE49-F238E27FC236}">
              <a16:creationId xmlns:a16="http://schemas.microsoft.com/office/drawing/2014/main" id="{15FB2B1B-D287-469D-B75B-7AE1BEA65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78349" y="52467364"/>
          <a:ext cx="303445" cy="31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745459</xdr:colOff>
      <xdr:row>78</xdr:row>
      <xdr:rowOff>156244</xdr:rowOff>
    </xdr:from>
    <xdr:ext cx="285595" cy="303445"/>
    <xdr:pic>
      <xdr:nvPicPr>
        <xdr:cNvPr id="3516" name="Obrázek 3515">
          <a:extLst>
            <a:ext uri="{FF2B5EF4-FFF2-40B4-BE49-F238E27FC236}">
              <a16:creationId xmlns:a16="http://schemas.microsoft.com/office/drawing/2014/main" id="{1E33E454-7F0C-45F0-9348-7138E5DD7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30393" y="52468547"/>
          <a:ext cx="285595" cy="303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1172989</xdr:colOff>
      <xdr:row>78</xdr:row>
      <xdr:rowOff>190681</xdr:rowOff>
    </xdr:from>
    <xdr:ext cx="294251" cy="282481"/>
    <xdr:pic>
      <xdr:nvPicPr>
        <xdr:cNvPr id="3517" name="Obrázek 3516">
          <a:extLst>
            <a:ext uri="{FF2B5EF4-FFF2-40B4-BE49-F238E27FC236}">
              <a16:creationId xmlns:a16="http://schemas.microsoft.com/office/drawing/2014/main" id="{87DD76E2-25AD-4003-B7C1-B551577E1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7923" y="52502984"/>
          <a:ext cx="294251" cy="28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463718</xdr:colOff>
      <xdr:row>62</xdr:row>
      <xdr:rowOff>150393</xdr:rowOff>
    </xdr:from>
    <xdr:to>
      <xdr:col>3</xdr:col>
      <xdr:colOff>990100</xdr:colOff>
      <xdr:row>62</xdr:row>
      <xdr:rowOff>789572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BBE89B5A-EF05-4ADE-B4B4-26FC890B0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4361448" y="47211413"/>
          <a:ext cx="526382" cy="639179"/>
        </a:xfrm>
        <a:prstGeom prst="rect">
          <a:avLst/>
        </a:prstGeom>
      </xdr:spPr>
    </xdr:pic>
    <xdr:clientData/>
  </xdr:twoCellAnchor>
  <xdr:oneCellAnchor>
    <xdr:from>
      <xdr:col>3</xdr:col>
      <xdr:colOff>277123</xdr:colOff>
      <xdr:row>107</xdr:row>
      <xdr:rowOff>70750</xdr:rowOff>
    </xdr:from>
    <xdr:ext cx="356632" cy="494342"/>
    <xdr:pic>
      <xdr:nvPicPr>
        <xdr:cNvPr id="3510" name="Obrázek 3509">
          <a:extLst>
            <a:ext uri="{FF2B5EF4-FFF2-40B4-BE49-F238E27FC236}">
              <a16:creationId xmlns:a16="http://schemas.microsoft.com/office/drawing/2014/main" id="{85A6AE74-BC3C-4B10-A7EF-CE7516EAE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62584" y="73751638"/>
          <a:ext cx="356632" cy="494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993349</xdr:colOff>
      <xdr:row>107</xdr:row>
      <xdr:rowOff>305794</xdr:rowOff>
    </xdr:from>
    <xdr:ext cx="405745" cy="551930"/>
    <xdr:pic>
      <xdr:nvPicPr>
        <xdr:cNvPr id="3518" name="Obrázek 3517">
          <a:extLst>
            <a:ext uri="{FF2B5EF4-FFF2-40B4-BE49-F238E27FC236}">
              <a16:creationId xmlns:a16="http://schemas.microsoft.com/office/drawing/2014/main" id="{24F63BFD-42A8-4A7A-8D34-12CD59EC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91079" y="80854708"/>
          <a:ext cx="405745" cy="55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350921</xdr:colOff>
      <xdr:row>100</xdr:row>
      <xdr:rowOff>238124</xdr:rowOff>
    </xdr:from>
    <xdr:ext cx="952500" cy="551447"/>
    <xdr:pic>
      <xdr:nvPicPr>
        <xdr:cNvPr id="3520" name="Obrázek 3519">
          <a:extLst>
            <a:ext uri="{FF2B5EF4-FFF2-40B4-BE49-F238E27FC236}">
              <a16:creationId xmlns:a16="http://schemas.microsoft.com/office/drawing/2014/main" id="{8648F9C1-4811-4085-BBBF-70993D033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651" y="74056874"/>
          <a:ext cx="952500" cy="551447"/>
        </a:xfrm>
        <a:prstGeom prst="rect">
          <a:avLst/>
        </a:prstGeom>
      </xdr:spPr>
    </xdr:pic>
    <xdr:clientData/>
  </xdr:oneCellAnchor>
  <xdr:oneCellAnchor>
    <xdr:from>
      <xdr:col>3</xdr:col>
      <xdr:colOff>325855</xdr:colOff>
      <xdr:row>101</xdr:row>
      <xdr:rowOff>238124</xdr:rowOff>
    </xdr:from>
    <xdr:ext cx="952500" cy="551447"/>
    <xdr:pic>
      <xdr:nvPicPr>
        <xdr:cNvPr id="3522" name="Obrázek 3521">
          <a:extLst>
            <a:ext uri="{FF2B5EF4-FFF2-40B4-BE49-F238E27FC236}">
              <a16:creationId xmlns:a16="http://schemas.microsoft.com/office/drawing/2014/main" id="{CB9307DA-B660-4654-A604-176E3F205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3585" y="75272565"/>
          <a:ext cx="952500" cy="551447"/>
        </a:xfrm>
        <a:prstGeom prst="rect">
          <a:avLst/>
        </a:prstGeom>
      </xdr:spPr>
    </xdr:pic>
    <xdr:clientData/>
  </xdr:oneCellAnchor>
  <xdr:oneCellAnchor>
    <xdr:from>
      <xdr:col>3</xdr:col>
      <xdr:colOff>313322</xdr:colOff>
      <xdr:row>102</xdr:row>
      <xdr:rowOff>300788</xdr:rowOff>
    </xdr:from>
    <xdr:ext cx="952500" cy="551447"/>
    <xdr:pic>
      <xdr:nvPicPr>
        <xdr:cNvPr id="3523" name="Obrázek 3522">
          <a:extLst>
            <a:ext uri="{FF2B5EF4-FFF2-40B4-BE49-F238E27FC236}">
              <a16:creationId xmlns:a16="http://schemas.microsoft.com/office/drawing/2014/main" id="{10500028-C258-4897-AD6E-9D609A6EE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1052" y="76550920"/>
          <a:ext cx="952500" cy="551447"/>
        </a:xfrm>
        <a:prstGeom prst="rect">
          <a:avLst/>
        </a:prstGeom>
      </xdr:spPr>
    </xdr:pic>
    <xdr:clientData/>
  </xdr:oneCellAnchor>
  <xdr:oneCellAnchor>
    <xdr:from>
      <xdr:col>3</xdr:col>
      <xdr:colOff>338388</xdr:colOff>
      <xdr:row>103</xdr:row>
      <xdr:rowOff>288255</xdr:rowOff>
    </xdr:from>
    <xdr:ext cx="952500" cy="551447"/>
    <xdr:pic>
      <xdr:nvPicPr>
        <xdr:cNvPr id="3524" name="Obrázek 3523">
          <a:extLst>
            <a:ext uri="{FF2B5EF4-FFF2-40B4-BE49-F238E27FC236}">
              <a16:creationId xmlns:a16="http://schemas.microsoft.com/office/drawing/2014/main" id="{D572654E-24D6-4C53-8192-2E28B5F89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6118" y="77754077"/>
          <a:ext cx="952500" cy="551447"/>
        </a:xfrm>
        <a:prstGeom prst="rect">
          <a:avLst/>
        </a:prstGeom>
      </xdr:spPr>
    </xdr:pic>
    <xdr:clientData/>
  </xdr:oneCellAnchor>
  <xdr:oneCellAnchor>
    <xdr:from>
      <xdr:col>3</xdr:col>
      <xdr:colOff>375987</xdr:colOff>
      <xdr:row>105</xdr:row>
      <xdr:rowOff>156317</xdr:rowOff>
    </xdr:from>
    <xdr:ext cx="1090361" cy="846314"/>
    <xdr:pic>
      <xdr:nvPicPr>
        <xdr:cNvPr id="3525" name="Obrázek 3524">
          <a:extLst>
            <a:ext uri="{FF2B5EF4-FFF2-40B4-BE49-F238E27FC236}">
              <a16:creationId xmlns:a16="http://schemas.microsoft.com/office/drawing/2014/main" id="{ECD0D46D-EFB2-4544-A483-531120FF5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73717" y="78837830"/>
          <a:ext cx="1090361" cy="846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R134"/>
  <sheetViews>
    <sheetView tabSelected="1" topLeftCell="D1" zoomScale="60" zoomScaleNormal="60" workbookViewId="0">
      <pane ySplit="1" topLeftCell="A112" activePane="bottomLeft" state="frozen"/>
      <selection pane="bottomLeft" activeCell="N1" sqref="N1:N117"/>
    </sheetView>
  </sheetViews>
  <sheetFormatPr defaultRowHeight="51.95" customHeight="1" x14ac:dyDescent="0.25"/>
  <cols>
    <col min="1" max="1" width="18.7109375" style="19" customWidth="1"/>
    <col min="2" max="2" width="21.85546875" style="19" customWidth="1"/>
    <col min="3" max="3" width="17.85546875" style="19" customWidth="1"/>
    <col min="4" max="4" width="24" style="19" customWidth="1"/>
    <col min="5" max="5" width="25" style="19" customWidth="1"/>
    <col min="6" max="6" width="19.85546875" style="19" customWidth="1"/>
    <col min="7" max="7" width="13.5703125" style="19" customWidth="1"/>
    <col min="8" max="8" width="14" style="19" customWidth="1"/>
    <col min="9" max="9" width="20.85546875" style="19" customWidth="1"/>
    <col min="10" max="10" width="15" style="19" customWidth="1"/>
    <col min="11" max="11" width="28.85546875" style="19" customWidth="1"/>
    <col min="12" max="12" width="18.5703125" style="19" customWidth="1"/>
    <col min="13" max="13" width="16.28515625" style="19" customWidth="1"/>
    <col min="14" max="14" width="21" style="19" customWidth="1"/>
    <col min="15" max="15" width="21.85546875" style="19" customWidth="1"/>
    <col min="16" max="16" width="20" style="19" customWidth="1"/>
    <col min="17" max="17" width="23.140625" style="19" customWidth="1"/>
    <col min="18" max="18" width="14.5703125" customWidth="1"/>
  </cols>
  <sheetData>
    <row r="1" spans="1:17" ht="45.75" customHeight="1" x14ac:dyDescent="0.25">
      <c r="A1" s="29" t="s">
        <v>0</v>
      </c>
      <c r="B1" s="29" t="s">
        <v>1</v>
      </c>
      <c r="C1" s="30" t="s">
        <v>2</v>
      </c>
      <c r="D1" s="30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48" t="s">
        <v>8</v>
      </c>
      <c r="J1" s="49"/>
      <c r="K1" s="30" t="s">
        <v>9</v>
      </c>
      <c r="L1" s="31" t="s">
        <v>318</v>
      </c>
      <c r="M1" s="37" t="s">
        <v>440</v>
      </c>
      <c r="N1" s="37" t="s">
        <v>311</v>
      </c>
      <c r="O1" s="31" t="s">
        <v>286</v>
      </c>
      <c r="P1" s="31" t="s">
        <v>287</v>
      </c>
      <c r="Q1" s="31" t="s">
        <v>285</v>
      </c>
    </row>
    <row r="2" spans="1:17" ht="60.75" customHeight="1" x14ac:dyDescent="0.25">
      <c r="A2" s="4" t="s">
        <v>212</v>
      </c>
      <c r="B2" s="5" t="s">
        <v>250</v>
      </c>
      <c r="C2" s="5" t="s">
        <v>10</v>
      </c>
      <c r="D2" s="5"/>
      <c r="E2" s="5" t="s">
        <v>147</v>
      </c>
      <c r="F2" s="5" t="s">
        <v>177</v>
      </c>
      <c r="G2" s="5" t="s">
        <v>10</v>
      </c>
      <c r="H2" s="5" t="s">
        <v>10</v>
      </c>
      <c r="I2" s="25" t="s">
        <v>10</v>
      </c>
      <c r="J2" s="5" t="s">
        <v>10</v>
      </c>
      <c r="K2" s="5" t="s">
        <v>10</v>
      </c>
      <c r="L2" s="5" t="s">
        <v>306</v>
      </c>
      <c r="M2" s="38">
        <v>30</v>
      </c>
      <c r="N2" s="35"/>
      <c r="O2" s="7">
        <f t="shared" ref="O2:O77" si="0">M2*N2</f>
        <v>0</v>
      </c>
      <c r="P2" s="7">
        <f>O2*21%</f>
        <v>0</v>
      </c>
      <c r="Q2" s="7">
        <f>O2+P2</f>
        <v>0</v>
      </c>
    </row>
    <row r="3" spans="1:17" ht="68.25" customHeight="1" x14ac:dyDescent="0.25">
      <c r="A3" s="4" t="s">
        <v>333</v>
      </c>
      <c r="B3" s="5" t="s">
        <v>372</v>
      </c>
      <c r="C3" s="5" t="s">
        <v>10</v>
      </c>
      <c r="D3" s="5"/>
      <c r="E3" s="5" t="s">
        <v>371</v>
      </c>
      <c r="F3" s="5" t="s">
        <v>10</v>
      </c>
      <c r="G3" s="5" t="s">
        <v>10</v>
      </c>
      <c r="H3" s="5" t="s">
        <v>169</v>
      </c>
      <c r="I3" s="25" t="s">
        <v>10</v>
      </c>
      <c r="J3" s="5" t="s">
        <v>10</v>
      </c>
      <c r="K3" s="5" t="s">
        <v>10</v>
      </c>
      <c r="L3" s="5" t="s">
        <v>306</v>
      </c>
      <c r="M3" s="38">
        <v>20</v>
      </c>
      <c r="N3" s="35"/>
      <c r="O3" s="7">
        <f>M3*N3</f>
        <v>0</v>
      </c>
      <c r="P3" s="7">
        <f>O3*21%</f>
        <v>0</v>
      </c>
      <c r="Q3" s="7">
        <f>O3+P3</f>
        <v>0</v>
      </c>
    </row>
    <row r="4" spans="1:17" ht="54.95" customHeight="1" x14ac:dyDescent="0.25">
      <c r="A4" s="4" t="s">
        <v>11</v>
      </c>
      <c r="B4" s="25" t="s">
        <v>407</v>
      </c>
      <c r="C4" s="5" t="s">
        <v>331</v>
      </c>
      <c r="D4" s="5"/>
      <c r="E4" s="5" t="s">
        <v>332</v>
      </c>
      <c r="F4" s="5" t="s">
        <v>373</v>
      </c>
      <c r="G4" s="5" t="s">
        <v>10</v>
      </c>
      <c r="H4" s="5" t="s">
        <v>169</v>
      </c>
      <c r="I4" s="5" t="s">
        <v>10</v>
      </c>
      <c r="J4" s="5" t="s">
        <v>10</v>
      </c>
      <c r="K4" s="5" t="s">
        <v>10</v>
      </c>
      <c r="L4" s="5" t="s">
        <v>306</v>
      </c>
      <c r="M4" s="39">
        <v>20</v>
      </c>
      <c r="N4" s="35"/>
      <c r="O4" s="7">
        <f t="shared" si="0"/>
        <v>0</v>
      </c>
      <c r="P4" s="7">
        <f>O4*21%</f>
        <v>0</v>
      </c>
      <c r="Q4" s="7">
        <f t="shared" ref="Q4:Q77" si="1">O4+P4</f>
        <v>0</v>
      </c>
    </row>
    <row r="5" spans="1:17" ht="54.95" customHeight="1" x14ac:dyDescent="0.25">
      <c r="A5" s="4" t="s">
        <v>12</v>
      </c>
      <c r="B5" s="5" t="s">
        <v>10</v>
      </c>
      <c r="C5" s="5" t="s">
        <v>10</v>
      </c>
      <c r="D5" s="5"/>
      <c r="E5" s="5" t="s">
        <v>10</v>
      </c>
      <c r="F5" s="5" t="s">
        <v>364</v>
      </c>
      <c r="G5" s="5" t="s">
        <v>10</v>
      </c>
      <c r="H5" s="5" t="s">
        <v>36</v>
      </c>
      <c r="I5" s="5" t="s">
        <v>363</v>
      </c>
      <c r="J5" s="5" t="s">
        <v>10</v>
      </c>
      <c r="K5" s="5" t="s">
        <v>10</v>
      </c>
      <c r="L5" s="5" t="s">
        <v>306</v>
      </c>
      <c r="M5" s="39">
        <v>45</v>
      </c>
      <c r="N5" s="35"/>
      <c r="O5" s="7">
        <f t="shared" si="0"/>
        <v>0</v>
      </c>
      <c r="P5" s="7">
        <f t="shared" ref="P5:P82" si="2">O5*21%</f>
        <v>0</v>
      </c>
      <c r="Q5" s="7">
        <f t="shared" si="1"/>
        <v>0</v>
      </c>
    </row>
    <row r="6" spans="1:17" ht="54.95" customHeight="1" x14ac:dyDescent="0.25">
      <c r="A6" s="4" t="s">
        <v>213</v>
      </c>
      <c r="B6" s="5" t="s">
        <v>334</v>
      </c>
      <c r="C6" s="5" t="s">
        <v>10</v>
      </c>
      <c r="D6" s="5"/>
      <c r="E6" s="5" t="s">
        <v>13</v>
      </c>
      <c r="F6" s="25" t="s">
        <v>105</v>
      </c>
      <c r="G6" s="5" t="s">
        <v>10</v>
      </c>
      <c r="H6" s="5" t="s">
        <v>169</v>
      </c>
      <c r="I6" s="5" t="s">
        <v>10</v>
      </c>
      <c r="J6" s="5" t="s">
        <v>10</v>
      </c>
      <c r="K6" s="5" t="s">
        <v>374</v>
      </c>
      <c r="L6" s="5" t="s">
        <v>310</v>
      </c>
      <c r="M6" s="39">
        <v>150</v>
      </c>
      <c r="N6" s="35"/>
      <c r="O6" s="7">
        <f t="shared" si="0"/>
        <v>0</v>
      </c>
      <c r="P6" s="7">
        <f t="shared" si="2"/>
        <v>0</v>
      </c>
      <c r="Q6" s="7">
        <f t="shared" si="1"/>
        <v>0</v>
      </c>
    </row>
    <row r="7" spans="1:17" ht="54.95" customHeight="1" x14ac:dyDescent="0.25">
      <c r="A7" s="4" t="s">
        <v>20</v>
      </c>
      <c r="B7" s="5" t="s">
        <v>10</v>
      </c>
      <c r="C7" s="25" t="s">
        <v>164</v>
      </c>
      <c r="D7" s="5"/>
      <c r="E7" s="5" t="s">
        <v>21</v>
      </c>
      <c r="F7" s="5" t="s">
        <v>22</v>
      </c>
      <c r="G7" s="5" t="s">
        <v>10</v>
      </c>
      <c r="H7" s="5" t="s">
        <v>169</v>
      </c>
      <c r="I7" s="25" t="s">
        <v>10</v>
      </c>
      <c r="J7" s="5" t="s">
        <v>10</v>
      </c>
      <c r="K7" s="25" t="s">
        <v>10</v>
      </c>
      <c r="L7" s="5" t="s">
        <v>306</v>
      </c>
      <c r="M7" s="39">
        <v>10</v>
      </c>
      <c r="N7" s="35"/>
      <c r="O7" s="7">
        <f t="shared" si="0"/>
        <v>0</v>
      </c>
      <c r="P7" s="7">
        <f t="shared" si="2"/>
        <v>0</v>
      </c>
      <c r="Q7" s="7">
        <f t="shared" si="1"/>
        <v>0</v>
      </c>
    </row>
    <row r="8" spans="1:17" ht="54.95" customHeight="1" x14ac:dyDescent="0.25">
      <c r="A8" s="4" t="s">
        <v>359</v>
      </c>
      <c r="B8" s="5" t="s">
        <v>10</v>
      </c>
      <c r="C8" s="5" t="s">
        <v>10</v>
      </c>
      <c r="D8" s="5"/>
      <c r="E8" s="5" t="s">
        <v>145</v>
      </c>
      <c r="F8" s="5" t="s">
        <v>179</v>
      </c>
      <c r="G8" s="5" t="s">
        <v>10</v>
      </c>
      <c r="H8" s="5" t="s">
        <v>155</v>
      </c>
      <c r="I8" s="5" t="s">
        <v>360</v>
      </c>
      <c r="J8" s="5" t="s">
        <v>10</v>
      </c>
      <c r="K8" s="5" t="s">
        <v>10</v>
      </c>
      <c r="L8" s="5" t="s">
        <v>306</v>
      </c>
      <c r="M8" s="39">
        <v>7</v>
      </c>
      <c r="N8" s="35"/>
      <c r="O8" s="7">
        <f t="shared" si="0"/>
        <v>0</v>
      </c>
      <c r="P8" s="7">
        <f t="shared" si="2"/>
        <v>0</v>
      </c>
      <c r="Q8" s="7">
        <f t="shared" si="1"/>
        <v>0</v>
      </c>
    </row>
    <row r="9" spans="1:17" ht="54.95" customHeight="1" x14ac:dyDescent="0.25">
      <c r="A9" s="4" t="s">
        <v>23</v>
      </c>
      <c r="B9" s="5" t="s">
        <v>10</v>
      </c>
      <c r="C9" s="5" t="s">
        <v>10</v>
      </c>
      <c r="D9" s="5" t="s">
        <v>10</v>
      </c>
      <c r="E9" s="5" t="s">
        <v>146</v>
      </c>
      <c r="F9" s="5" t="s">
        <v>24</v>
      </c>
      <c r="G9" s="5" t="s">
        <v>10</v>
      </c>
      <c r="H9" s="5" t="s">
        <v>28</v>
      </c>
      <c r="I9" s="5" t="s">
        <v>10</v>
      </c>
      <c r="J9" s="5" t="s">
        <v>10</v>
      </c>
      <c r="K9" s="5" t="s">
        <v>10</v>
      </c>
      <c r="L9" s="5" t="s">
        <v>306</v>
      </c>
      <c r="M9" s="39">
        <v>20</v>
      </c>
      <c r="N9" s="35"/>
      <c r="O9" s="7">
        <f t="shared" si="0"/>
        <v>0</v>
      </c>
      <c r="P9" s="7">
        <f t="shared" si="2"/>
        <v>0</v>
      </c>
      <c r="Q9" s="7">
        <f t="shared" si="1"/>
        <v>0</v>
      </c>
    </row>
    <row r="10" spans="1:17" ht="63" customHeight="1" x14ac:dyDescent="0.25">
      <c r="A10" s="4" t="s">
        <v>23</v>
      </c>
      <c r="B10" s="5" t="s">
        <v>10</v>
      </c>
      <c r="C10" s="5" t="s">
        <v>10</v>
      </c>
      <c r="D10" s="5"/>
      <c r="E10" s="5" t="s">
        <v>139</v>
      </c>
      <c r="F10" s="5" t="s">
        <v>27</v>
      </c>
      <c r="G10" s="5" t="s">
        <v>10</v>
      </c>
      <c r="H10" s="5" t="s">
        <v>10</v>
      </c>
      <c r="I10" s="5" t="s">
        <v>358</v>
      </c>
      <c r="J10" s="5" t="s">
        <v>10</v>
      </c>
      <c r="K10" s="5" t="s">
        <v>10</v>
      </c>
      <c r="L10" s="5" t="s">
        <v>306</v>
      </c>
      <c r="M10" s="39">
        <v>100</v>
      </c>
      <c r="N10" s="35"/>
      <c r="O10" s="7">
        <f t="shared" si="0"/>
        <v>0</v>
      </c>
      <c r="P10" s="7">
        <f t="shared" si="2"/>
        <v>0</v>
      </c>
      <c r="Q10" s="7">
        <f t="shared" si="1"/>
        <v>0</v>
      </c>
    </row>
    <row r="11" spans="1:17" ht="54.95" customHeight="1" x14ac:dyDescent="0.25">
      <c r="A11" s="4" t="s">
        <v>214</v>
      </c>
      <c r="B11" s="5" t="s">
        <v>256</v>
      </c>
      <c r="C11" s="5" t="s">
        <v>10</v>
      </c>
      <c r="D11" s="5"/>
      <c r="E11" s="5" t="s">
        <v>140</v>
      </c>
      <c r="F11" s="5" t="s">
        <v>29</v>
      </c>
      <c r="G11" s="5" t="s">
        <v>10</v>
      </c>
      <c r="H11" s="5" t="s">
        <v>51</v>
      </c>
      <c r="I11" s="5" t="s">
        <v>252</v>
      </c>
      <c r="J11" s="5" t="s">
        <v>253</v>
      </c>
      <c r="K11" s="5" t="s">
        <v>10</v>
      </c>
      <c r="L11" s="5" t="s">
        <v>306</v>
      </c>
      <c r="M11" s="39">
        <v>40</v>
      </c>
      <c r="N11" s="35"/>
      <c r="O11" s="7">
        <f t="shared" si="0"/>
        <v>0</v>
      </c>
      <c r="P11" s="7">
        <f t="shared" si="2"/>
        <v>0</v>
      </c>
      <c r="Q11" s="7">
        <f t="shared" si="1"/>
        <v>0</v>
      </c>
    </row>
    <row r="12" spans="1:17" ht="54.95" customHeight="1" x14ac:dyDescent="0.25">
      <c r="A12" s="4" t="s">
        <v>214</v>
      </c>
      <c r="B12" s="5" t="s">
        <v>256</v>
      </c>
      <c r="C12" s="5" t="s">
        <v>10</v>
      </c>
      <c r="D12" s="5"/>
      <c r="E12" s="5" t="s">
        <v>141</v>
      </c>
      <c r="F12" s="5" t="s">
        <v>29</v>
      </c>
      <c r="G12" s="5" t="s">
        <v>10</v>
      </c>
      <c r="H12" s="5" t="s">
        <v>51</v>
      </c>
      <c r="I12" s="5" t="s">
        <v>255</v>
      </c>
      <c r="J12" s="5" t="s">
        <v>254</v>
      </c>
      <c r="K12" s="5" t="s">
        <v>10</v>
      </c>
      <c r="L12" s="5" t="s">
        <v>306</v>
      </c>
      <c r="M12" s="39">
        <v>30</v>
      </c>
      <c r="N12" s="35"/>
      <c r="O12" s="7">
        <f t="shared" si="0"/>
        <v>0</v>
      </c>
      <c r="P12" s="7">
        <f t="shared" si="2"/>
        <v>0</v>
      </c>
      <c r="Q12" s="7">
        <f t="shared" si="1"/>
        <v>0</v>
      </c>
    </row>
    <row r="13" spans="1:17" ht="54.95" customHeight="1" x14ac:dyDescent="0.25">
      <c r="A13" s="4" t="s">
        <v>214</v>
      </c>
      <c r="B13" s="5" t="s">
        <v>257</v>
      </c>
      <c r="C13" s="5" t="s">
        <v>10</v>
      </c>
      <c r="D13" s="5"/>
      <c r="E13" s="5" t="s">
        <v>30</v>
      </c>
      <c r="F13" s="5" t="s">
        <v>29</v>
      </c>
      <c r="G13" s="5" t="s">
        <v>10</v>
      </c>
      <c r="H13" s="5" t="s">
        <v>51</v>
      </c>
      <c r="I13" s="5" t="s">
        <v>181</v>
      </c>
      <c r="J13" s="5" t="s">
        <v>180</v>
      </c>
      <c r="K13" s="5" t="s">
        <v>10</v>
      </c>
      <c r="L13" s="5" t="s">
        <v>306</v>
      </c>
      <c r="M13" s="39">
        <v>30</v>
      </c>
      <c r="N13" s="35"/>
      <c r="O13" s="7">
        <f t="shared" si="0"/>
        <v>0</v>
      </c>
      <c r="P13" s="7">
        <f t="shared" si="2"/>
        <v>0</v>
      </c>
      <c r="Q13" s="7">
        <f t="shared" si="1"/>
        <v>0</v>
      </c>
    </row>
    <row r="14" spans="1:17" ht="54.95" customHeight="1" x14ac:dyDescent="0.25">
      <c r="A14" s="4" t="s">
        <v>214</v>
      </c>
      <c r="B14" s="5" t="s">
        <v>258</v>
      </c>
      <c r="C14" s="5" t="s">
        <v>10</v>
      </c>
      <c r="D14" s="5"/>
      <c r="E14" s="5" t="s">
        <v>260</v>
      </c>
      <c r="F14" s="5" t="s">
        <v>29</v>
      </c>
      <c r="G14" s="5" t="s">
        <v>10</v>
      </c>
      <c r="H14" s="5" t="s">
        <v>51</v>
      </c>
      <c r="I14" s="5" t="s">
        <v>259</v>
      </c>
      <c r="J14" s="5" t="s">
        <v>10</v>
      </c>
      <c r="K14" s="5" t="s">
        <v>10</v>
      </c>
      <c r="L14" s="5" t="s">
        <v>306</v>
      </c>
      <c r="M14" s="39">
        <v>20</v>
      </c>
      <c r="N14" s="35"/>
      <c r="O14" s="7">
        <f t="shared" si="0"/>
        <v>0</v>
      </c>
      <c r="P14" s="7">
        <f t="shared" si="2"/>
        <v>0</v>
      </c>
      <c r="Q14" s="7">
        <f t="shared" si="1"/>
        <v>0</v>
      </c>
    </row>
    <row r="15" spans="1:17" ht="60" customHeight="1" x14ac:dyDescent="0.25">
      <c r="A15" s="4" t="s">
        <v>342</v>
      </c>
      <c r="B15" s="5" t="s">
        <v>183</v>
      </c>
      <c r="C15" s="5" t="s">
        <v>10</v>
      </c>
      <c r="D15" s="5"/>
      <c r="E15" s="5" t="s">
        <v>343</v>
      </c>
      <c r="F15" s="5" t="s">
        <v>29</v>
      </c>
      <c r="G15" s="5" t="s">
        <v>10</v>
      </c>
      <c r="H15" s="5" t="s">
        <v>51</v>
      </c>
      <c r="I15" s="5" t="s">
        <v>10</v>
      </c>
      <c r="J15" s="5" t="s">
        <v>10</v>
      </c>
      <c r="K15" s="5" t="s">
        <v>10</v>
      </c>
      <c r="L15" s="5" t="s">
        <v>306</v>
      </c>
      <c r="M15" s="39">
        <v>10</v>
      </c>
      <c r="N15" s="35"/>
      <c r="O15" s="7">
        <f t="shared" si="0"/>
        <v>0</v>
      </c>
      <c r="P15" s="7">
        <f t="shared" si="2"/>
        <v>0</v>
      </c>
      <c r="Q15" s="7">
        <f t="shared" si="1"/>
        <v>0</v>
      </c>
    </row>
    <row r="16" spans="1:17" ht="64.5" customHeight="1" x14ac:dyDescent="0.25">
      <c r="A16" s="4" t="s">
        <v>216</v>
      </c>
      <c r="B16" s="5" t="s">
        <v>370</v>
      </c>
      <c r="C16" s="5" t="s">
        <v>10</v>
      </c>
      <c r="D16" s="5"/>
      <c r="E16" s="5" t="s">
        <v>37</v>
      </c>
      <c r="F16" s="5" t="s">
        <v>10</v>
      </c>
      <c r="G16" s="5" t="s">
        <v>10</v>
      </c>
      <c r="H16" s="5" t="s">
        <v>169</v>
      </c>
      <c r="I16" s="5" t="s">
        <v>10</v>
      </c>
      <c r="J16" s="5" t="s">
        <v>10</v>
      </c>
      <c r="K16" s="5" t="s">
        <v>38</v>
      </c>
      <c r="L16" s="5" t="s">
        <v>306</v>
      </c>
      <c r="M16" s="39">
        <v>20</v>
      </c>
      <c r="N16" s="35"/>
      <c r="O16" s="7">
        <f t="shared" si="0"/>
        <v>0</v>
      </c>
      <c r="P16" s="7">
        <f t="shared" si="2"/>
        <v>0</v>
      </c>
      <c r="Q16" s="7">
        <f t="shared" si="1"/>
        <v>0</v>
      </c>
    </row>
    <row r="17" spans="1:17" ht="99.75" customHeight="1" x14ac:dyDescent="0.25">
      <c r="A17" s="4" t="s">
        <v>217</v>
      </c>
      <c r="B17" s="5" t="s">
        <v>396</v>
      </c>
      <c r="C17" s="5" t="s">
        <v>142</v>
      </c>
      <c r="D17" s="5"/>
      <c r="E17" s="5"/>
      <c r="F17" s="5" t="s">
        <v>183</v>
      </c>
      <c r="G17" s="5" t="s">
        <v>10</v>
      </c>
      <c r="H17" s="5" t="s">
        <v>10</v>
      </c>
      <c r="I17" s="5" t="s">
        <v>10</v>
      </c>
      <c r="J17" s="5" t="s">
        <v>10</v>
      </c>
      <c r="K17" s="5" t="s">
        <v>375</v>
      </c>
      <c r="L17" s="5" t="s">
        <v>306</v>
      </c>
      <c r="M17" s="39">
        <v>30</v>
      </c>
      <c r="N17" s="35"/>
      <c r="O17" s="7">
        <f t="shared" si="0"/>
        <v>0</v>
      </c>
      <c r="P17" s="7">
        <f t="shared" si="2"/>
        <v>0</v>
      </c>
      <c r="Q17" s="7">
        <f t="shared" si="1"/>
        <v>0</v>
      </c>
    </row>
    <row r="18" spans="1:17" ht="110.25" customHeight="1" x14ac:dyDescent="0.25">
      <c r="A18" s="4" t="s">
        <v>217</v>
      </c>
      <c r="B18" s="5" t="s">
        <v>397</v>
      </c>
      <c r="C18" s="5" t="s">
        <v>142</v>
      </c>
      <c r="D18" s="5"/>
      <c r="E18" s="5" t="s">
        <v>369</v>
      </c>
      <c r="F18" s="5" t="s">
        <v>183</v>
      </c>
      <c r="G18" s="5" t="s">
        <v>10</v>
      </c>
      <c r="H18" s="5" t="s">
        <v>10</v>
      </c>
      <c r="I18" s="5" t="s">
        <v>10</v>
      </c>
      <c r="J18" s="5" t="s">
        <v>10</v>
      </c>
      <c r="K18" s="5" t="s">
        <v>376</v>
      </c>
      <c r="L18" s="5" t="s">
        <v>306</v>
      </c>
      <c r="M18" s="39">
        <v>30</v>
      </c>
      <c r="N18" s="35"/>
      <c r="O18" s="7">
        <f t="shared" si="0"/>
        <v>0</v>
      </c>
      <c r="P18" s="7">
        <f t="shared" si="2"/>
        <v>0</v>
      </c>
      <c r="Q18" s="7">
        <f t="shared" si="1"/>
        <v>0</v>
      </c>
    </row>
    <row r="19" spans="1:17" ht="77.25" customHeight="1" x14ac:dyDescent="0.25">
      <c r="A19" s="4" t="s">
        <v>218</v>
      </c>
      <c r="B19" s="5" t="s">
        <v>45</v>
      </c>
      <c r="C19" s="5" t="s">
        <v>10</v>
      </c>
      <c r="D19" s="5"/>
      <c r="E19" s="5" t="s">
        <v>184</v>
      </c>
      <c r="F19" s="5" t="s">
        <v>143</v>
      </c>
      <c r="G19" s="5" t="s">
        <v>10</v>
      </c>
      <c r="H19" s="5" t="s">
        <v>10</v>
      </c>
      <c r="I19" s="5" t="s">
        <v>365</v>
      </c>
      <c r="J19" s="5" t="s">
        <v>10</v>
      </c>
      <c r="K19" s="5" t="s">
        <v>377</v>
      </c>
      <c r="L19" s="5" t="s">
        <v>306</v>
      </c>
      <c r="M19" s="39">
        <v>50</v>
      </c>
      <c r="N19" s="35"/>
      <c r="O19" s="7">
        <f t="shared" si="0"/>
        <v>0</v>
      </c>
      <c r="P19" s="7">
        <f t="shared" si="2"/>
        <v>0</v>
      </c>
      <c r="Q19" s="7">
        <f t="shared" si="1"/>
        <v>0</v>
      </c>
    </row>
    <row r="20" spans="1:17" ht="54.95" customHeight="1" x14ac:dyDescent="0.25">
      <c r="A20" s="4" t="s">
        <v>219</v>
      </c>
      <c r="B20" s="5" t="s">
        <v>149</v>
      </c>
      <c r="C20" s="5" t="s">
        <v>10</v>
      </c>
      <c r="D20" s="5"/>
      <c r="E20" s="5" t="s">
        <v>10</v>
      </c>
      <c r="F20" s="5" t="s">
        <v>144</v>
      </c>
      <c r="G20" s="5" t="s">
        <v>10</v>
      </c>
      <c r="H20" s="5" t="s">
        <v>10</v>
      </c>
      <c r="I20" s="5" t="s">
        <v>186</v>
      </c>
      <c r="J20" s="25" t="s">
        <v>426</v>
      </c>
      <c r="K20" s="5" t="s">
        <v>195</v>
      </c>
      <c r="L20" s="5" t="s">
        <v>306</v>
      </c>
      <c r="M20" s="40">
        <v>7</v>
      </c>
      <c r="N20" s="35"/>
      <c r="O20" s="7">
        <f t="shared" si="0"/>
        <v>0</v>
      </c>
      <c r="P20" s="7">
        <f t="shared" si="2"/>
        <v>0</v>
      </c>
      <c r="Q20" s="7">
        <f t="shared" si="1"/>
        <v>0</v>
      </c>
    </row>
    <row r="21" spans="1:17" ht="54.95" customHeight="1" x14ac:dyDescent="0.25">
      <c r="A21" s="4" t="s">
        <v>219</v>
      </c>
      <c r="B21" s="5" t="s">
        <v>163</v>
      </c>
      <c r="C21" s="5" t="s">
        <v>10</v>
      </c>
      <c r="D21" s="5"/>
      <c r="E21" s="5" t="s">
        <v>10</v>
      </c>
      <c r="F21" s="5" t="s">
        <v>144</v>
      </c>
      <c r="G21" s="5" t="s">
        <v>10</v>
      </c>
      <c r="H21" s="5" t="s">
        <v>10</v>
      </c>
      <c r="I21" s="5" t="s">
        <v>186</v>
      </c>
      <c r="J21" s="5" t="s">
        <v>398</v>
      </c>
      <c r="K21" s="5" t="s">
        <v>195</v>
      </c>
      <c r="L21" s="5" t="s">
        <v>306</v>
      </c>
      <c r="M21" s="39">
        <v>45</v>
      </c>
      <c r="N21" s="35"/>
      <c r="O21" s="7">
        <f t="shared" si="0"/>
        <v>0</v>
      </c>
      <c r="P21" s="7">
        <f t="shared" si="2"/>
        <v>0</v>
      </c>
      <c r="Q21" s="7">
        <f t="shared" si="1"/>
        <v>0</v>
      </c>
    </row>
    <row r="22" spans="1:17" ht="54.95" customHeight="1" x14ac:dyDescent="0.25">
      <c r="A22" s="4" t="s">
        <v>219</v>
      </c>
      <c r="B22" s="5" t="s">
        <v>192</v>
      </c>
      <c r="C22" s="5" t="s">
        <v>10</v>
      </c>
      <c r="D22" s="5"/>
      <c r="E22" s="5" t="s">
        <v>10</v>
      </c>
      <c r="F22" s="5" t="s">
        <v>193</v>
      </c>
      <c r="G22" s="5" t="s">
        <v>10</v>
      </c>
      <c r="H22" s="5" t="s">
        <v>10</v>
      </c>
      <c r="I22" s="5" t="s">
        <v>194</v>
      </c>
      <c r="J22" s="5" t="s">
        <v>399</v>
      </c>
      <c r="K22" s="5" t="s">
        <v>195</v>
      </c>
      <c r="L22" s="5" t="s">
        <v>306</v>
      </c>
      <c r="M22" s="39">
        <v>25</v>
      </c>
      <c r="N22" s="35"/>
      <c r="O22" s="7">
        <f t="shared" si="0"/>
        <v>0</v>
      </c>
      <c r="P22" s="7">
        <f t="shared" si="2"/>
        <v>0</v>
      </c>
      <c r="Q22" s="7">
        <f t="shared" si="1"/>
        <v>0</v>
      </c>
    </row>
    <row r="23" spans="1:17" ht="51.95" customHeight="1" x14ac:dyDescent="0.25">
      <c r="A23" s="4" t="s">
        <v>244</v>
      </c>
      <c r="B23" s="5" t="s">
        <v>10</v>
      </c>
      <c r="C23" s="5" t="s">
        <v>10</v>
      </c>
      <c r="D23" s="5" t="s">
        <v>321</v>
      </c>
      <c r="E23" s="5" t="s">
        <v>10</v>
      </c>
      <c r="F23" s="5" t="s">
        <v>10</v>
      </c>
      <c r="G23" s="5" t="s">
        <v>10</v>
      </c>
      <c r="H23" s="5" t="s">
        <v>10</v>
      </c>
      <c r="I23" s="5" t="s">
        <v>10</v>
      </c>
      <c r="J23" s="5" t="s">
        <v>10</v>
      </c>
      <c r="K23" s="5" t="s">
        <v>10</v>
      </c>
      <c r="L23" s="5" t="s">
        <v>312</v>
      </c>
      <c r="M23" s="39">
        <v>1000</v>
      </c>
      <c r="N23" s="35"/>
      <c r="O23" s="7">
        <f t="shared" si="0"/>
        <v>0</v>
      </c>
      <c r="P23" s="7">
        <f t="shared" si="2"/>
        <v>0</v>
      </c>
      <c r="Q23" s="7">
        <f t="shared" si="1"/>
        <v>0</v>
      </c>
    </row>
    <row r="24" spans="1:17" ht="60.75" customHeight="1" x14ac:dyDescent="0.25">
      <c r="A24" s="4" t="s">
        <v>220</v>
      </c>
      <c r="B24" s="5" t="s">
        <v>47</v>
      </c>
      <c r="C24" s="5" t="s">
        <v>10</v>
      </c>
      <c r="D24" s="5"/>
      <c r="E24" s="5" t="s">
        <v>46</v>
      </c>
      <c r="F24" s="5" t="s">
        <v>10</v>
      </c>
      <c r="G24" s="5" t="s">
        <v>10</v>
      </c>
      <c r="H24" s="5" t="s">
        <v>10</v>
      </c>
      <c r="I24" s="5" t="s">
        <v>10</v>
      </c>
      <c r="J24" s="5" t="s">
        <v>10</v>
      </c>
      <c r="K24" s="5" t="s">
        <v>10</v>
      </c>
      <c r="L24" s="5" t="s">
        <v>306</v>
      </c>
      <c r="M24" s="39">
        <v>20</v>
      </c>
      <c r="N24" s="35"/>
      <c r="O24" s="7">
        <f t="shared" si="0"/>
        <v>0</v>
      </c>
      <c r="P24" s="7">
        <f t="shared" si="2"/>
        <v>0</v>
      </c>
      <c r="Q24" s="7">
        <f t="shared" si="1"/>
        <v>0</v>
      </c>
    </row>
    <row r="25" spans="1:17" ht="54.95" customHeight="1" x14ac:dyDescent="0.25">
      <c r="A25" s="4" t="s">
        <v>221</v>
      </c>
      <c r="B25" s="5" t="s">
        <v>10</v>
      </c>
      <c r="C25" s="5" t="s">
        <v>10</v>
      </c>
      <c r="D25" s="5"/>
      <c r="E25" s="5" t="s">
        <v>48</v>
      </c>
      <c r="F25" s="5" t="s">
        <v>49</v>
      </c>
      <c r="G25" s="5" t="s">
        <v>10</v>
      </c>
      <c r="H25" s="5" t="s">
        <v>169</v>
      </c>
      <c r="I25" s="25" t="s">
        <v>196</v>
      </c>
      <c r="J25" s="5" t="s">
        <v>10</v>
      </c>
      <c r="K25" s="5" t="s">
        <v>262</v>
      </c>
      <c r="L25" s="5" t="s">
        <v>307</v>
      </c>
      <c r="M25" s="39">
        <v>300</v>
      </c>
      <c r="N25" s="35"/>
      <c r="O25" s="7">
        <f t="shared" si="0"/>
        <v>0</v>
      </c>
      <c r="P25" s="7">
        <f t="shared" si="2"/>
        <v>0</v>
      </c>
      <c r="Q25" s="7">
        <f t="shared" si="1"/>
        <v>0</v>
      </c>
    </row>
    <row r="26" spans="1:17" ht="54.95" customHeight="1" x14ac:dyDescent="0.25">
      <c r="A26" s="4" t="s">
        <v>222</v>
      </c>
      <c r="B26" s="5" t="s">
        <v>10</v>
      </c>
      <c r="C26" s="5" t="s">
        <v>10</v>
      </c>
      <c r="D26" s="5"/>
      <c r="E26" s="5" t="s">
        <v>48</v>
      </c>
      <c r="F26" s="5" t="s">
        <v>50</v>
      </c>
      <c r="G26" s="5" t="s">
        <v>10</v>
      </c>
      <c r="H26" s="25" t="s">
        <v>17</v>
      </c>
      <c r="I26" s="25" t="s">
        <v>196</v>
      </c>
      <c r="J26" s="5" t="s">
        <v>10</v>
      </c>
      <c r="K26" s="5" t="s">
        <v>185</v>
      </c>
      <c r="L26" s="5" t="s">
        <v>313</v>
      </c>
      <c r="M26" s="39">
        <v>20</v>
      </c>
      <c r="N26" s="35"/>
      <c r="O26" s="7">
        <f t="shared" si="0"/>
        <v>0</v>
      </c>
      <c r="P26" s="7">
        <f t="shared" si="2"/>
        <v>0</v>
      </c>
      <c r="Q26" s="7">
        <f t="shared" si="1"/>
        <v>0</v>
      </c>
    </row>
    <row r="27" spans="1:17" ht="54.95" customHeight="1" x14ac:dyDescent="0.25">
      <c r="A27" s="4" t="s">
        <v>283</v>
      </c>
      <c r="B27" s="5" t="s">
        <v>107</v>
      </c>
      <c r="C27" s="5" t="s">
        <v>277</v>
      </c>
      <c r="D27" s="5"/>
      <c r="E27" s="5" t="s">
        <v>10</v>
      </c>
      <c r="F27" s="5" t="s">
        <v>10</v>
      </c>
      <c r="G27" s="5" t="s">
        <v>10</v>
      </c>
      <c r="H27" s="5" t="s">
        <v>25</v>
      </c>
      <c r="I27" s="5" t="s">
        <v>108</v>
      </c>
      <c r="J27" s="5" t="s">
        <v>10</v>
      </c>
      <c r="K27" s="5" t="s">
        <v>378</v>
      </c>
      <c r="L27" s="5" t="s">
        <v>306</v>
      </c>
      <c r="M27" s="40">
        <v>10</v>
      </c>
      <c r="N27" s="35"/>
      <c r="O27" s="7">
        <f t="shared" si="0"/>
        <v>0</v>
      </c>
      <c r="P27" s="7">
        <f t="shared" si="2"/>
        <v>0</v>
      </c>
      <c r="Q27" s="7">
        <f t="shared" si="1"/>
        <v>0</v>
      </c>
    </row>
    <row r="28" spans="1:17" ht="54.95" customHeight="1" x14ac:dyDescent="0.25">
      <c r="A28" s="4" t="s">
        <v>223</v>
      </c>
      <c r="B28" s="5" t="s">
        <v>10</v>
      </c>
      <c r="C28" s="5" t="s">
        <v>10</v>
      </c>
      <c r="D28" s="5"/>
      <c r="E28" s="5" t="s">
        <v>10</v>
      </c>
      <c r="F28" s="5" t="s">
        <v>170</v>
      </c>
      <c r="G28" s="5" t="s">
        <v>52</v>
      </c>
      <c r="H28" s="5" t="s">
        <v>28</v>
      </c>
      <c r="I28" s="25" t="s">
        <v>196</v>
      </c>
      <c r="J28" s="5" t="s">
        <v>53</v>
      </c>
      <c r="K28" s="5" t="s">
        <v>54</v>
      </c>
      <c r="L28" s="5" t="s">
        <v>306</v>
      </c>
      <c r="M28" s="40">
        <v>10</v>
      </c>
      <c r="N28" s="35"/>
      <c r="O28" s="7">
        <f t="shared" si="0"/>
        <v>0</v>
      </c>
      <c r="P28" s="7">
        <f t="shared" si="2"/>
        <v>0</v>
      </c>
      <c r="Q28" s="7">
        <f t="shared" si="1"/>
        <v>0</v>
      </c>
    </row>
    <row r="29" spans="1:17" ht="54.95" customHeight="1" x14ac:dyDescent="0.25">
      <c r="A29" s="4" t="s">
        <v>223</v>
      </c>
      <c r="B29" s="5" t="s">
        <v>344</v>
      </c>
      <c r="C29" s="5" t="s">
        <v>10</v>
      </c>
      <c r="D29" s="5"/>
      <c r="E29" s="5" t="s">
        <v>10</v>
      </c>
      <c r="F29" s="5" t="s">
        <v>10</v>
      </c>
      <c r="G29" s="5" t="s">
        <v>10</v>
      </c>
      <c r="H29" s="5" t="s">
        <v>346</v>
      </c>
      <c r="I29" s="25" t="s">
        <v>196</v>
      </c>
      <c r="J29" s="5" t="s">
        <v>345</v>
      </c>
      <c r="K29" s="5" t="s">
        <v>54</v>
      </c>
      <c r="L29" s="5" t="s">
        <v>306</v>
      </c>
      <c r="M29" s="40">
        <v>10</v>
      </c>
      <c r="N29" s="35"/>
      <c r="O29" s="7">
        <f t="shared" si="0"/>
        <v>0</v>
      </c>
      <c r="P29" s="7">
        <f t="shared" si="2"/>
        <v>0</v>
      </c>
      <c r="Q29" s="7">
        <f t="shared" si="1"/>
        <v>0</v>
      </c>
    </row>
    <row r="30" spans="1:17" ht="54.95" customHeight="1" x14ac:dyDescent="0.25">
      <c r="A30" s="4" t="s">
        <v>319</v>
      </c>
      <c r="B30" s="5" t="s">
        <v>10</v>
      </c>
      <c r="C30" s="5" t="s">
        <v>10</v>
      </c>
      <c r="D30" s="5"/>
      <c r="E30" s="5" t="s">
        <v>10</v>
      </c>
      <c r="F30" s="5" t="s">
        <v>320</v>
      </c>
      <c r="G30" s="5" t="s">
        <v>10</v>
      </c>
      <c r="H30" s="5" t="s">
        <v>10</v>
      </c>
      <c r="I30" s="25" t="s">
        <v>196</v>
      </c>
      <c r="J30" s="5" t="s">
        <v>10</v>
      </c>
      <c r="K30" s="5" t="s">
        <v>10</v>
      </c>
      <c r="L30" s="5" t="s">
        <v>306</v>
      </c>
      <c r="M30" s="40">
        <v>10</v>
      </c>
      <c r="N30" s="35"/>
      <c r="O30" s="7">
        <f t="shared" si="0"/>
        <v>0</v>
      </c>
      <c r="P30" s="7">
        <f t="shared" si="2"/>
        <v>0</v>
      </c>
      <c r="Q30" s="7">
        <f t="shared" si="1"/>
        <v>0</v>
      </c>
    </row>
    <row r="31" spans="1:17" ht="54.95" customHeight="1" x14ac:dyDescent="0.25">
      <c r="A31" s="4" t="s">
        <v>55</v>
      </c>
      <c r="B31" s="5" t="s">
        <v>61</v>
      </c>
      <c r="C31" s="5" t="s">
        <v>10</v>
      </c>
      <c r="D31" s="5"/>
      <c r="E31" s="5" t="s">
        <v>10</v>
      </c>
      <c r="F31" s="5" t="s">
        <v>57</v>
      </c>
      <c r="G31" s="5" t="s">
        <v>10</v>
      </c>
      <c r="H31" s="5" t="s">
        <v>17</v>
      </c>
      <c r="I31" s="5" t="s">
        <v>60</v>
      </c>
      <c r="J31" s="5" t="s">
        <v>10</v>
      </c>
      <c r="K31" s="5" t="s">
        <v>10</v>
      </c>
      <c r="L31" s="5" t="s">
        <v>307</v>
      </c>
      <c r="M31" s="39">
        <v>50</v>
      </c>
      <c r="N31" s="35"/>
      <c r="O31" s="7">
        <f t="shared" si="0"/>
        <v>0</v>
      </c>
      <c r="P31" s="7">
        <f t="shared" si="2"/>
        <v>0</v>
      </c>
      <c r="Q31" s="7">
        <f t="shared" si="1"/>
        <v>0</v>
      </c>
    </row>
    <row r="32" spans="1:17" ht="54.95" customHeight="1" x14ac:dyDescent="0.25">
      <c r="A32" s="4" t="s">
        <v>56</v>
      </c>
      <c r="B32" s="5" t="s">
        <v>10</v>
      </c>
      <c r="C32" s="5" t="s">
        <v>10</v>
      </c>
      <c r="D32" s="5"/>
      <c r="E32" s="5" t="s">
        <v>10</v>
      </c>
      <c r="F32" s="5" t="s">
        <v>58</v>
      </c>
      <c r="G32" s="5" t="s">
        <v>10</v>
      </c>
      <c r="H32" s="5" t="s">
        <v>17</v>
      </c>
      <c r="I32" s="5" t="s">
        <v>171</v>
      </c>
      <c r="J32" s="5" t="s">
        <v>10</v>
      </c>
      <c r="K32" s="5" t="s">
        <v>10</v>
      </c>
      <c r="L32" s="5" t="s">
        <v>309</v>
      </c>
      <c r="M32" s="39">
        <v>30</v>
      </c>
      <c r="N32" s="35"/>
      <c r="O32" s="7">
        <f t="shared" si="0"/>
        <v>0</v>
      </c>
      <c r="P32" s="7">
        <f t="shared" si="2"/>
        <v>0</v>
      </c>
      <c r="Q32" s="7">
        <f t="shared" si="1"/>
        <v>0</v>
      </c>
    </row>
    <row r="33" spans="1:17" ht="54.95" customHeight="1" x14ac:dyDescent="0.25">
      <c r="A33" s="4" t="s">
        <v>224</v>
      </c>
      <c r="B33" s="5" t="s">
        <v>225</v>
      </c>
      <c r="C33" s="5" t="s">
        <v>63</v>
      </c>
      <c r="D33" s="5"/>
      <c r="E33" s="5" t="s">
        <v>10</v>
      </c>
      <c r="F33" s="5" t="s">
        <v>59</v>
      </c>
      <c r="G33" s="5" t="s">
        <v>10</v>
      </c>
      <c r="H33" s="5" t="s">
        <v>62</v>
      </c>
      <c r="I33" s="25" t="s">
        <v>196</v>
      </c>
      <c r="J33" s="5" t="s">
        <v>10</v>
      </c>
      <c r="K33" s="5" t="s">
        <v>10</v>
      </c>
      <c r="L33" s="5" t="s">
        <v>306</v>
      </c>
      <c r="M33" s="39">
        <v>15</v>
      </c>
      <c r="N33" s="35"/>
      <c r="O33" s="7">
        <f t="shared" si="0"/>
        <v>0</v>
      </c>
      <c r="P33" s="7">
        <f t="shared" si="2"/>
        <v>0</v>
      </c>
      <c r="Q33" s="7">
        <f t="shared" si="1"/>
        <v>0</v>
      </c>
    </row>
    <row r="34" spans="1:17" ht="54.95" customHeight="1" x14ac:dyDescent="0.25">
      <c r="A34" s="4" t="s">
        <v>246</v>
      </c>
      <c r="B34" s="5" t="s">
        <v>10</v>
      </c>
      <c r="C34" s="5" t="s">
        <v>10</v>
      </c>
      <c r="D34" s="5" t="s">
        <v>321</v>
      </c>
      <c r="E34" s="5" t="s">
        <v>10</v>
      </c>
      <c r="F34" s="5" t="s">
        <v>154</v>
      </c>
      <c r="G34" s="5" t="s">
        <v>10</v>
      </c>
      <c r="H34" s="5" t="s">
        <v>10</v>
      </c>
      <c r="I34" s="25" t="s">
        <v>196</v>
      </c>
      <c r="J34" s="5" t="s">
        <v>10</v>
      </c>
      <c r="K34" s="5" t="s">
        <v>10</v>
      </c>
      <c r="L34" s="5" t="s">
        <v>306</v>
      </c>
      <c r="M34" s="40">
        <v>7</v>
      </c>
      <c r="N34" s="35"/>
      <c r="O34" s="7">
        <f t="shared" si="0"/>
        <v>0</v>
      </c>
      <c r="P34" s="7">
        <f t="shared" si="2"/>
        <v>0</v>
      </c>
      <c r="Q34" s="7">
        <f t="shared" si="1"/>
        <v>0</v>
      </c>
    </row>
    <row r="35" spans="1:17" ht="54.95" customHeight="1" x14ac:dyDescent="0.25">
      <c r="A35" s="4" t="s">
        <v>64</v>
      </c>
      <c r="B35" s="5" t="s">
        <v>66</v>
      </c>
      <c r="C35" s="5" t="s">
        <v>10</v>
      </c>
      <c r="D35" s="5"/>
      <c r="E35" s="5" t="s">
        <v>65</v>
      </c>
      <c r="F35" s="5" t="s">
        <v>10</v>
      </c>
      <c r="G35" s="5" t="s">
        <v>10</v>
      </c>
      <c r="H35" s="5" t="s">
        <v>10</v>
      </c>
      <c r="I35" s="5" t="s">
        <v>366</v>
      </c>
      <c r="J35" s="5" t="s">
        <v>10</v>
      </c>
      <c r="K35" s="5" t="s">
        <v>263</v>
      </c>
      <c r="L35" s="5" t="s">
        <v>306</v>
      </c>
      <c r="M35" s="39">
        <v>300</v>
      </c>
      <c r="N35" s="35"/>
      <c r="O35" s="7">
        <f t="shared" si="0"/>
        <v>0</v>
      </c>
      <c r="P35" s="7">
        <f t="shared" si="2"/>
        <v>0</v>
      </c>
      <c r="Q35" s="7">
        <f t="shared" si="1"/>
        <v>0</v>
      </c>
    </row>
    <row r="36" spans="1:17" ht="54.95" customHeight="1" x14ac:dyDescent="0.25">
      <c r="A36" s="4" t="s">
        <v>352</v>
      </c>
      <c r="B36" s="5" t="s">
        <v>10</v>
      </c>
      <c r="C36" s="5" t="s">
        <v>69</v>
      </c>
      <c r="D36" s="5"/>
      <c r="E36" s="5" t="s">
        <v>10</v>
      </c>
      <c r="F36" s="5" t="s">
        <v>67</v>
      </c>
      <c r="G36" s="5" t="s">
        <v>10</v>
      </c>
      <c r="H36" s="5" t="s">
        <v>264</v>
      </c>
      <c r="I36" s="5" t="s">
        <v>353</v>
      </c>
      <c r="J36" s="5" t="s">
        <v>10</v>
      </c>
      <c r="K36" s="25" t="s">
        <v>427</v>
      </c>
      <c r="L36" s="5" t="s">
        <v>306</v>
      </c>
      <c r="M36" s="40">
        <v>1200</v>
      </c>
      <c r="N36" s="35"/>
      <c r="O36" s="7">
        <f t="shared" si="0"/>
        <v>0</v>
      </c>
      <c r="P36" s="7">
        <f t="shared" si="2"/>
        <v>0</v>
      </c>
      <c r="Q36" s="7">
        <f t="shared" si="1"/>
        <v>0</v>
      </c>
    </row>
    <row r="37" spans="1:17" ht="60" customHeight="1" x14ac:dyDescent="0.25">
      <c r="A37" s="4" t="s">
        <v>226</v>
      </c>
      <c r="B37" s="5" t="s">
        <v>265</v>
      </c>
      <c r="C37" s="5" t="s">
        <v>10</v>
      </c>
      <c r="D37" s="5"/>
      <c r="E37" s="5" t="s">
        <v>10</v>
      </c>
      <c r="F37" s="5" t="s">
        <v>68</v>
      </c>
      <c r="G37" s="5" t="s">
        <v>10</v>
      </c>
      <c r="H37" s="5" t="s">
        <v>169</v>
      </c>
      <c r="I37" s="5" t="s">
        <v>338</v>
      </c>
      <c r="J37" s="5" t="s">
        <v>10</v>
      </c>
      <c r="K37" s="25" t="s">
        <v>427</v>
      </c>
      <c r="L37" s="5" t="s">
        <v>306</v>
      </c>
      <c r="M37" s="40">
        <v>1400</v>
      </c>
      <c r="N37" s="35"/>
      <c r="O37" s="7">
        <f t="shared" si="0"/>
        <v>0</v>
      </c>
      <c r="P37" s="7">
        <f t="shared" si="2"/>
        <v>0</v>
      </c>
      <c r="Q37" s="7">
        <f t="shared" si="1"/>
        <v>0</v>
      </c>
    </row>
    <row r="38" spans="1:17" ht="54.95" customHeight="1" x14ac:dyDescent="0.25">
      <c r="A38" s="4" t="s">
        <v>326</v>
      </c>
      <c r="B38" s="5" t="s">
        <v>327</v>
      </c>
      <c r="C38" s="5" t="s">
        <v>10</v>
      </c>
      <c r="D38" s="5"/>
      <c r="E38" s="5" t="s">
        <v>10</v>
      </c>
      <c r="F38" s="5" t="s">
        <v>10</v>
      </c>
      <c r="G38" s="5" t="s">
        <v>10</v>
      </c>
      <c r="H38" s="5" t="s">
        <v>17</v>
      </c>
      <c r="I38" s="5" t="s">
        <v>337</v>
      </c>
      <c r="J38" s="5" t="s">
        <v>10</v>
      </c>
      <c r="K38" s="5" t="s">
        <v>10</v>
      </c>
      <c r="L38" s="5" t="s">
        <v>306</v>
      </c>
      <c r="M38" s="39">
        <v>50</v>
      </c>
      <c r="N38" s="35"/>
      <c r="O38" s="7">
        <f t="shared" si="0"/>
        <v>0</v>
      </c>
      <c r="P38" s="7">
        <f t="shared" si="2"/>
        <v>0</v>
      </c>
      <c r="Q38" s="7">
        <f t="shared" si="1"/>
        <v>0</v>
      </c>
    </row>
    <row r="39" spans="1:17" ht="88.5" customHeight="1" x14ac:dyDescent="0.25">
      <c r="A39" s="4" t="s">
        <v>227</v>
      </c>
      <c r="B39" s="5" t="s">
        <v>70</v>
      </c>
      <c r="C39" s="5" t="s">
        <v>74</v>
      </c>
      <c r="D39" s="5"/>
      <c r="E39" s="5" t="s">
        <v>73</v>
      </c>
      <c r="F39" s="5" t="s">
        <v>75</v>
      </c>
      <c r="G39" s="5" t="s">
        <v>76</v>
      </c>
      <c r="H39" s="5" t="s">
        <v>77</v>
      </c>
      <c r="I39" s="5" t="s">
        <v>78</v>
      </c>
      <c r="J39" s="5" t="s">
        <v>79</v>
      </c>
      <c r="K39" s="5" t="s">
        <v>187</v>
      </c>
      <c r="L39" s="5" t="s">
        <v>306</v>
      </c>
      <c r="M39" s="39">
        <v>50</v>
      </c>
      <c r="N39" s="35"/>
      <c r="O39" s="7">
        <f t="shared" si="0"/>
        <v>0</v>
      </c>
      <c r="P39" s="7">
        <f t="shared" si="2"/>
        <v>0</v>
      </c>
      <c r="Q39" s="7">
        <f t="shared" si="1"/>
        <v>0</v>
      </c>
    </row>
    <row r="40" spans="1:17" ht="88.5" customHeight="1" x14ac:dyDescent="0.25">
      <c r="A40" s="4" t="s">
        <v>227</v>
      </c>
      <c r="B40" s="5" t="s">
        <v>71</v>
      </c>
      <c r="C40" s="5" t="s">
        <v>158</v>
      </c>
      <c r="D40" s="5"/>
      <c r="E40" s="25" t="s">
        <v>428</v>
      </c>
      <c r="F40" s="5" t="s">
        <v>157</v>
      </c>
      <c r="G40" s="5" t="s">
        <v>80</v>
      </c>
      <c r="H40" s="5" t="s">
        <v>77</v>
      </c>
      <c r="I40" s="5" t="s">
        <v>81</v>
      </c>
      <c r="J40" s="5" t="s">
        <v>176</v>
      </c>
      <c r="K40" s="5" t="s">
        <v>156</v>
      </c>
      <c r="L40" s="5" t="s">
        <v>306</v>
      </c>
      <c r="M40" s="39">
        <v>270</v>
      </c>
      <c r="N40" s="35"/>
      <c r="O40" s="7">
        <f t="shared" si="0"/>
        <v>0</v>
      </c>
      <c r="P40" s="7">
        <f t="shared" si="2"/>
        <v>0</v>
      </c>
      <c r="Q40" s="7">
        <f t="shared" si="1"/>
        <v>0</v>
      </c>
    </row>
    <row r="41" spans="1:17" ht="80.25" customHeight="1" x14ac:dyDescent="0.25">
      <c r="A41" s="4" t="s">
        <v>227</v>
      </c>
      <c r="B41" s="5" t="s">
        <v>159</v>
      </c>
      <c r="C41" s="5" t="s">
        <v>158</v>
      </c>
      <c r="D41" s="5"/>
      <c r="E41" s="5" t="s">
        <v>72</v>
      </c>
      <c r="F41" s="5" t="s">
        <v>84</v>
      </c>
      <c r="G41" s="5" t="s">
        <v>83</v>
      </c>
      <c r="H41" s="5" t="s">
        <v>77</v>
      </c>
      <c r="I41" s="5" t="s">
        <v>367</v>
      </c>
      <c r="J41" s="5" t="s">
        <v>368</v>
      </c>
      <c r="K41" s="5" t="s">
        <v>82</v>
      </c>
      <c r="L41" s="5" t="s">
        <v>306</v>
      </c>
      <c r="M41" s="39">
        <v>350</v>
      </c>
      <c r="N41" s="35"/>
      <c r="O41" s="7">
        <f t="shared" si="0"/>
        <v>0</v>
      </c>
      <c r="P41" s="7">
        <f t="shared" si="2"/>
        <v>0</v>
      </c>
      <c r="Q41" s="7">
        <f t="shared" si="1"/>
        <v>0</v>
      </c>
    </row>
    <row r="42" spans="1:17" ht="63" customHeight="1" x14ac:dyDescent="0.25">
      <c r="A42" s="4" t="s">
        <v>227</v>
      </c>
      <c r="B42" s="5" t="s">
        <v>266</v>
      </c>
      <c r="C42" s="5" t="s">
        <v>10</v>
      </c>
      <c r="D42" s="5"/>
      <c r="E42" s="5" t="s">
        <v>10</v>
      </c>
      <c r="F42" s="5" t="s">
        <v>85</v>
      </c>
      <c r="G42" s="5" t="s">
        <v>10</v>
      </c>
      <c r="H42" s="5" t="s">
        <v>36</v>
      </c>
      <c r="I42" s="5" t="s">
        <v>86</v>
      </c>
      <c r="J42" s="5" t="s">
        <v>176</v>
      </c>
      <c r="K42" s="5" t="s">
        <v>10</v>
      </c>
      <c r="L42" s="5" t="s">
        <v>306</v>
      </c>
      <c r="M42" s="39">
        <v>7</v>
      </c>
      <c r="N42" s="35"/>
      <c r="O42" s="7">
        <f t="shared" si="0"/>
        <v>0</v>
      </c>
      <c r="P42" s="7">
        <f t="shared" si="2"/>
        <v>0</v>
      </c>
      <c r="Q42" s="7">
        <f t="shared" si="1"/>
        <v>0</v>
      </c>
    </row>
    <row r="43" spans="1:17" ht="54.95" customHeight="1" x14ac:dyDescent="0.25">
      <c r="A43" s="4" t="s">
        <v>87</v>
      </c>
      <c r="B43" s="5" t="s">
        <v>88</v>
      </c>
      <c r="C43" s="5" t="s">
        <v>10</v>
      </c>
      <c r="D43" s="5"/>
      <c r="E43" s="5" t="s">
        <v>89</v>
      </c>
      <c r="F43" s="5" t="s">
        <v>10</v>
      </c>
      <c r="G43" s="5" t="s">
        <v>10</v>
      </c>
      <c r="H43" s="5" t="s">
        <v>10</v>
      </c>
      <c r="I43" s="5" t="s">
        <v>10</v>
      </c>
      <c r="J43" s="5" t="s">
        <v>10</v>
      </c>
      <c r="K43" s="5" t="s">
        <v>379</v>
      </c>
      <c r="L43" s="5" t="s">
        <v>306</v>
      </c>
      <c r="M43" s="39">
        <v>500</v>
      </c>
      <c r="N43" s="35"/>
      <c r="O43" s="7">
        <f t="shared" si="0"/>
        <v>0</v>
      </c>
      <c r="P43" s="7">
        <f t="shared" si="2"/>
        <v>0</v>
      </c>
      <c r="Q43" s="7">
        <f t="shared" si="1"/>
        <v>0</v>
      </c>
    </row>
    <row r="44" spans="1:17" ht="72.75" customHeight="1" x14ac:dyDescent="0.25">
      <c r="A44" s="4" t="s">
        <v>87</v>
      </c>
      <c r="B44" s="5" t="s">
        <v>267</v>
      </c>
      <c r="C44" s="5" t="s">
        <v>10</v>
      </c>
      <c r="D44" s="11"/>
      <c r="E44" s="5" t="s">
        <v>268</v>
      </c>
      <c r="F44" s="5" t="s">
        <v>10</v>
      </c>
      <c r="G44" s="5" t="s">
        <v>10</v>
      </c>
      <c r="H44" s="5" t="s">
        <v>10</v>
      </c>
      <c r="I44" s="5" t="s">
        <v>10</v>
      </c>
      <c r="J44" s="5" t="s">
        <v>10</v>
      </c>
      <c r="K44" s="5" t="s">
        <v>386</v>
      </c>
      <c r="L44" s="10" t="s">
        <v>306</v>
      </c>
      <c r="M44" s="41">
        <v>100</v>
      </c>
      <c r="N44" s="35"/>
      <c r="O44" s="7">
        <f>M44*N44</f>
        <v>0</v>
      </c>
      <c r="P44" s="7">
        <f>O44*21%</f>
        <v>0</v>
      </c>
      <c r="Q44" s="7">
        <f>O44+P44</f>
        <v>0</v>
      </c>
    </row>
    <row r="45" spans="1:17" ht="58.5" customHeight="1" x14ac:dyDescent="0.25">
      <c r="A45" s="4" t="s">
        <v>150</v>
      </c>
      <c r="B45" s="5" t="s">
        <v>269</v>
      </c>
      <c r="C45" s="5" t="s">
        <v>90</v>
      </c>
      <c r="D45" s="5"/>
      <c r="E45" s="25" t="s">
        <v>10</v>
      </c>
      <c r="F45" s="5" t="s">
        <v>10</v>
      </c>
      <c r="G45" s="5" t="s">
        <v>10</v>
      </c>
      <c r="H45" s="5" t="s">
        <v>169</v>
      </c>
      <c r="I45" s="5" t="s">
        <v>188</v>
      </c>
      <c r="J45" s="5" t="s">
        <v>10</v>
      </c>
      <c r="K45" s="5" t="s">
        <v>96</v>
      </c>
      <c r="L45" s="5" t="s">
        <v>306</v>
      </c>
      <c r="M45" s="39">
        <v>700</v>
      </c>
      <c r="N45" s="35"/>
      <c r="O45" s="7">
        <f t="shared" si="0"/>
        <v>0</v>
      </c>
      <c r="P45" s="7">
        <f t="shared" si="2"/>
        <v>0</v>
      </c>
      <c r="Q45" s="7">
        <f t="shared" si="1"/>
        <v>0</v>
      </c>
    </row>
    <row r="46" spans="1:17" ht="54.95" customHeight="1" x14ac:dyDescent="0.25">
      <c r="A46" s="4" t="s">
        <v>228</v>
      </c>
      <c r="B46" s="5" t="s">
        <v>10</v>
      </c>
      <c r="C46" s="5" t="s">
        <v>172</v>
      </c>
      <c r="D46" s="5"/>
      <c r="E46" s="5" t="s">
        <v>97</v>
      </c>
      <c r="F46" s="5" t="s">
        <v>10</v>
      </c>
      <c r="G46" s="5" t="s">
        <v>10</v>
      </c>
      <c r="H46" s="5" t="s">
        <v>169</v>
      </c>
      <c r="I46" s="5" t="s">
        <v>151</v>
      </c>
      <c r="J46" s="5" t="s">
        <v>10</v>
      </c>
      <c r="K46" s="5" t="s">
        <v>98</v>
      </c>
      <c r="L46" s="5" t="s">
        <v>306</v>
      </c>
      <c r="M46" s="39">
        <v>100</v>
      </c>
      <c r="N46" s="35"/>
      <c r="O46" s="7">
        <f t="shared" si="0"/>
        <v>0</v>
      </c>
      <c r="P46" s="7">
        <f t="shared" si="2"/>
        <v>0</v>
      </c>
      <c r="Q46" s="7">
        <f t="shared" si="1"/>
        <v>0</v>
      </c>
    </row>
    <row r="47" spans="1:17" ht="54.95" customHeight="1" x14ac:dyDescent="0.25">
      <c r="A47" s="4" t="s">
        <v>229</v>
      </c>
      <c r="B47" s="5" t="s">
        <v>92</v>
      </c>
      <c r="C47" s="5" t="s">
        <v>91</v>
      </c>
      <c r="D47" s="5"/>
      <c r="E47" s="5" t="s">
        <v>10</v>
      </c>
      <c r="F47" s="5" t="s">
        <v>10</v>
      </c>
      <c r="G47" s="5" t="s">
        <v>10</v>
      </c>
      <c r="H47" s="5" t="s">
        <v>95</v>
      </c>
      <c r="I47" s="5" t="s">
        <v>290</v>
      </c>
      <c r="J47" s="5" t="s">
        <v>10</v>
      </c>
      <c r="K47" s="5" t="s">
        <v>99</v>
      </c>
      <c r="L47" s="5" t="s">
        <v>306</v>
      </c>
      <c r="M47" s="39">
        <v>200</v>
      </c>
      <c r="N47" s="35"/>
      <c r="O47" s="7">
        <f t="shared" si="0"/>
        <v>0</v>
      </c>
      <c r="P47" s="7">
        <f t="shared" si="2"/>
        <v>0</v>
      </c>
      <c r="Q47" s="7">
        <f t="shared" si="1"/>
        <v>0</v>
      </c>
    </row>
    <row r="48" spans="1:17" ht="54.95" customHeight="1" x14ac:dyDescent="0.25">
      <c r="A48" s="4" t="s">
        <v>229</v>
      </c>
      <c r="B48" s="5" t="s">
        <v>93</v>
      </c>
      <c r="C48" s="5" t="s">
        <v>91</v>
      </c>
      <c r="D48" s="5"/>
      <c r="E48" s="5" t="s">
        <v>10</v>
      </c>
      <c r="F48" s="5" t="s">
        <v>10</v>
      </c>
      <c r="G48" s="5" t="s">
        <v>10</v>
      </c>
      <c r="H48" s="5" t="s">
        <v>95</v>
      </c>
      <c r="I48" s="5" t="s">
        <v>152</v>
      </c>
      <c r="J48" s="5" t="s">
        <v>10</v>
      </c>
      <c r="K48" s="5" t="s">
        <v>99</v>
      </c>
      <c r="L48" s="5" t="s">
        <v>306</v>
      </c>
      <c r="M48" s="39">
        <v>100</v>
      </c>
      <c r="N48" s="35"/>
      <c r="O48" s="7">
        <f t="shared" si="0"/>
        <v>0</v>
      </c>
      <c r="P48" s="7">
        <f t="shared" si="2"/>
        <v>0</v>
      </c>
      <c r="Q48" s="7">
        <f t="shared" si="1"/>
        <v>0</v>
      </c>
    </row>
    <row r="49" spans="1:17" ht="54.95" customHeight="1" x14ac:dyDescent="0.25">
      <c r="A49" s="4" t="s">
        <v>230</v>
      </c>
      <c r="B49" s="5" t="s">
        <v>10</v>
      </c>
      <c r="C49" s="5" t="s">
        <v>90</v>
      </c>
      <c r="D49" s="5"/>
      <c r="E49" s="5" t="s">
        <v>10</v>
      </c>
      <c r="F49" s="5" t="s">
        <v>10</v>
      </c>
      <c r="G49" s="5" t="s">
        <v>10</v>
      </c>
      <c r="H49" s="5" t="s">
        <v>95</v>
      </c>
      <c r="I49" s="5" t="s">
        <v>189</v>
      </c>
      <c r="J49" s="5" t="s">
        <v>10</v>
      </c>
      <c r="K49" s="5" t="s">
        <v>99</v>
      </c>
      <c r="L49" s="5" t="s">
        <v>306</v>
      </c>
      <c r="M49" s="39">
        <v>100</v>
      </c>
      <c r="N49" s="35"/>
      <c r="O49" s="7">
        <f t="shared" si="0"/>
        <v>0</v>
      </c>
      <c r="P49" s="7">
        <f t="shared" si="2"/>
        <v>0</v>
      </c>
      <c r="Q49" s="7">
        <f t="shared" si="1"/>
        <v>0</v>
      </c>
    </row>
    <row r="50" spans="1:17" ht="54.95" customHeight="1" x14ac:dyDescent="0.25">
      <c r="A50" s="4" t="s">
        <v>94</v>
      </c>
      <c r="B50" s="5" t="s">
        <v>10</v>
      </c>
      <c r="C50" s="5" t="s">
        <v>138</v>
      </c>
      <c r="D50" s="5"/>
      <c r="E50" s="5" t="s">
        <v>10</v>
      </c>
      <c r="F50" s="5" t="s">
        <v>10</v>
      </c>
      <c r="G50" s="5" t="s">
        <v>10</v>
      </c>
      <c r="H50" s="5" t="s">
        <v>95</v>
      </c>
      <c r="I50" s="5" t="s">
        <v>335</v>
      </c>
      <c r="J50" s="5" t="s">
        <v>10</v>
      </c>
      <c r="K50" s="5" t="s">
        <v>10</v>
      </c>
      <c r="L50" s="5" t="s">
        <v>306</v>
      </c>
      <c r="M50" s="40">
        <v>170</v>
      </c>
      <c r="N50" s="35"/>
      <c r="O50" s="7">
        <f t="shared" si="0"/>
        <v>0</v>
      </c>
      <c r="P50" s="7">
        <f t="shared" si="2"/>
        <v>0</v>
      </c>
      <c r="Q50" s="7">
        <f t="shared" si="1"/>
        <v>0</v>
      </c>
    </row>
    <row r="51" spans="1:17" ht="54.95" customHeight="1" x14ac:dyDescent="0.25">
      <c r="A51" s="8" t="s">
        <v>302</v>
      </c>
      <c r="B51" s="9" t="s">
        <v>303</v>
      </c>
      <c r="C51" s="5" t="s">
        <v>10</v>
      </c>
      <c r="D51" s="5" t="s">
        <v>321</v>
      </c>
      <c r="E51" s="5" t="s">
        <v>10</v>
      </c>
      <c r="F51" s="5" t="s">
        <v>10</v>
      </c>
      <c r="G51" s="5" t="s">
        <v>10</v>
      </c>
      <c r="H51" s="5" t="s">
        <v>10</v>
      </c>
      <c r="I51" s="5" t="s">
        <v>323</v>
      </c>
      <c r="J51" s="5" t="s">
        <v>10</v>
      </c>
      <c r="K51" s="5" t="s">
        <v>10</v>
      </c>
      <c r="L51" s="10" t="s">
        <v>306</v>
      </c>
      <c r="M51" s="42">
        <v>200</v>
      </c>
      <c r="N51" s="35"/>
      <c r="O51" s="7">
        <f>M51*N51</f>
        <v>0</v>
      </c>
      <c r="P51" s="7">
        <f>O51*21%</f>
        <v>0</v>
      </c>
      <c r="Q51" s="7">
        <f>O51+P51</f>
        <v>0</v>
      </c>
    </row>
    <row r="52" spans="1:17" ht="54.95" customHeight="1" x14ac:dyDescent="0.25">
      <c r="A52" s="4" t="s">
        <v>94</v>
      </c>
      <c r="B52" s="5" t="s">
        <v>10</v>
      </c>
      <c r="C52" s="5" t="s">
        <v>138</v>
      </c>
      <c r="D52" s="5"/>
      <c r="E52" s="5" t="s">
        <v>10</v>
      </c>
      <c r="F52" s="5" t="s">
        <v>10</v>
      </c>
      <c r="G52" s="5" t="s">
        <v>10</v>
      </c>
      <c r="H52" s="5" t="s">
        <v>303</v>
      </c>
      <c r="I52" s="5" t="s">
        <v>335</v>
      </c>
      <c r="J52" s="5" t="s">
        <v>10</v>
      </c>
      <c r="K52" s="5" t="s">
        <v>10</v>
      </c>
      <c r="L52" s="5" t="s">
        <v>336</v>
      </c>
      <c r="M52" s="40">
        <v>100</v>
      </c>
      <c r="N52" s="35"/>
      <c r="O52" s="7">
        <f t="shared" si="0"/>
        <v>0</v>
      </c>
      <c r="P52" s="7">
        <f t="shared" si="2"/>
        <v>0</v>
      </c>
      <c r="Q52" s="7">
        <f t="shared" si="1"/>
        <v>0</v>
      </c>
    </row>
    <row r="53" spans="1:17" ht="54.95" customHeight="1" x14ac:dyDescent="0.25">
      <c r="A53" s="4" t="s">
        <v>231</v>
      </c>
      <c r="B53" s="5" t="s">
        <v>270</v>
      </c>
      <c r="C53" s="5" t="s">
        <v>10</v>
      </c>
      <c r="D53" s="5"/>
      <c r="E53" s="5" t="s">
        <v>10</v>
      </c>
      <c r="F53" s="5" t="s">
        <v>104</v>
      </c>
      <c r="G53" s="5" t="s">
        <v>10</v>
      </c>
      <c r="H53" s="5" t="s">
        <v>10</v>
      </c>
      <c r="I53" s="5" t="s">
        <v>10</v>
      </c>
      <c r="J53" s="5" t="s">
        <v>10</v>
      </c>
      <c r="K53" s="5" t="s">
        <v>160</v>
      </c>
      <c r="L53" s="5" t="s">
        <v>306</v>
      </c>
      <c r="M53" s="39">
        <v>270</v>
      </c>
      <c r="N53" s="35"/>
      <c r="O53" s="7">
        <f t="shared" si="0"/>
        <v>0</v>
      </c>
      <c r="P53" s="7">
        <f t="shared" si="2"/>
        <v>0</v>
      </c>
      <c r="Q53" s="7">
        <f t="shared" si="1"/>
        <v>0</v>
      </c>
    </row>
    <row r="54" spans="1:17" ht="54.95" customHeight="1" x14ac:dyDescent="0.25">
      <c r="A54" s="4" t="s">
        <v>101</v>
      </c>
      <c r="B54" s="5" t="s">
        <v>10</v>
      </c>
      <c r="C54" s="5" t="s">
        <v>10</v>
      </c>
      <c r="D54" s="11"/>
      <c r="E54" s="5" t="s">
        <v>10</v>
      </c>
      <c r="F54" s="5" t="s">
        <v>274</v>
      </c>
      <c r="G54" s="5" t="s">
        <v>10</v>
      </c>
      <c r="H54" s="5" t="s">
        <v>10</v>
      </c>
      <c r="I54" s="5" t="s">
        <v>103</v>
      </c>
      <c r="J54" s="5" t="s">
        <v>10</v>
      </c>
      <c r="K54" s="5" t="s">
        <v>10</v>
      </c>
      <c r="L54" s="10" t="s">
        <v>306</v>
      </c>
      <c r="M54" s="41">
        <v>20</v>
      </c>
      <c r="N54" s="35"/>
      <c r="O54" s="7">
        <f>M54*N54</f>
        <v>0</v>
      </c>
      <c r="P54" s="7">
        <f>O54*21%</f>
        <v>0</v>
      </c>
      <c r="Q54" s="7">
        <f>O54+P54</f>
        <v>0</v>
      </c>
    </row>
    <row r="55" spans="1:17" ht="54.95" customHeight="1" x14ac:dyDescent="0.25">
      <c r="A55" s="4" t="s">
        <v>102</v>
      </c>
      <c r="B55" s="5" t="s">
        <v>10</v>
      </c>
      <c r="C55" s="5" t="s">
        <v>10</v>
      </c>
      <c r="D55" s="11"/>
      <c r="E55" s="5" t="s">
        <v>10</v>
      </c>
      <c r="F55" s="5" t="s">
        <v>10</v>
      </c>
      <c r="G55" s="5" t="s">
        <v>10</v>
      </c>
      <c r="H55" s="5" t="s">
        <v>10</v>
      </c>
      <c r="I55" s="5" t="s">
        <v>103</v>
      </c>
      <c r="J55" s="5" t="s">
        <v>10</v>
      </c>
      <c r="K55" s="5" t="s">
        <v>275</v>
      </c>
      <c r="L55" s="10" t="s">
        <v>306</v>
      </c>
      <c r="M55" s="41">
        <v>10</v>
      </c>
      <c r="N55" s="35"/>
      <c r="O55" s="7">
        <f>M55*N55</f>
        <v>0</v>
      </c>
      <c r="P55" s="7">
        <f>O55*21%</f>
        <v>0</v>
      </c>
      <c r="Q55" s="7">
        <f>O55+P55</f>
        <v>0</v>
      </c>
    </row>
    <row r="56" spans="1:17" ht="54.95" customHeight="1" x14ac:dyDescent="0.25">
      <c r="A56" s="4" t="s">
        <v>153</v>
      </c>
      <c r="B56" s="5" t="s">
        <v>106</v>
      </c>
      <c r="C56" s="9" t="s">
        <v>10</v>
      </c>
      <c r="D56" s="12"/>
      <c r="E56" s="5" t="s">
        <v>10</v>
      </c>
      <c r="F56" s="5" t="s">
        <v>161</v>
      </c>
      <c r="G56" s="5" t="s">
        <v>10</v>
      </c>
      <c r="H56" s="5" t="s">
        <v>10</v>
      </c>
      <c r="I56" s="5" t="s">
        <v>273</v>
      </c>
      <c r="J56" s="5" t="s">
        <v>10</v>
      </c>
      <c r="K56" s="5" t="s">
        <v>190</v>
      </c>
      <c r="L56" s="10" t="s">
        <v>306</v>
      </c>
      <c r="M56" s="41">
        <v>70</v>
      </c>
      <c r="N56" s="35"/>
      <c r="O56" s="7">
        <f>M56*N56</f>
        <v>0</v>
      </c>
      <c r="P56" s="7">
        <f>O56*21%</f>
        <v>0</v>
      </c>
      <c r="Q56" s="7">
        <f>O56+P56</f>
        <v>0</v>
      </c>
    </row>
    <row r="57" spans="1:17" ht="54.95" customHeight="1" x14ac:dyDescent="0.25">
      <c r="A57" s="4" t="s">
        <v>100</v>
      </c>
      <c r="B57" s="5" t="s">
        <v>272</v>
      </c>
      <c r="C57" s="5" t="s">
        <v>271</v>
      </c>
      <c r="D57" s="11"/>
      <c r="E57" s="5" t="s">
        <v>10</v>
      </c>
      <c r="F57" s="5" t="s">
        <v>10</v>
      </c>
      <c r="G57" s="5" t="s">
        <v>10</v>
      </c>
      <c r="H57" s="5" t="s">
        <v>10</v>
      </c>
      <c r="I57" s="5" t="s">
        <v>276</v>
      </c>
      <c r="J57" s="5" t="s">
        <v>10</v>
      </c>
      <c r="K57" s="5" t="s">
        <v>275</v>
      </c>
      <c r="L57" s="10" t="s">
        <v>306</v>
      </c>
      <c r="M57" s="41">
        <v>50</v>
      </c>
      <c r="N57" s="35"/>
      <c r="O57" s="7">
        <f>M57*N57</f>
        <v>0</v>
      </c>
      <c r="P57" s="7">
        <f>O57*21%</f>
        <v>0</v>
      </c>
      <c r="Q57" s="7">
        <f>O57+P57</f>
        <v>0</v>
      </c>
    </row>
    <row r="58" spans="1:17" ht="54.95" customHeight="1" x14ac:dyDescent="0.25">
      <c r="A58" s="4" t="s">
        <v>232</v>
      </c>
      <c r="B58" s="5" t="s">
        <v>10</v>
      </c>
      <c r="C58" s="5" t="s">
        <v>278</v>
      </c>
      <c r="D58" s="5"/>
      <c r="E58" s="5" t="s">
        <v>10</v>
      </c>
      <c r="F58" s="5" t="s">
        <v>26</v>
      </c>
      <c r="G58" s="5" t="s">
        <v>162</v>
      </c>
      <c r="H58" s="5" t="s">
        <v>169</v>
      </c>
      <c r="I58" s="5" t="s">
        <v>34</v>
      </c>
      <c r="J58" s="5" t="s">
        <v>10</v>
      </c>
      <c r="K58" s="5" t="s">
        <v>10</v>
      </c>
      <c r="L58" s="5" t="s">
        <v>307</v>
      </c>
      <c r="M58" s="39">
        <v>700</v>
      </c>
      <c r="N58" s="35"/>
      <c r="O58" s="7">
        <f t="shared" si="0"/>
        <v>0</v>
      </c>
      <c r="P58" s="7">
        <f t="shared" si="2"/>
        <v>0</v>
      </c>
      <c r="Q58" s="7">
        <f t="shared" si="1"/>
        <v>0</v>
      </c>
    </row>
    <row r="59" spans="1:17" ht="54.95" customHeight="1" x14ac:dyDescent="0.25">
      <c r="A59" s="32" t="s">
        <v>233</v>
      </c>
      <c r="B59" s="5" t="s">
        <v>10</v>
      </c>
      <c r="C59" s="5" t="s">
        <v>278</v>
      </c>
      <c r="D59" s="5"/>
      <c r="E59" s="5" t="s">
        <v>10</v>
      </c>
      <c r="F59" s="5" t="s">
        <v>39</v>
      </c>
      <c r="G59" s="5" t="s">
        <v>162</v>
      </c>
      <c r="H59" s="5" t="s">
        <v>169</v>
      </c>
      <c r="I59" s="5" t="s">
        <v>34</v>
      </c>
      <c r="J59" s="5" t="s">
        <v>10</v>
      </c>
      <c r="K59" s="5" t="s">
        <v>175</v>
      </c>
      <c r="L59" s="5" t="s">
        <v>307</v>
      </c>
      <c r="M59" s="39">
        <v>700</v>
      </c>
      <c r="N59" s="35"/>
      <c r="O59" s="7">
        <f t="shared" si="0"/>
        <v>0</v>
      </c>
      <c r="P59" s="7">
        <f t="shared" si="2"/>
        <v>0</v>
      </c>
      <c r="Q59" s="7">
        <f t="shared" si="1"/>
        <v>0</v>
      </c>
    </row>
    <row r="60" spans="1:17" ht="54.95" customHeight="1" x14ac:dyDescent="0.25">
      <c r="A60" s="32" t="s">
        <v>233</v>
      </c>
      <c r="B60" s="5" t="s">
        <v>279</v>
      </c>
      <c r="C60" s="5" t="s">
        <v>191</v>
      </c>
      <c r="D60" s="5"/>
      <c r="E60" s="5" t="s">
        <v>10</v>
      </c>
      <c r="F60" s="5" t="s">
        <v>380</v>
      </c>
      <c r="G60" s="5" t="s">
        <v>111</v>
      </c>
      <c r="H60" s="5" t="s">
        <v>113</v>
      </c>
      <c r="I60" s="5" t="s">
        <v>34</v>
      </c>
      <c r="J60" s="5" t="s">
        <v>10</v>
      </c>
      <c r="K60" s="5" t="s">
        <v>165</v>
      </c>
      <c r="L60" s="5" t="s">
        <v>314</v>
      </c>
      <c r="M60" s="39">
        <v>15</v>
      </c>
      <c r="N60" s="35"/>
      <c r="O60" s="7">
        <f t="shared" si="0"/>
        <v>0</v>
      </c>
      <c r="P60" s="7">
        <f t="shared" si="2"/>
        <v>0</v>
      </c>
      <c r="Q60" s="7">
        <f t="shared" si="1"/>
        <v>0</v>
      </c>
    </row>
    <row r="61" spans="1:17" ht="54.95" customHeight="1" x14ac:dyDescent="0.25">
      <c r="A61" s="32" t="s">
        <v>234</v>
      </c>
      <c r="B61" s="5" t="s">
        <v>10</v>
      </c>
      <c r="C61" s="5" t="s">
        <v>112</v>
      </c>
      <c r="D61" s="5"/>
      <c r="E61" s="5" t="s">
        <v>10</v>
      </c>
      <c r="F61" s="5" t="s">
        <v>381</v>
      </c>
      <c r="G61" s="5" t="s">
        <v>111</v>
      </c>
      <c r="H61" s="5" t="s">
        <v>113</v>
      </c>
      <c r="I61" s="5" t="s">
        <v>34</v>
      </c>
      <c r="J61" s="25" t="s">
        <v>429</v>
      </c>
      <c r="K61" s="25" t="s">
        <v>430</v>
      </c>
      <c r="L61" s="5" t="s">
        <v>310</v>
      </c>
      <c r="M61" s="39">
        <v>50</v>
      </c>
      <c r="N61" s="35"/>
      <c r="O61" s="7">
        <f t="shared" si="0"/>
        <v>0</v>
      </c>
      <c r="P61" s="7">
        <f t="shared" si="2"/>
        <v>0</v>
      </c>
      <c r="Q61" s="7">
        <f t="shared" si="1"/>
        <v>0</v>
      </c>
    </row>
    <row r="62" spans="1:17" ht="92.25" customHeight="1" x14ac:dyDescent="0.25">
      <c r="A62" s="32" t="s">
        <v>233</v>
      </c>
      <c r="B62" s="5" t="s">
        <v>431</v>
      </c>
      <c r="C62" s="5" t="s">
        <v>112</v>
      </c>
      <c r="D62" s="5"/>
      <c r="E62" s="5" t="s">
        <v>10</v>
      </c>
      <c r="F62" s="25" t="s">
        <v>105</v>
      </c>
      <c r="G62" s="5" t="s">
        <v>330</v>
      </c>
      <c r="H62" s="5" t="s">
        <v>113</v>
      </c>
      <c r="I62" s="5" t="s">
        <v>35</v>
      </c>
      <c r="J62" s="5" t="s">
        <v>10</v>
      </c>
      <c r="K62" s="5" t="s">
        <v>284</v>
      </c>
      <c r="L62" s="5" t="s">
        <v>309</v>
      </c>
      <c r="M62" s="39">
        <v>7</v>
      </c>
      <c r="N62" s="35"/>
      <c r="O62" s="7">
        <f t="shared" si="0"/>
        <v>0</v>
      </c>
      <c r="P62" s="7">
        <f t="shared" si="2"/>
        <v>0</v>
      </c>
      <c r="Q62" s="7">
        <f t="shared" si="1"/>
        <v>0</v>
      </c>
    </row>
    <row r="63" spans="1:17" ht="69.75" customHeight="1" x14ac:dyDescent="0.25">
      <c r="A63" s="32" t="s">
        <v>295</v>
      </c>
      <c r="B63" s="14" t="s">
        <v>10</v>
      </c>
      <c r="C63" s="14" t="s">
        <v>10</v>
      </c>
      <c r="D63" s="26" t="s">
        <v>321</v>
      </c>
      <c r="E63" s="14" t="s">
        <v>10</v>
      </c>
      <c r="F63" s="14" t="s">
        <v>10</v>
      </c>
      <c r="G63" s="14" t="s">
        <v>10</v>
      </c>
      <c r="H63" s="14" t="s">
        <v>10</v>
      </c>
      <c r="I63" s="14" t="s">
        <v>10</v>
      </c>
      <c r="J63" s="14" t="s">
        <v>10</v>
      </c>
      <c r="K63" s="14" t="s">
        <v>10</v>
      </c>
      <c r="L63" s="16" t="s">
        <v>307</v>
      </c>
      <c r="M63" s="41">
        <v>7</v>
      </c>
      <c r="N63" s="35"/>
      <c r="O63" s="7">
        <f>M63*N63</f>
        <v>0</v>
      </c>
      <c r="P63" s="7">
        <f>O63*21%</f>
        <v>0</v>
      </c>
      <c r="Q63" s="7">
        <f>O63+P63</f>
        <v>0</v>
      </c>
    </row>
    <row r="64" spans="1:17" ht="54.95" customHeight="1" x14ac:dyDescent="0.25">
      <c r="A64" s="32" t="s">
        <v>14</v>
      </c>
      <c r="B64" s="5" t="s">
        <v>10</v>
      </c>
      <c r="C64" s="5" t="s">
        <v>10</v>
      </c>
      <c r="D64" s="5"/>
      <c r="E64" s="5" t="s">
        <v>15</v>
      </c>
      <c r="F64" s="5" t="s">
        <v>16</v>
      </c>
      <c r="G64" s="5" t="s">
        <v>10</v>
      </c>
      <c r="H64" s="5" t="s">
        <v>169</v>
      </c>
      <c r="I64" s="5" t="s">
        <v>178</v>
      </c>
      <c r="J64" s="5" t="s">
        <v>10</v>
      </c>
      <c r="K64" s="5" t="s">
        <v>19</v>
      </c>
      <c r="L64" s="5" t="s">
        <v>307</v>
      </c>
      <c r="M64" s="39">
        <v>30</v>
      </c>
      <c r="N64" s="35"/>
      <c r="O64" s="7">
        <f>M64*N64</f>
        <v>0</v>
      </c>
      <c r="P64" s="7">
        <f>O64*21%</f>
        <v>0</v>
      </c>
      <c r="Q64" s="7">
        <f>O64+P64</f>
        <v>0</v>
      </c>
    </row>
    <row r="65" spans="1:17" ht="63" customHeight="1" x14ac:dyDescent="0.25">
      <c r="A65" s="32" t="s">
        <v>14</v>
      </c>
      <c r="B65" s="5" t="s">
        <v>10</v>
      </c>
      <c r="C65" s="5" t="s">
        <v>15</v>
      </c>
      <c r="D65" s="5"/>
      <c r="E65" s="5" t="s">
        <v>393</v>
      </c>
      <c r="F65" s="5" t="s">
        <v>16</v>
      </c>
      <c r="G65" s="5" t="s">
        <v>10</v>
      </c>
      <c r="H65" s="5" t="s">
        <v>169</v>
      </c>
      <c r="I65" s="5" t="s">
        <v>34</v>
      </c>
      <c r="J65" s="5" t="s">
        <v>10</v>
      </c>
      <c r="K65" s="5" t="s">
        <v>391</v>
      </c>
      <c r="L65" s="5" t="s">
        <v>309</v>
      </c>
      <c r="M65" s="39">
        <v>14</v>
      </c>
      <c r="N65" s="35"/>
      <c r="O65" s="7">
        <f>M65*N65</f>
        <v>0</v>
      </c>
      <c r="P65" s="7">
        <f>O65*21%</f>
        <v>0</v>
      </c>
      <c r="Q65" s="7">
        <f>O65+P65</f>
        <v>0</v>
      </c>
    </row>
    <row r="66" spans="1:17" ht="54.95" customHeight="1" x14ac:dyDescent="0.25">
      <c r="A66" s="32" t="s">
        <v>18</v>
      </c>
      <c r="B66" s="5" t="s">
        <v>10</v>
      </c>
      <c r="C66" s="5" t="s">
        <v>148</v>
      </c>
      <c r="D66" s="5"/>
      <c r="E66" s="5" t="s">
        <v>392</v>
      </c>
      <c r="F66" s="5" t="s">
        <v>26</v>
      </c>
      <c r="G66" s="5" t="s">
        <v>10</v>
      </c>
      <c r="H66" s="5" t="s">
        <v>169</v>
      </c>
      <c r="I66" s="5" t="s">
        <v>34</v>
      </c>
      <c r="J66" s="5" t="s">
        <v>10</v>
      </c>
      <c r="K66" s="5" t="s">
        <v>10</v>
      </c>
      <c r="L66" s="5" t="s">
        <v>309</v>
      </c>
      <c r="M66" s="39">
        <v>14</v>
      </c>
      <c r="N66" s="35"/>
      <c r="O66" s="7">
        <f>M66*N66</f>
        <v>0</v>
      </c>
      <c r="P66" s="7">
        <f>O66*21%</f>
        <v>0</v>
      </c>
      <c r="Q66" s="7">
        <f>O66+P66</f>
        <v>0</v>
      </c>
    </row>
    <row r="67" spans="1:17" ht="54.95" customHeight="1" x14ac:dyDescent="0.25">
      <c r="A67" s="32" t="s">
        <v>324</v>
      </c>
      <c r="B67" s="5" t="s">
        <v>199</v>
      </c>
      <c r="C67" s="5" t="s">
        <v>10</v>
      </c>
      <c r="D67" s="5"/>
      <c r="E67" s="5" t="s">
        <v>10</v>
      </c>
      <c r="F67" s="5" t="s">
        <v>105</v>
      </c>
      <c r="G67" s="5" t="s">
        <v>10</v>
      </c>
      <c r="H67" s="25" t="s">
        <v>169</v>
      </c>
      <c r="I67" s="5" t="s">
        <v>34</v>
      </c>
      <c r="J67" s="5" t="s">
        <v>10</v>
      </c>
      <c r="K67" s="5" t="s">
        <v>325</v>
      </c>
      <c r="L67" s="5" t="s">
        <v>306</v>
      </c>
      <c r="M67" s="39">
        <v>100</v>
      </c>
      <c r="N67" s="35"/>
      <c r="O67" s="7">
        <f t="shared" si="0"/>
        <v>0</v>
      </c>
      <c r="P67" s="7">
        <f t="shared" si="2"/>
        <v>0</v>
      </c>
      <c r="Q67" s="7">
        <f t="shared" si="1"/>
        <v>0</v>
      </c>
    </row>
    <row r="68" spans="1:17" ht="54.95" customHeight="1" x14ac:dyDescent="0.25">
      <c r="A68" s="32" t="s">
        <v>129</v>
      </c>
      <c r="B68" s="5" t="s">
        <v>174</v>
      </c>
      <c r="C68" s="5" t="s">
        <v>10</v>
      </c>
      <c r="D68" s="11"/>
      <c r="E68" s="5" t="s">
        <v>10</v>
      </c>
      <c r="F68" s="5" t="s">
        <v>329</v>
      </c>
      <c r="G68" s="5" t="s">
        <v>10</v>
      </c>
      <c r="H68" s="25" t="s">
        <v>169</v>
      </c>
      <c r="I68" s="5" t="s">
        <v>209</v>
      </c>
      <c r="J68" s="5" t="s">
        <v>10</v>
      </c>
      <c r="K68" s="5" t="s">
        <v>387</v>
      </c>
      <c r="L68" s="10" t="s">
        <v>306</v>
      </c>
      <c r="M68" s="41">
        <v>200</v>
      </c>
      <c r="N68" s="35"/>
      <c r="O68" s="7">
        <f>M68*N68</f>
        <v>0</v>
      </c>
      <c r="P68" s="7">
        <f>O68*21%</f>
        <v>0</v>
      </c>
      <c r="Q68" s="7">
        <f>O68+P68</f>
        <v>0</v>
      </c>
    </row>
    <row r="69" spans="1:17" ht="58.5" customHeight="1" x14ac:dyDescent="0.25">
      <c r="A69" s="32" t="s">
        <v>198</v>
      </c>
      <c r="B69" s="5" t="s">
        <v>199</v>
      </c>
      <c r="C69" s="5" t="s">
        <v>10</v>
      </c>
      <c r="D69" s="5"/>
      <c r="E69" s="5" t="s">
        <v>10</v>
      </c>
      <c r="F69" s="5" t="s">
        <v>26</v>
      </c>
      <c r="G69" s="5" t="s">
        <v>10</v>
      </c>
      <c r="H69" s="25" t="s">
        <v>169</v>
      </c>
      <c r="I69" s="5" t="s">
        <v>34</v>
      </c>
      <c r="J69" s="5" t="s">
        <v>197</v>
      </c>
      <c r="K69" s="5" t="s">
        <v>362</v>
      </c>
      <c r="L69" s="5" t="s">
        <v>306</v>
      </c>
      <c r="M69" s="40">
        <v>300</v>
      </c>
      <c r="N69" s="35"/>
      <c r="O69" s="7">
        <f t="shared" si="0"/>
        <v>0</v>
      </c>
      <c r="P69" s="7">
        <f t="shared" si="2"/>
        <v>0</v>
      </c>
      <c r="Q69" s="7">
        <f t="shared" si="1"/>
        <v>0</v>
      </c>
    </row>
    <row r="70" spans="1:17" ht="64.5" customHeight="1" x14ac:dyDescent="0.25">
      <c r="A70" s="32" t="s">
        <v>247</v>
      </c>
      <c r="B70" s="5" t="s">
        <v>117</v>
      </c>
      <c r="C70" s="25" t="s">
        <v>414</v>
      </c>
      <c r="D70" s="5"/>
      <c r="E70" s="5" t="s">
        <v>200</v>
      </c>
      <c r="F70" s="5" t="s">
        <v>105</v>
      </c>
      <c r="G70" s="5" t="s">
        <v>10</v>
      </c>
      <c r="H70" s="25" t="s">
        <v>169</v>
      </c>
      <c r="I70" s="5" t="s">
        <v>34</v>
      </c>
      <c r="J70" s="5" t="s">
        <v>10</v>
      </c>
      <c r="K70" s="5" t="s">
        <v>401</v>
      </c>
      <c r="L70" s="5" t="s">
        <v>310</v>
      </c>
      <c r="M70" s="39">
        <v>10</v>
      </c>
      <c r="N70" s="35"/>
      <c r="O70" s="7">
        <f t="shared" si="0"/>
        <v>0</v>
      </c>
      <c r="P70" s="7">
        <f t="shared" si="2"/>
        <v>0</v>
      </c>
      <c r="Q70" s="7">
        <f t="shared" si="1"/>
        <v>0</v>
      </c>
    </row>
    <row r="71" spans="1:17" ht="60.75" customHeight="1" x14ac:dyDescent="0.25">
      <c r="A71" s="32" t="s">
        <v>118</v>
      </c>
      <c r="B71" s="5" t="s">
        <v>10</v>
      </c>
      <c r="C71" s="25" t="s">
        <v>415</v>
      </c>
      <c r="D71" s="5"/>
      <c r="E71" s="5" t="s">
        <v>10</v>
      </c>
      <c r="F71" s="5" t="s">
        <v>105</v>
      </c>
      <c r="G71" s="5" t="s">
        <v>10</v>
      </c>
      <c r="H71" s="25" t="s">
        <v>169</v>
      </c>
      <c r="I71" s="5" t="s">
        <v>34</v>
      </c>
      <c r="J71" s="5" t="s">
        <v>201</v>
      </c>
      <c r="K71" s="5" t="s">
        <v>10</v>
      </c>
      <c r="L71" s="5" t="s">
        <v>307</v>
      </c>
      <c r="M71" s="39">
        <v>10</v>
      </c>
      <c r="N71" s="35"/>
      <c r="O71" s="7">
        <f t="shared" si="0"/>
        <v>0</v>
      </c>
      <c r="P71" s="7">
        <f t="shared" si="2"/>
        <v>0</v>
      </c>
      <c r="Q71" s="7">
        <f t="shared" si="1"/>
        <v>0</v>
      </c>
    </row>
    <row r="72" spans="1:17" ht="54.95" customHeight="1" x14ac:dyDescent="0.25">
      <c r="A72" s="32" t="s">
        <v>119</v>
      </c>
      <c r="B72" s="5" t="s">
        <v>10</v>
      </c>
      <c r="C72" s="5" t="s">
        <v>121</v>
      </c>
      <c r="D72" s="5"/>
      <c r="E72" s="5" t="s">
        <v>280</v>
      </c>
      <c r="F72" s="5" t="s">
        <v>10</v>
      </c>
      <c r="G72" s="5" t="s">
        <v>10</v>
      </c>
      <c r="H72" s="25" t="s">
        <v>169</v>
      </c>
      <c r="I72" s="5" t="s">
        <v>114</v>
      </c>
      <c r="J72" s="5" t="s">
        <v>416</v>
      </c>
      <c r="K72" s="5" t="s">
        <v>122</v>
      </c>
      <c r="L72" s="5" t="s">
        <v>306</v>
      </c>
      <c r="M72" s="39">
        <v>100</v>
      </c>
      <c r="N72" s="35"/>
      <c r="O72" s="7">
        <f t="shared" si="0"/>
        <v>0</v>
      </c>
      <c r="P72" s="7">
        <f t="shared" si="2"/>
        <v>0</v>
      </c>
      <c r="Q72" s="7">
        <f t="shared" si="1"/>
        <v>0</v>
      </c>
    </row>
    <row r="73" spans="1:17" ht="54.95" customHeight="1" x14ac:dyDescent="0.25">
      <c r="A73" s="32" t="s">
        <v>322</v>
      </c>
      <c r="B73" s="6"/>
      <c r="C73" s="5" t="s">
        <v>10</v>
      </c>
      <c r="D73" s="5"/>
      <c r="E73" s="25" t="s">
        <v>408</v>
      </c>
      <c r="F73" s="25" t="s">
        <v>412</v>
      </c>
      <c r="G73" s="5" t="s">
        <v>10</v>
      </c>
      <c r="H73" s="5" t="s">
        <v>10</v>
      </c>
      <c r="I73" s="5" t="s">
        <v>413</v>
      </c>
      <c r="J73" s="5" t="s">
        <v>10</v>
      </c>
      <c r="K73" s="5" t="s">
        <v>10</v>
      </c>
      <c r="L73" s="5" t="s">
        <v>306</v>
      </c>
      <c r="M73" s="39">
        <v>100</v>
      </c>
      <c r="N73" s="35"/>
      <c r="O73" s="7">
        <f>M73*N73</f>
        <v>0</v>
      </c>
      <c r="P73" s="7">
        <f>O73*21%</f>
        <v>0</v>
      </c>
      <c r="Q73" s="7">
        <f>O73+P73</f>
        <v>0</v>
      </c>
    </row>
    <row r="74" spans="1:17" ht="54.95" customHeight="1" x14ac:dyDescent="0.25">
      <c r="A74" s="32" t="s">
        <v>322</v>
      </c>
      <c r="B74" s="5" t="s">
        <v>411</v>
      </c>
      <c r="C74" s="5" t="s">
        <v>10</v>
      </c>
      <c r="D74" s="5"/>
      <c r="E74" s="5"/>
      <c r="F74" s="25" t="s">
        <v>410</v>
      </c>
      <c r="G74" s="5" t="s">
        <v>10</v>
      </c>
      <c r="H74" s="5" t="s">
        <v>10</v>
      </c>
      <c r="I74" s="25" t="s">
        <v>409</v>
      </c>
      <c r="J74" s="5" t="s">
        <v>10</v>
      </c>
      <c r="K74" s="5" t="s">
        <v>10</v>
      </c>
      <c r="L74" s="5" t="s">
        <v>306</v>
      </c>
      <c r="M74" s="39">
        <v>100</v>
      </c>
      <c r="N74" s="35"/>
      <c r="O74" s="7">
        <f t="shared" ref="O74" si="3">M74*N74</f>
        <v>0</v>
      </c>
      <c r="P74" s="7">
        <f t="shared" ref="P74" si="4">O74*21%</f>
        <v>0</v>
      </c>
      <c r="Q74" s="7">
        <f t="shared" ref="Q74" si="5">O74+P74</f>
        <v>0</v>
      </c>
    </row>
    <row r="75" spans="1:17" ht="54.95" customHeight="1" x14ac:dyDescent="0.25">
      <c r="A75" s="32" t="s">
        <v>417</v>
      </c>
      <c r="B75" s="25" t="s">
        <v>418</v>
      </c>
      <c r="C75" s="5" t="s">
        <v>10</v>
      </c>
      <c r="D75" s="5"/>
      <c r="E75" s="5" t="s">
        <v>10</v>
      </c>
      <c r="F75" s="5" t="s">
        <v>130</v>
      </c>
      <c r="G75" s="5" t="s">
        <v>10</v>
      </c>
      <c r="H75" s="25" t="s">
        <v>17</v>
      </c>
      <c r="I75" s="5" t="s">
        <v>34</v>
      </c>
      <c r="J75" s="5" t="s">
        <v>10</v>
      </c>
      <c r="K75" s="25" t="s">
        <v>419</v>
      </c>
      <c r="L75" s="5" t="s">
        <v>315</v>
      </c>
      <c r="M75" s="39">
        <v>40</v>
      </c>
      <c r="N75" s="35"/>
      <c r="O75" s="7">
        <f>M75*N75</f>
        <v>0</v>
      </c>
      <c r="P75" s="7">
        <f>O75*21%</f>
        <v>0</v>
      </c>
      <c r="Q75" s="7">
        <f>O75+P75</f>
        <v>0</v>
      </c>
    </row>
    <row r="76" spans="1:17" ht="54.95" customHeight="1" x14ac:dyDescent="0.25">
      <c r="A76" s="32" t="s">
        <v>420</v>
      </c>
      <c r="B76" s="25" t="s">
        <v>421</v>
      </c>
      <c r="C76" s="5" t="s">
        <v>10</v>
      </c>
      <c r="D76" s="5"/>
      <c r="E76" s="5" t="s">
        <v>10</v>
      </c>
      <c r="F76" s="25" t="s">
        <v>120</v>
      </c>
      <c r="G76" s="5" t="s">
        <v>10</v>
      </c>
      <c r="H76" s="25" t="s">
        <v>169</v>
      </c>
      <c r="I76" s="5" t="s">
        <v>34</v>
      </c>
      <c r="J76" s="5" t="s">
        <v>10</v>
      </c>
      <c r="K76" s="25" t="s">
        <v>10</v>
      </c>
      <c r="L76" s="5" t="s">
        <v>306</v>
      </c>
      <c r="M76" s="39">
        <v>30</v>
      </c>
      <c r="N76" s="35"/>
      <c r="O76" s="7">
        <f>M76*N76</f>
        <v>0</v>
      </c>
      <c r="P76" s="7">
        <f>O76*21%</f>
        <v>0</v>
      </c>
      <c r="Q76" s="7">
        <f>O76+P76</f>
        <v>0</v>
      </c>
    </row>
    <row r="77" spans="1:17" ht="54.95" customHeight="1" x14ac:dyDescent="0.25">
      <c r="A77" s="32" t="s">
        <v>240</v>
      </c>
      <c r="B77" s="5" t="s">
        <v>44</v>
      </c>
      <c r="C77" s="5" t="s">
        <v>382</v>
      </c>
      <c r="D77" s="5"/>
      <c r="E77" s="5" t="s">
        <v>10</v>
      </c>
      <c r="F77" s="5" t="s">
        <v>10</v>
      </c>
      <c r="G77" s="5" t="s">
        <v>10</v>
      </c>
      <c r="H77" s="5" t="s">
        <v>10</v>
      </c>
      <c r="I77" s="5" t="s">
        <v>281</v>
      </c>
      <c r="J77" s="5" t="s">
        <v>10</v>
      </c>
      <c r="K77" s="5" t="s">
        <v>43</v>
      </c>
      <c r="L77" s="5" t="s">
        <v>306</v>
      </c>
      <c r="M77" s="39">
        <v>50</v>
      </c>
      <c r="N77" s="35"/>
      <c r="O77" s="7">
        <f t="shared" si="0"/>
        <v>0</v>
      </c>
      <c r="P77" s="7">
        <f t="shared" si="2"/>
        <v>0</v>
      </c>
      <c r="Q77" s="7">
        <f t="shared" si="1"/>
        <v>0</v>
      </c>
    </row>
    <row r="78" spans="1:17" ht="51.95" customHeight="1" x14ac:dyDescent="0.25">
      <c r="A78" s="32" t="s">
        <v>241</v>
      </c>
      <c r="B78" s="5" t="s">
        <v>205</v>
      </c>
      <c r="C78" s="5" t="s">
        <v>204</v>
      </c>
      <c r="D78" s="5"/>
      <c r="E78" s="5" t="s">
        <v>10</v>
      </c>
      <c r="F78" s="5" t="s">
        <v>10</v>
      </c>
      <c r="G78" s="5" t="s">
        <v>10</v>
      </c>
      <c r="H78" s="25" t="s">
        <v>169</v>
      </c>
      <c r="I78" s="25" t="s">
        <v>422</v>
      </c>
      <c r="J78" s="5" t="s">
        <v>10</v>
      </c>
      <c r="K78" s="5" t="s">
        <v>328</v>
      </c>
      <c r="L78" s="5" t="s">
        <v>306</v>
      </c>
      <c r="M78" s="39">
        <v>350</v>
      </c>
      <c r="N78" s="35"/>
      <c r="O78" s="7">
        <f t="shared" ref="O78:O117" si="6">M78*N78</f>
        <v>0</v>
      </c>
      <c r="P78" s="7">
        <f t="shared" si="2"/>
        <v>0</v>
      </c>
      <c r="Q78" s="7">
        <f t="shared" ref="Q78:Q117" si="7">O78+P78</f>
        <v>0</v>
      </c>
    </row>
    <row r="79" spans="1:17" ht="51.95" customHeight="1" x14ac:dyDescent="0.25">
      <c r="A79" s="32" t="s">
        <v>241</v>
      </c>
      <c r="B79" s="5" t="s">
        <v>205</v>
      </c>
      <c r="C79" s="5" t="s">
        <v>204</v>
      </c>
      <c r="D79" s="5"/>
      <c r="E79" s="5" t="s">
        <v>10</v>
      </c>
      <c r="F79" s="5" t="s">
        <v>10</v>
      </c>
      <c r="G79" s="5" t="s">
        <v>10</v>
      </c>
      <c r="H79" s="25" t="s">
        <v>169</v>
      </c>
      <c r="I79" s="5" t="s">
        <v>395</v>
      </c>
      <c r="J79" s="5" t="s">
        <v>10</v>
      </c>
      <c r="K79" s="5" t="s">
        <v>328</v>
      </c>
      <c r="L79" s="5" t="s">
        <v>306</v>
      </c>
      <c r="M79" s="39">
        <v>350</v>
      </c>
      <c r="N79" s="35"/>
      <c r="O79" s="7">
        <f t="shared" ref="O79" si="8">M79*N79</f>
        <v>0</v>
      </c>
      <c r="P79" s="7">
        <f t="shared" ref="P79" si="9">O79*21%</f>
        <v>0</v>
      </c>
      <c r="Q79" s="7">
        <f t="shared" ref="Q79" si="10">O79+P79</f>
        <v>0</v>
      </c>
    </row>
    <row r="80" spans="1:17" ht="51.95" customHeight="1" x14ac:dyDescent="0.25">
      <c r="A80" s="32" t="s">
        <v>242</v>
      </c>
      <c r="B80" s="5" t="s">
        <v>316</v>
      </c>
      <c r="C80" s="5" t="s">
        <v>204</v>
      </c>
      <c r="D80" s="5"/>
      <c r="E80" s="5" t="s">
        <v>10</v>
      </c>
      <c r="F80" s="5" t="s">
        <v>10</v>
      </c>
      <c r="G80" s="5" t="s">
        <v>10</v>
      </c>
      <c r="H80" s="25" t="s">
        <v>169</v>
      </c>
      <c r="I80" s="5" t="s">
        <v>341</v>
      </c>
      <c r="J80" s="5" t="s">
        <v>10</v>
      </c>
      <c r="K80" s="5" t="s">
        <v>10</v>
      </c>
      <c r="L80" s="5" t="s">
        <v>306</v>
      </c>
      <c r="M80" s="39">
        <v>300</v>
      </c>
      <c r="N80" s="35"/>
      <c r="O80" s="7">
        <f t="shared" ref="O80" si="11">M80*N80</f>
        <v>0</v>
      </c>
      <c r="P80" s="7">
        <f t="shared" ref="P80" si="12">O80*21%</f>
        <v>0</v>
      </c>
      <c r="Q80" s="7">
        <f t="shared" ref="Q80" si="13">O80+P80</f>
        <v>0</v>
      </c>
    </row>
    <row r="81" spans="1:17" ht="51.95" customHeight="1" x14ac:dyDescent="0.25">
      <c r="A81" s="32" t="s">
        <v>242</v>
      </c>
      <c r="B81" s="5" t="s">
        <v>317</v>
      </c>
      <c r="C81" s="5" t="s">
        <v>204</v>
      </c>
      <c r="D81" s="5"/>
      <c r="E81" s="5" t="s">
        <v>10</v>
      </c>
      <c r="F81" s="5" t="s">
        <v>10</v>
      </c>
      <c r="G81" s="5" t="s">
        <v>10</v>
      </c>
      <c r="H81" s="25" t="s">
        <v>169</v>
      </c>
      <c r="I81" s="25" t="s">
        <v>439</v>
      </c>
      <c r="J81" s="5" t="s">
        <v>10</v>
      </c>
      <c r="K81" s="5" t="s">
        <v>10</v>
      </c>
      <c r="L81" s="5" t="s">
        <v>306</v>
      </c>
      <c r="M81" s="39">
        <v>140</v>
      </c>
      <c r="N81" s="35"/>
      <c r="O81" s="7">
        <f t="shared" si="6"/>
        <v>0</v>
      </c>
      <c r="P81" s="7">
        <f t="shared" si="2"/>
        <v>0</v>
      </c>
      <c r="Q81" s="7">
        <f t="shared" si="7"/>
        <v>0</v>
      </c>
    </row>
    <row r="82" spans="1:17" ht="51.95" customHeight="1" x14ac:dyDescent="0.25">
      <c r="A82" s="32" t="s">
        <v>241</v>
      </c>
      <c r="B82" s="5" t="s">
        <v>317</v>
      </c>
      <c r="C82" s="5" t="s">
        <v>204</v>
      </c>
      <c r="D82" s="5"/>
      <c r="E82" s="5" t="s">
        <v>10</v>
      </c>
      <c r="F82" s="5" t="s">
        <v>10</v>
      </c>
      <c r="G82" s="5" t="s">
        <v>10</v>
      </c>
      <c r="H82" s="25" t="s">
        <v>169</v>
      </c>
      <c r="I82" s="5" t="s">
        <v>394</v>
      </c>
      <c r="J82" s="5" t="s">
        <v>10</v>
      </c>
      <c r="K82" s="5" t="s">
        <v>10</v>
      </c>
      <c r="L82" s="5" t="s">
        <v>306</v>
      </c>
      <c r="M82" s="39">
        <v>70</v>
      </c>
      <c r="N82" s="35"/>
      <c r="O82" s="7">
        <f t="shared" si="6"/>
        <v>0</v>
      </c>
      <c r="P82" s="7">
        <f t="shared" si="2"/>
        <v>0</v>
      </c>
      <c r="Q82" s="7">
        <f t="shared" si="7"/>
        <v>0</v>
      </c>
    </row>
    <row r="83" spans="1:17" ht="51.95" customHeight="1" x14ac:dyDescent="0.25">
      <c r="A83" s="32" t="s">
        <v>242</v>
      </c>
      <c r="B83" s="5" t="s">
        <v>109</v>
      </c>
      <c r="C83" s="5" t="s">
        <v>123</v>
      </c>
      <c r="D83" s="5"/>
      <c r="E83" s="5" t="s">
        <v>10</v>
      </c>
      <c r="F83" s="5" t="s">
        <v>10</v>
      </c>
      <c r="G83" s="5" t="s">
        <v>166</v>
      </c>
      <c r="H83" s="5" t="s">
        <v>124</v>
      </c>
      <c r="I83" s="5" t="s">
        <v>196</v>
      </c>
      <c r="J83" s="5" t="s">
        <v>10</v>
      </c>
      <c r="K83" s="5" t="s">
        <v>206</v>
      </c>
      <c r="L83" s="5" t="s">
        <v>306</v>
      </c>
      <c r="M83" s="39">
        <v>7</v>
      </c>
      <c r="N83" s="35"/>
      <c r="O83" s="7">
        <f t="shared" si="6"/>
        <v>0</v>
      </c>
      <c r="P83" s="7">
        <f t="shared" ref="P83:P117" si="14">O83*21%</f>
        <v>0</v>
      </c>
      <c r="Q83" s="7">
        <f t="shared" si="7"/>
        <v>0</v>
      </c>
    </row>
    <row r="84" spans="1:17" ht="51.95" customHeight="1" x14ac:dyDescent="0.25">
      <c r="A84" s="32" t="s">
        <v>243</v>
      </c>
      <c r="B84" s="5" t="s">
        <v>423</v>
      </c>
      <c r="C84" s="5" t="s">
        <v>10</v>
      </c>
      <c r="D84" s="5"/>
      <c r="E84" s="5" t="s">
        <v>10</v>
      </c>
      <c r="F84" s="25" t="s">
        <v>424</v>
      </c>
      <c r="G84" s="5" t="s">
        <v>10</v>
      </c>
      <c r="H84" s="5" t="s">
        <v>196</v>
      </c>
      <c r="I84" s="5" t="s">
        <v>34</v>
      </c>
      <c r="J84" s="5" t="s">
        <v>10</v>
      </c>
      <c r="K84" s="25" t="s">
        <v>425</v>
      </c>
      <c r="L84" s="25" t="s">
        <v>306</v>
      </c>
      <c r="M84" s="39">
        <v>10</v>
      </c>
      <c r="N84" s="35"/>
      <c r="O84" s="7">
        <f t="shared" si="6"/>
        <v>0</v>
      </c>
      <c r="P84" s="7">
        <f t="shared" si="14"/>
        <v>0</v>
      </c>
      <c r="Q84" s="7">
        <f t="shared" si="7"/>
        <v>0</v>
      </c>
    </row>
    <row r="85" spans="1:17" ht="51.95" customHeight="1" x14ac:dyDescent="0.25">
      <c r="A85" s="32" t="s">
        <v>243</v>
      </c>
      <c r="B85" s="5" t="s">
        <v>131</v>
      </c>
      <c r="C85" s="5" t="s">
        <v>173</v>
      </c>
      <c r="D85" s="5"/>
      <c r="E85" s="5" t="s">
        <v>10</v>
      </c>
      <c r="F85" s="5" t="s">
        <v>168</v>
      </c>
      <c r="G85" s="5" t="s">
        <v>10</v>
      </c>
      <c r="H85" s="5" t="s">
        <v>196</v>
      </c>
      <c r="I85" s="5" t="s">
        <v>114</v>
      </c>
      <c r="J85" s="5" t="s">
        <v>10</v>
      </c>
      <c r="K85" s="5" t="s">
        <v>207</v>
      </c>
      <c r="L85" s="5" t="s">
        <v>306</v>
      </c>
      <c r="M85" s="39">
        <v>20</v>
      </c>
      <c r="N85" s="35"/>
      <c r="O85" s="7">
        <f t="shared" si="6"/>
        <v>0</v>
      </c>
      <c r="P85" s="7">
        <f t="shared" si="14"/>
        <v>0</v>
      </c>
      <c r="Q85" s="7">
        <f t="shared" si="7"/>
        <v>0</v>
      </c>
    </row>
    <row r="86" spans="1:17" ht="51.95" customHeight="1" x14ac:dyDescent="0.25">
      <c r="A86" s="32" t="s">
        <v>243</v>
      </c>
      <c r="B86" s="5" t="s">
        <v>132</v>
      </c>
      <c r="C86" s="5" t="s">
        <v>10</v>
      </c>
      <c r="D86" s="12"/>
      <c r="E86" s="5" t="s">
        <v>10</v>
      </c>
      <c r="F86" s="5" t="s">
        <v>120</v>
      </c>
      <c r="G86" s="5" t="s">
        <v>10</v>
      </c>
      <c r="H86" s="5" t="s">
        <v>17</v>
      </c>
      <c r="I86" s="5" t="s">
        <v>34</v>
      </c>
      <c r="J86" s="5" t="s">
        <v>10</v>
      </c>
      <c r="K86" s="5" t="s">
        <v>388</v>
      </c>
      <c r="L86" s="10" t="s">
        <v>308</v>
      </c>
      <c r="M86" s="41">
        <v>200</v>
      </c>
      <c r="N86" s="35"/>
      <c r="O86" s="7">
        <f>M86*N86</f>
        <v>0</v>
      </c>
      <c r="P86" s="7">
        <f>O86*21%</f>
        <v>0</v>
      </c>
      <c r="Q86" s="7">
        <f>O86+P86</f>
        <v>0</v>
      </c>
    </row>
    <row r="87" spans="1:17" ht="51.95" customHeight="1" x14ac:dyDescent="0.25">
      <c r="A87" s="32" t="s">
        <v>128</v>
      </c>
      <c r="B87" s="5" t="s">
        <v>282</v>
      </c>
      <c r="C87" s="5" t="s">
        <v>10</v>
      </c>
      <c r="D87" s="5"/>
      <c r="E87" s="5" t="s">
        <v>10</v>
      </c>
      <c r="F87" s="5" t="s">
        <v>120</v>
      </c>
      <c r="G87" s="5" t="s">
        <v>10</v>
      </c>
      <c r="H87" s="25" t="s">
        <v>17</v>
      </c>
      <c r="I87" s="5" t="s">
        <v>208</v>
      </c>
      <c r="J87" s="5" t="s">
        <v>10</v>
      </c>
      <c r="K87" s="5" t="s">
        <v>383</v>
      </c>
      <c r="L87" s="5" t="s">
        <v>310</v>
      </c>
      <c r="M87" s="39">
        <v>400</v>
      </c>
      <c r="N87" s="35"/>
      <c r="O87" s="7">
        <f t="shared" si="6"/>
        <v>0</v>
      </c>
      <c r="P87" s="7">
        <f t="shared" si="14"/>
        <v>0</v>
      </c>
      <c r="Q87" s="7">
        <f t="shared" si="7"/>
        <v>0</v>
      </c>
    </row>
    <row r="88" spans="1:17" ht="51.95" customHeight="1" x14ac:dyDescent="0.25">
      <c r="A88" s="32" t="s">
        <v>128</v>
      </c>
      <c r="B88" s="5" t="s">
        <v>133</v>
      </c>
      <c r="C88" s="5" t="s">
        <v>282</v>
      </c>
      <c r="D88" s="5"/>
      <c r="E88" s="5" t="s">
        <v>10</v>
      </c>
      <c r="F88" s="5" t="s">
        <v>26</v>
      </c>
      <c r="G88" s="5" t="s">
        <v>10</v>
      </c>
      <c r="H88" s="25" t="s">
        <v>17</v>
      </c>
      <c r="I88" s="5" t="s">
        <v>114</v>
      </c>
      <c r="J88" s="5" t="s">
        <v>10</v>
      </c>
      <c r="K88" s="5" t="s">
        <v>10</v>
      </c>
      <c r="L88" s="5" t="s">
        <v>315</v>
      </c>
      <c r="M88" s="39">
        <v>100</v>
      </c>
      <c r="N88" s="35"/>
      <c r="O88" s="7">
        <f t="shared" si="6"/>
        <v>0</v>
      </c>
      <c r="P88" s="7">
        <f t="shared" si="14"/>
        <v>0</v>
      </c>
      <c r="Q88" s="7">
        <f t="shared" si="7"/>
        <v>0</v>
      </c>
    </row>
    <row r="89" spans="1:17" ht="51.95" customHeight="1" x14ac:dyDescent="0.25">
      <c r="A89" s="32" t="s">
        <v>238</v>
      </c>
      <c r="B89" s="5" t="s">
        <v>356</v>
      </c>
      <c r="C89" s="5" t="s">
        <v>41</v>
      </c>
      <c r="D89" s="5"/>
      <c r="E89" s="5" t="s">
        <v>10</v>
      </c>
      <c r="F89" s="5" t="s">
        <v>202</v>
      </c>
      <c r="G89" s="5" t="s">
        <v>10</v>
      </c>
      <c r="H89" s="5" t="s">
        <v>10</v>
      </c>
      <c r="I89" s="5" t="s">
        <v>114</v>
      </c>
      <c r="J89" s="5" t="s">
        <v>10</v>
      </c>
      <c r="K89" s="5" t="s">
        <v>385</v>
      </c>
      <c r="L89" s="15" t="s">
        <v>306</v>
      </c>
      <c r="M89" s="41">
        <v>170</v>
      </c>
      <c r="N89" s="35"/>
      <c r="O89" s="7">
        <f t="shared" ref="O89" si="15">M89*N89</f>
        <v>0</v>
      </c>
      <c r="P89" s="7">
        <f t="shared" ref="P89" si="16">O89*21%</f>
        <v>0</v>
      </c>
      <c r="Q89" s="7">
        <f t="shared" ref="Q89" si="17">O89+P89</f>
        <v>0</v>
      </c>
    </row>
    <row r="90" spans="1:17" ht="51.95" customHeight="1" x14ac:dyDescent="0.25">
      <c r="A90" s="32" t="s">
        <v>238</v>
      </c>
      <c r="B90" s="5" t="s">
        <v>40</v>
      </c>
      <c r="C90" s="5" t="s">
        <v>41</v>
      </c>
      <c r="D90" s="5"/>
      <c r="E90" s="5" t="s">
        <v>10</v>
      </c>
      <c r="F90" s="5" t="s">
        <v>202</v>
      </c>
      <c r="G90" s="5" t="s">
        <v>10</v>
      </c>
      <c r="H90" s="5" t="s">
        <v>10</v>
      </c>
      <c r="I90" s="5" t="s">
        <v>355</v>
      </c>
      <c r="J90" s="5" t="s">
        <v>10</v>
      </c>
      <c r="K90" s="5" t="s">
        <v>385</v>
      </c>
      <c r="L90" s="15" t="s">
        <v>306</v>
      </c>
      <c r="M90" s="41">
        <v>170</v>
      </c>
      <c r="N90" s="35"/>
      <c r="O90" s="7">
        <f>M90*N90</f>
        <v>0</v>
      </c>
      <c r="P90" s="7">
        <f>O90*21%</f>
        <v>0</v>
      </c>
      <c r="Q90" s="7">
        <f>O90+P90</f>
        <v>0</v>
      </c>
    </row>
    <row r="91" spans="1:17" ht="51.95" customHeight="1" x14ac:dyDescent="0.25">
      <c r="A91" s="32" t="s">
        <v>238</v>
      </c>
      <c r="B91" s="5" t="s">
        <v>40</v>
      </c>
      <c r="C91" s="5" t="s">
        <v>41</v>
      </c>
      <c r="D91" s="5"/>
      <c r="E91" s="5" t="s">
        <v>10</v>
      </c>
      <c r="F91" s="5" t="s">
        <v>202</v>
      </c>
      <c r="G91" s="5" t="s">
        <v>10</v>
      </c>
      <c r="H91" s="5" t="s">
        <v>10</v>
      </c>
      <c r="I91" s="5" t="s">
        <v>354</v>
      </c>
      <c r="J91" s="5" t="s">
        <v>10</v>
      </c>
      <c r="K91" s="5" t="s">
        <v>385</v>
      </c>
      <c r="L91" s="15" t="s">
        <v>306</v>
      </c>
      <c r="M91" s="41">
        <v>170</v>
      </c>
      <c r="N91" s="35"/>
      <c r="O91" s="7">
        <f>M91*N91</f>
        <v>0</v>
      </c>
      <c r="P91" s="7">
        <f>O91*21%</f>
        <v>0</v>
      </c>
      <c r="Q91" s="7">
        <f>O91+P91</f>
        <v>0</v>
      </c>
    </row>
    <row r="92" spans="1:17" ht="64.5" customHeight="1" x14ac:dyDescent="0.25">
      <c r="A92" s="32" t="s">
        <v>239</v>
      </c>
      <c r="B92" s="5" t="s">
        <v>203</v>
      </c>
      <c r="C92" s="5" t="s">
        <v>41</v>
      </c>
      <c r="D92" s="12"/>
      <c r="E92" s="5" t="s">
        <v>10</v>
      </c>
      <c r="F92" s="5" t="s">
        <v>403</v>
      </c>
      <c r="G92" s="5" t="s">
        <v>10</v>
      </c>
      <c r="H92" s="5" t="s">
        <v>10</v>
      </c>
      <c r="I92" s="5" t="s">
        <v>114</v>
      </c>
      <c r="J92" s="5" t="s">
        <v>10</v>
      </c>
      <c r="K92" s="5" t="s">
        <v>42</v>
      </c>
      <c r="L92" s="5" t="s">
        <v>306</v>
      </c>
      <c r="M92" s="38">
        <v>170</v>
      </c>
      <c r="N92" s="35"/>
      <c r="O92" s="7">
        <f t="shared" si="6"/>
        <v>0</v>
      </c>
      <c r="P92" s="7">
        <f t="shared" si="14"/>
        <v>0</v>
      </c>
      <c r="Q92" s="7">
        <f t="shared" si="7"/>
        <v>0</v>
      </c>
    </row>
    <row r="93" spans="1:17" ht="60.75" customHeight="1" x14ac:dyDescent="0.25">
      <c r="A93" s="32" t="s">
        <v>239</v>
      </c>
      <c r="B93" s="5" t="s">
        <v>203</v>
      </c>
      <c r="C93" s="5" t="s">
        <v>41</v>
      </c>
      <c r="D93" s="12"/>
      <c r="E93" s="5" t="s">
        <v>10</v>
      </c>
      <c r="F93" s="5" t="s">
        <v>403</v>
      </c>
      <c r="G93" s="5" t="s">
        <v>10</v>
      </c>
      <c r="H93" s="5" t="s">
        <v>10</v>
      </c>
      <c r="I93" s="5" t="s">
        <v>355</v>
      </c>
      <c r="J93" s="5" t="s">
        <v>10</v>
      </c>
      <c r="K93" s="5" t="s">
        <v>42</v>
      </c>
      <c r="L93" s="5" t="s">
        <v>306</v>
      </c>
      <c r="M93" s="38">
        <v>170</v>
      </c>
      <c r="N93" s="35"/>
      <c r="O93" s="7">
        <f t="shared" ref="O93" si="18">M93*N93</f>
        <v>0</v>
      </c>
      <c r="P93" s="7">
        <f t="shared" ref="P93" si="19">O93*21%</f>
        <v>0</v>
      </c>
      <c r="Q93" s="7">
        <f t="shared" ref="Q93" si="20">O93+P93</f>
        <v>0</v>
      </c>
    </row>
    <row r="94" spans="1:17" ht="51.95" customHeight="1" x14ac:dyDescent="0.25">
      <c r="A94" s="32" t="s">
        <v>127</v>
      </c>
      <c r="B94" s="5" t="s">
        <v>167</v>
      </c>
      <c r="C94" s="5" t="s">
        <v>41</v>
      </c>
      <c r="D94" s="12"/>
      <c r="E94" s="5" t="s">
        <v>10</v>
      </c>
      <c r="F94" s="5" t="s">
        <v>404</v>
      </c>
      <c r="G94" s="5" t="s">
        <v>10</v>
      </c>
      <c r="H94" s="5" t="s">
        <v>10</v>
      </c>
      <c r="I94" s="5" t="s">
        <v>114</v>
      </c>
      <c r="J94" s="5" t="s">
        <v>10</v>
      </c>
      <c r="K94" s="5" t="s">
        <v>42</v>
      </c>
      <c r="L94" s="5" t="s">
        <v>306</v>
      </c>
      <c r="M94" s="38">
        <v>50</v>
      </c>
      <c r="N94" s="35"/>
      <c r="O94" s="7">
        <f t="shared" si="6"/>
        <v>0</v>
      </c>
      <c r="P94" s="7">
        <f t="shared" si="14"/>
        <v>0</v>
      </c>
      <c r="Q94" s="7">
        <f t="shared" si="7"/>
        <v>0</v>
      </c>
    </row>
    <row r="95" spans="1:17" ht="51.95" customHeight="1" x14ac:dyDescent="0.25">
      <c r="A95" s="32" t="s">
        <v>249</v>
      </c>
      <c r="B95" s="5" t="s">
        <v>210</v>
      </c>
      <c r="C95" s="5" t="s">
        <v>41</v>
      </c>
      <c r="D95" s="12"/>
      <c r="E95" s="5" t="s">
        <v>10</v>
      </c>
      <c r="F95" s="5" t="s">
        <v>10</v>
      </c>
      <c r="G95" s="5" t="s">
        <v>10</v>
      </c>
      <c r="H95" s="5" t="s">
        <v>10</v>
      </c>
      <c r="I95" s="5" t="s">
        <v>114</v>
      </c>
      <c r="J95" s="5" t="s">
        <v>405</v>
      </c>
      <c r="K95" s="5" t="s">
        <v>211</v>
      </c>
      <c r="L95" s="5" t="s">
        <v>306</v>
      </c>
      <c r="M95" s="43">
        <v>170</v>
      </c>
      <c r="N95" s="35"/>
      <c r="O95" s="7">
        <f t="shared" ref="O95" si="21">M95*N95</f>
        <v>0</v>
      </c>
      <c r="P95" s="7">
        <f t="shared" ref="P95" si="22">O95*21%</f>
        <v>0</v>
      </c>
      <c r="Q95" s="7">
        <f t="shared" ref="Q95" si="23">O95+P95</f>
        <v>0</v>
      </c>
    </row>
    <row r="96" spans="1:17" ht="51.95" customHeight="1" x14ac:dyDescent="0.25">
      <c r="A96" s="32" t="s">
        <v>249</v>
      </c>
      <c r="B96" s="5" t="s">
        <v>210</v>
      </c>
      <c r="C96" s="5" t="s">
        <v>41</v>
      </c>
      <c r="D96" s="12"/>
      <c r="E96" s="5" t="s">
        <v>10</v>
      </c>
      <c r="F96" s="5" t="s">
        <v>10</v>
      </c>
      <c r="G96" s="5" t="s">
        <v>10</v>
      </c>
      <c r="H96" s="5" t="s">
        <v>10</v>
      </c>
      <c r="I96" s="5" t="s">
        <v>357</v>
      </c>
      <c r="J96" s="5" t="s">
        <v>405</v>
      </c>
      <c r="K96" s="5" t="s">
        <v>211</v>
      </c>
      <c r="L96" s="5" t="s">
        <v>306</v>
      </c>
      <c r="M96" s="43">
        <v>147</v>
      </c>
      <c r="N96" s="35"/>
      <c r="O96" s="7">
        <f t="shared" si="6"/>
        <v>0</v>
      </c>
      <c r="P96" s="7">
        <f t="shared" si="14"/>
        <v>0</v>
      </c>
      <c r="Q96" s="7">
        <f t="shared" si="7"/>
        <v>0</v>
      </c>
    </row>
    <row r="97" spans="1:17" ht="51.95" customHeight="1" x14ac:dyDescent="0.25">
      <c r="A97" s="32" t="s">
        <v>248</v>
      </c>
      <c r="B97" s="5" t="s">
        <v>136</v>
      </c>
      <c r="C97" s="5" t="s">
        <v>10</v>
      </c>
      <c r="D97" s="11"/>
      <c r="E97" s="5" t="s">
        <v>10</v>
      </c>
      <c r="F97" s="5" t="s">
        <v>10</v>
      </c>
      <c r="G97" s="5" t="s">
        <v>10</v>
      </c>
      <c r="H97" s="5" t="s">
        <v>10</v>
      </c>
      <c r="I97" s="5" t="s">
        <v>34</v>
      </c>
      <c r="J97" s="5" t="s">
        <v>137</v>
      </c>
      <c r="K97" s="5" t="s">
        <v>10</v>
      </c>
      <c r="L97" s="10" t="s">
        <v>306</v>
      </c>
      <c r="M97" s="41">
        <v>7</v>
      </c>
      <c r="N97" s="35"/>
      <c r="O97" s="7">
        <f>M97*N97</f>
        <v>0</v>
      </c>
      <c r="P97" s="7">
        <f>O97*21%</f>
        <v>0</v>
      </c>
      <c r="Q97" s="7">
        <f>O97+P97</f>
        <v>0</v>
      </c>
    </row>
    <row r="98" spans="1:17" ht="51.95" customHeight="1" x14ac:dyDescent="0.25">
      <c r="A98" s="33" t="s">
        <v>294</v>
      </c>
      <c r="B98" s="9" t="s">
        <v>10</v>
      </c>
      <c r="C98" s="14" t="s">
        <v>351</v>
      </c>
      <c r="D98" s="12"/>
      <c r="E98" s="14" t="s">
        <v>350</v>
      </c>
      <c r="F98" s="14" t="s">
        <v>10</v>
      </c>
      <c r="G98" s="14" t="s">
        <v>10</v>
      </c>
      <c r="H98" s="25" t="s">
        <v>169</v>
      </c>
      <c r="I98" s="14" t="s">
        <v>10</v>
      </c>
      <c r="J98" s="14" t="s">
        <v>10</v>
      </c>
      <c r="K98" s="14" t="s">
        <v>10</v>
      </c>
      <c r="L98" s="16" t="s">
        <v>306</v>
      </c>
      <c r="M98" s="41">
        <v>30</v>
      </c>
      <c r="N98" s="35"/>
      <c r="O98" s="7">
        <f t="shared" si="6"/>
        <v>0</v>
      </c>
      <c r="P98" s="7">
        <f t="shared" si="14"/>
        <v>0</v>
      </c>
      <c r="Q98" s="7">
        <f t="shared" si="7"/>
        <v>0</v>
      </c>
    </row>
    <row r="99" spans="1:17" ht="51.95" customHeight="1" x14ac:dyDescent="0.25">
      <c r="A99" s="32" t="s">
        <v>215</v>
      </c>
      <c r="B99" s="5" t="s">
        <v>10</v>
      </c>
      <c r="C99" s="5" t="s">
        <v>406</v>
      </c>
      <c r="D99" s="12"/>
      <c r="E99" s="5" t="s">
        <v>182</v>
      </c>
      <c r="F99" s="5" t="s">
        <v>105</v>
      </c>
      <c r="G99" s="5" t="s">
        <v>10</v>
      </c>
      <c r="H99" s="25" t="s">
        <v>169</v>
      </c>
      <c r="I99" s="5" t="s">
        <v>10</v>
      </c>
      <c r="J99" s="5" t="s">
        <v>10</v>
      </c>
      <c r="K99" s="5" t="s">
        <v>389</v>
      </c>
      <c r="L99" s="10" t="s">
        <v>306</v>
      </c>
      <c r="M99" s="41">
        <v>50</v>
      </c>
      <c r="N99" s="35"/>
      <c r="O99" s="7">
        <f>M99*N99</f>
        <v>0</v>
      </c>
      <c r="P99" s="7">
        <f>O99*21%</f>
        <v>0</v>
      </c>
      <c r="Q99" s="7">
        <f>O99+P99</f>
        <v>0</v>
      </c>
    </row>
    <row r="100" spans="1:17" ht="95.25" customHeight="1" x14ac:dyDescent="0.25">
      <c r="A100" s="32" t="s">
        <v>304</v>
      </c>
      <c r="B100" s="5" t="s">
        <v>125</v>
      </c>
      <c r="C100" s="5" t="s">
        <v>10</v>
      </c>
      <c r="D100" s="5"/>
      <c r="E100" s="5" t="s">
        <v>126</v>
      </c>
      <c r="F100" s="5" t="s">
        <v>402</v>
      </c>
      <c r="G100" s="5" t="s">
        <v>10</v>
      </c>
      <c r="H100" s="5" t="s">
        <v>10</v>
      </c>
      <c r="I100" s="25" t="s">
        <v>10</v>
      </c>
      <c r="J100" s="25" t="s">
        <v>433</v>
      </c>
      <c r="K100" s="5" t="s">
        <v>384</v>
      </c>
      <c r="L100" s="10" t="s">
        <v>307</v>
      </c>
      <c r="M100" s="41">
        <v>60</v>
      </c>
      <c r="N100" s="35"/>
      <c r="O100" s="7">
        <f>M100*N100</f>
        <v>0</v>
      </c>
      <c r="P100" s="7">
        <f>O100*21%</f>
        <v>0</v>
      </c>
      <c r="Q100" s="7">
        <f>O100+P100</f>
        <v>0</v>
      </c>
    </row>
    <row r="101" spans="1:17" ht="95.25" customHeight="1" x14ac:dyDescent="0.25">
      <c r="A101" s="32" t="s">
        <v>304</v>
      </c>
      <c r="B101" s="5" t="s">
        <v>125</v>
      </c>
      <c r="C101" s="5" t="s">
        <v>10</v>
      </c>
      <c r="D101" s="5"/>
      <c r="E101" s="5" t="s">
        <v>126</v>
      </c>
      <c r="F101" s="5" t="s">
        <v>402</v>
      </c>
      <c r="G101" s="5" t="s">
        <v>10</v>
      </c>
      <c r="H101" s="5" t="s">
        <v>10</v>
      </c>
      <c r="I101" s="25" t="s">
        <v>10</v>
      </c>
      <c r="J101" s="25" t="s">
        <v>434</v>
      </c>
      <c r="K101" s="5" t="s">
        <v>384</v>
      </c>
      <c r="L101" s="10" t="s">
        <v>307</v>
      </c>
      <c r="M101" s="41">
        <v>60</v>
      </c>
      <c r="N101" s="35"/>
      <c r="O101" s="7">
        <f>M101*N101</f>
        <v>0</v>
      </c>
      <c r="P101" s="7">
        <f>O101*21%</f>
        <v>0</v>
      </c>
      <c r="Q101" s="7">
        <f>O101+P101</f>
        <v>0</v>
      </c>
    </row>
    <row r="102" spans="1:17" ht="95.25" customHeight="1" x14ac:dyDescent="0.25">
      <c r="A102" s="32" t="s">
        <v>304</v>
      </c>
      <c r="B102" s="5" t="s">
        <v>125</v>
      </c>
      <c r="C102" s="5" t="s">
        <v>10</v>
      </c>
      <c r="D102" s="5"/>
      <c r="E102" s="5" t="s">
        <v>126</v>
      </c>
      <c r="F102" s="5" t="s">
        <v>402</v>
      </c>
      <c r="G102" s="5" t="s">
        <v>10</v>
      </c>
      <c r="H102" s="5" t="s">
        <v>10</v>
      </c>
      <c r="I102" s="25" t="s">
        <v>10</v>
      </c>
      <c r="J102" s="25" t="s">
        <v>435</v>
      </c>
      <c r="K102" s="5" t="s">
        <v>384</v>
      </c>
      <c r="L102" s="10" t="s">
        <v>307</v>
      </c>
      <c r="M102" s="41">
        <v>60</v>
      </c>
      <c r="N102" s="35"/>
      <c r="O102" s="7">
        <f>M102*N102</f>
        <v>0</v>
      </c>
      <c r="P102" s="7">
        <f>O102*21%</f>
        <v>0</v>
      </c>
      <c r="Q102" s="7">
        <f>O102+P102</f>
        <v>0</v>
      </c>
    </row>
    <row r="103" spans="1:17" ht="95.25" customHeight="1" x14ac:dyDescent="0.25">
      <c r="A103" s="32" t="s">
        <v>304</v>
      </c>
      <c r="B103" s="5" t="s">
        <v>125</v>
      </c>
      <c r="C103" s="5" t="s">
        <v>10</v>
      </c>
      <c r="D103" s="5"/>
      <c r="E103" s="5" t="s">
        <v>126</v>
      </c>
      <c r="F103" s="5" t="s">
        <v>402</v>
      </c>
      <c r="G103" s="5" t="s">
        <v>10</v>
      </c>
      <c r="H103" s="5" t="s">
        <v>10</v>
      </c>
      <c r="I103" s="25" t="s">
        <v>10</v>
      </c>
      <c r="J103" s="25" t="s">
        <v>436</v>
      </c>
      <c r="K103" s="5" t="s">
        <v>384</v>
      </c>
      <c r="L103" s="10" t="s">
        <v>307</v>
      </c>
      <c r="M103" s="41">
        <v>60</v>
      </c>
      <c r="N103" s="35"/>
      <c r="O103" s="7">
        <f t="shared" ref="O103:O104" si="24">M103*N103</f>
        <v>0</v>
      </c>
      <c r="P103" s="7">
        <f t="shared" ref="P103:P104" si="25">O103*21%</f>
        <v>0</v>
      </c>
      <c r="Q103" s="7">
        <f t="shared" ref="Q103:Q104" si="26">O103+P103</f>
        <v>0</v>
      </c>
    </row>
    <row r="104" spans="1:17" ht="95.25" customHeight="1" x14ac:dyDescent="0.25">
      <c r="A104" s="32" t="s">
        <v>304</v>
      </c>
      <c r="B104" s="5" t="s">
        <v>125</v>
      </c>
      <c r="C104" s="5" t="s">
        <v>10</v>
      </c>
      <c r="D104" s="5"/>
      <c r="E104" s="5" t="s">
        <v>126</v>
      </c>
      <c r="F104" s="5" t="s">
        <v>402</v>
      </c>
      <c r="G104" s="5" t="s">
        <v>10</v>
      </c>
      <c r="H104" s="5" t="s">
        <v>10</v>
      </c>
      <c r="I104" s="25" t="s">
        <v>10</v>
      </c>
      <c r="J104" s="25" t="s">
        <v>437</v>
      </c>
      <c r="K104" s="5" t="s">
        <v>384</v>
      </c>
      <c r="L104" s="10" t="s">
        <v>307</v>
      </c>
      <c r="M104" s="41">
        <v>60</v>
      </c>
      <c r="N104" s="35"/>
      <c r="O104" s="7">
        <f t="shared" si="24"/>
        <v>0</v>
      </c>
      <c r="P104" s="7">
        <f t="shared" si="25"/>
        <v>0</v>
      </c>
      <c r="Q104" s="7">
        <f t="shared" si="26"/>
        <v>0</v>
      </c>
    </row>
    <row r="105" spans="1:17" ht="85.5" customHeight="1" x14ac:dyDescent="0.25">
      <c r="A105" s="32" t="s">
        <v>235</v>
      </c>
      <c r="B105" s="5" t="s">
        <v>236</v>
      </c>
      <c r="C105" s="5" t="s">
        <v>10</v>
      </c>
      <c r="D105" s="5"/>
      <c r="E105" s="5" t="s">
        <v>10</v>
      </c>
      <c r="F105" s="5" t="s">
        <v>105</v>
      </c>
      <c r="G105" s="5" t="s">
        <v>115</v>
      </c>
      <c r="H105" s="25" t="s">
        <v>10</v>
      </c>
      <c r="I105" s="5" t="s">
        <v>114</v>
      </c>
      <c r="J105" s="5" t="s">
        <v>10</v>
      </c>
      <c r="K105" s="5" t="s">
        <v>361</v>
      </c>
      <c r="L105" s="5" t="s">
        <v>307</v>
      </c>
      <c r="M105" s="39">
        <v>20</v>
      </c>
      <c r="N105" s="35"/>
      <c r="O105" s="7">
        <f>M105*N105</f>
        <v>0</v>
      </c>
      <c r="P105" s="7">
        <f>O105*21%</f>
        <v>0</v>
      </c>
      <c r="Q105" s="7">
        <f>O105+P105</f>
        <v>0</v>
      </c>
    </row>
    <row r="106" spans="1:17" ht="85.5" customHeight="1" x14ac:dyDescent="0.25">
      <c r="A106" s="32" t="s">
        <v>235</v>
      </c>
      <c r="B106" s="5" t="s">
        <v>236</v>
      </c>
      <c r="C106" s="5" t="s">
        <v>10</v>
      </c>
      <c r="D106" s="5"/>
      <c r="E106" s="5" t="s">
        <v>10</v>
      </c>
      <c r="F106" s="5" t="s">
        <v>105</v>
      </c>
      <c r="G106" s="5" t="s">
        <v>115</v>
      </c>
      <c r="H106" s="25" t="s">
        <v>10</v>
      </c>
      <c r="I106" s="25" t="s">
        <v>35</v>
      </c>
      <c r="J106" s="5" t="s">
        <v>10</v>
      </c>
      <c r="K106" s="5" t="s">
        <v>361</v>
      </c>
      <c r="L106" s="5" t="s">
        <v>307</v>
      </c>
      <c r="M106" s="39">
        <v>10</v>
      </c>
      <c r="N106" s="35"/>
      <c r="O106" s="7">
        <f>M106*N106</f>
        <v>0</v>
      </c>
      <c r="P106" s="7">
        <f>O106*21%</f>
        <v>0</v>
      </c>
      <c r="Q106" s="7">
        <f>O106+P106</f>
        <v>0</v>
      </c>
    </row>
    <row r="107" spans="1:17" ht="85.5" customHeight="1" x14ac:dyDescent="0.25">
      <c r="A107" s="32" t="s">
        <v>235</v>
      </c>
      <c r="B107" s="5" t="s">
        <v>237</v>
      </c>
      <c r="C107" s="5" t="s">
        <v>10</v>
      </c>
      <c r="D107" s="5"/>
      <c r="E107" s="5" t="s">
        <v>10</v>
      </c>
      <c r="F107" s="5" t="s">
        <v>120</v>
      </c>
      <c r="G107" s="5" t="s">
        <v>116</v>
      </c>
      <c r="H107" s="25" t="s">
        <v>438</v>
      </c>
      <c r="I107" s="25" t="s">
        <v>432</v>
      </c>
      <c r="J107" s="5" t="s">
        <v>10</v>
      </c>
      <c r="K107" s="5" t="s">
        <v>400</v>
      </c>
      <c r="L107" s="5" t="s">
        <v>307</v>
      </c>
      <c r="M107" s="39">
        <v>20</v>
      </c>
      <c r="N107" s="35"/>
      <c r="O107" s="7">
        <f>M107*N107</f>
        <v>0</v>
      </c>
      <c r="P107" s="7">
        <f>O107*21%</f>
        <v>0</v>
      </c>
      <c r="Q107" s="7">
        <f>O107+P107</f>
        <v>0</v>
      </c>
    </row>
    <row r="108" spans="1:17" ht="85.5" customHeight="1" x14ac:dyDescent="0.25">
      <c r="A108" s="32" t="s">
        <v>235</v>
      </c>
      <c r="B108" s="5" t="s">
        <v>237</v>
      </c>
      <c r="C108" s="5" t="s">
        <v>10</v>
      </c>
      <c r="D108" s="5"/>
      <c r="E108" s="5" t="s">
        <v>10</v>
      </c>
      <c r="F108" s="5" t="s">
        <v>120</v>
      </c>
      <c r="G108" s="5" t="s">
        <v>116</v>
      </c>
      <c r="H108" s="25" t="s">
        <v>438</v>
      </c>
      <c r="I108" s="25" t="s">
        <v>35</v>
      </c>
      <c r="J108" s="5" t="s">
        <v>10</v>
      </c>
      <c r="K108" s="5" t="s">
        <v>400</v>
      </c>
      <c r="L108" s="5" t="s">
        <v>307</v>
      </c>
      <c r="M108" s="39">
        <v>10</v>
      </c>
      <c r="N108" s="35"/>
      <c r="O108" s="7">
        <f>M108*N108</f>
        <v>0</v>
      </c>
      <c r="P108" s="7">
        <f>O108*21%</f>
        <v>0</v>
      </c>
      <c r="Q108" s="7">
        <f>O108+P108</f>
        <v>0</v>
      </c>
    </row>
    <row r="109" spans="1:17" ht="51.95" customHeight="1" x14ac:dyDescent="0.25">
      <c r="A109" s="32" t="s">
        <v>31</v>
      </c>
      <c r="B109" s="5" t="s">
        <v>10</v>
      </c>
      <c r="C109" s="5" t="s">
        <v>261</v>
      </c>
      <c r="D109" s="12"/>
      <c r="E109" s="5" t="s">
        <v>32</v>
      </c>
      <c r="F109" s="5" t="s">
        <v>10</v>
      </c>
      <c r="G109" s="5" t="s">
        <v>33</v>
      </c>
      <c r="H109" s="5" t="s">
        <v>10</v>
      </c>
      <c r="I109" s="25" t="s">
        <v>196</v>
      </c>
      <c r="J109" s="5" t="s">
        <v>10</v>
      </c>
      <c r="K109" s="5" t="s">
        <v>339</v>
      </c>
      <c r="L109" s="10" t="s">
        <v>307</v>
      </c>
      <c r="M109" s="41">
        <v>30</v>
      </c>
      <c r="N109" s="35"/>
      <c r="O109" s="7">
        <f t="shared" si="6"/>
        <v>0</v>
      </c>
      <c r="P109" s="7">
        <f t="shared" si="14"/>
        <v>0</v>
      </c>
      <c r="Q109" s="7">
        <f t="shared" si="7"/>
        <v>0</v>
      </c>
    </row>
    <row r="110" spans="1:17" ht="51.95" customHeight="1" x14ac:dyDescent="0.25">
      <c r="A110" s="32" t="s">
        <v>31</v>
      </c>
      <c r="B110" s="5" t="s">
        <v>10</v>
      </c>
      <c r="C110" s="5" t="s">
        <v>261</v>
      </c>
      <c r="D110" s="12"/>
      <c r="E110" s="5" t="s">
        <v>32</v>
      </c>
      <c r="F110" s="5" t="s">
        <v>10</v>
      </c>
      <c r="G110" s="5" t="s">
        <v>33</v>
      </c>
      <c r="H110" s="5" t="s">
        <v>10</v>
      </c>
      <c r="I110" s="25" t="s">
        <v>196</v>
      </c>
      <c r="J110" s="5" t="s">
        <v>10</v>
      </c>
      <c r="K110" s="5" t="s">
        <v>340</v>
      </c>
      <c r="L110" s="10" t="s">
        <v>307</v>
      </c>
      <c r="M110" s="41">
        <v>30</v>
      </c>
      <c r="N110" s="35"/>
      <c r="O110" s="7">
        <f t="shared" ref="O110" si="27">M110*N110</f>
        <v>0</v>
      </c>
      <c r="P110" s="7">
        <f t="shared" ref="P110" si="28">O110*21%</f>
        <v>0</v>
      </c>
      <c r="Q110" s="7">
        <f t="shared" ref="Q110" si="29">O110+P110</f>
        <v>0</v>
      </c>
    </row>
    <row r="111" spans="1:17" ht="63.75" customHeight="1" x14ac:dyDescent="0.25">
      <c r="A111" s="32" t="s">
        <v>134</v>
      </c>
      <c r="B111" s="5" t="s">
        <v>110</v>
      </c>
      <c r="C111" s="5" t="s">
        <v>10</v>
      </c>
      <c r="D111" s="11"/>
      <c r="E111" s="5" t="s">
        <v>10</v>
      </c>
      <c r="F111" s="5" t="s">
        <v>10</v>
      </c>
      <c r="G111" s="5" t="s">
        <v>10</v>
      </c>
      <c r="H111" s="5" t="s">
        <v>135</v>
      </c>
      <c r="I111" s="5" t="s">
        <v>196</v>
      </c>
      <c r="J111" s="5" t="s">
        <v>10</v>
      </c>
      <c r="K111" s="5" t="s">
        <v>390</v>
      </c>
      <c r="L111" s="10" t="s">
        <v>309</v>
      </c>
      <c r="M111" s="41">
        <v>35</v>
      </c>
      <c r="N111" s="35"/>
      <c r="O111" s="7">
        <f t="shared" si="6"/>
        <v>0</v>
      </c>
      <c r="P111" s="7">
        <f t="shared" si="14"/>
        <v>0</v>
      </c>
      <c r="Q111" s="7">
        <f t="shared" si="7"/>
        <v>0</v>
      </c>
    </row>
    <row r="112" spans="1:17" ht="51.95" customHeight="1" x14ac:dyDescent="0.25">
      <c r="A112" s="32" t="s">
        <v>245</v>
      </c>
      <c r="B112" s="5" t="s">
        <v>10</v>
      </c>
      <c r="C112" s="5" t="s">
        <v>291</v>
      </c>
      <c r="D112" s="11"/>
      <c r="E112" s="5" t="s">
        <v>10</v>
      </c>
      <c r="F112" s="5" t="s">
        <v>10</v>
      </c>
      <c r="G112" s="5" t="s">
        <v>10</v>
      </c>
      <c r="H112" s="5" t="s">
        <v>10</v>
      </c>
      <c r="I112" s="14" t="s">
        <v>296</v>
      </c>
      <c r="J112" s="5" t="s">
        <v>10</v>
      </c>
      <c r="K112" s="14" t="s">
        <v>297</v>
      </c>
      <c r="L112" s="16" t="s">
        <v>298</v>
      </c>
      <c r="M112" s="41">
        <v>7</v>
      </c>
      <c r="N112" s="35"/>
      <c r="O112" s="7">
        <f t="shared" si="6"/>
        <v>0</v>
      </c>
      <c r="P112" s="7">
        <f t="shared" si="14"/>
        <v>0</v>
      </c>
      <c r="Q112" s="7">
        <f t="shared" si="7"/>
        <v>0</v>
      </c>
    </row>
    <row r="113" spans="1:17" ht="51.95" customHeight="1" x14ac:dyDescent="0.25">
      <c r="A113" s="32" t="s">
        <v>251</v>
      </c>
      <c r="B113" s="5" t="s">
        <v>10</v>
      </c>
      <c r="C113" s="5" t="s">
        <v>10</v>
      </c>
      <c r="D113" s="27" t="s">
        <v>10</v>
      </c>
      <c r="E113" s="5" t="s">
        <v>10</v>
      </c>
      <c r="F113" s="5" t="s">
        <v>347</v>
      </c>
      <c r="G113" s="5" t="s">
        <v>10</v>
      </c>
      <c r="H113" s="5" t="s">
        <v>10</v>
      </c>
      <c r="I113" s="14" t="s">
        <v>348</v>
      </c>
      <c r="J113" s="5" t="s">
        <v>10</v>
      </c>
      <c r="K113" s="17" t="s">
        <v>10</v>
      </c>
      <c r="L113" s="15" t="s">
        <v>349</v>
      </c>
      <c r="M113" s="41">
        <v>10</v>
      </c>
      <c r="N113" s="35"/>
      <c r="O113" s="7">
        <f t="shared" si="6"/>
        <v>0</v>
      </c>
      <c r="P113" s="7">
        <f t="shared" si="14"/>
        <v>0</v>
      </c>
      <c r="Q113" s="7">
        <f t="shared" si="7"/>
        <v>0</v>
      </c>
    </row>
    <row r="114" spans="1:17" ht="51.95" customHeight="1" x14ac:dyDescent="0.25">
      <c r="A114" s="33" t="s">
        <v>299</v>
      </c>
      <c r="B114" s="5" t="s">
        <v>10</v>
      </c>
      <c r="C114" s="5" t="s">
        <v>10</v>
      </c>
      <c r="D114" s="5" t="s">
        <v>10</v>
      </c>
      <c r="E114" s="5" t="s">
        <v>10</v>
      </c>
      <c r="F114" s="14" t="s">
        <v>301</v>
      </c>
      <c r="G114" s="5" t="s">
        <v>10</v>
      </c>
      <c r="H114" s="14" t="s">
        <v>113</v>
      </c>
      <c r="I114" s="14" t="s">
        <v>300</v>
      </c>
      <c r="J114" s="5" t="s">
        <v>10</v>
      </c>
      <c r="K114" s="5" t="s">
        <v>10</v>
      </c>
      <c r="L114" s="10" t="s">
        <v>306</v>
      </c>
      <c r="M114" s="41">
        <v>30</v>
      </c>
      <c r="N114" s="35"/>
      <c r="O114" s="7">
        <f t="shared" si="6"/>
        <v>0</v>
      </c>
      <c r="P114" s="7">
        <f t="shared" si="14"/>
        <v>0</v>
      </c>
      <c r="Q114" s="7">
        <f t="shared" si="7"/>
        <v>0</v>
      </c>
    </row>
    <row r="115" spans="1:17" ht="51.95" customHeight="1" x14ac:dyDescent="0.25">
      <c r="A115" s="34" t="s">
        <v>292</v>
      </c>
      <c r="B115" s="13" t="s">
        <v>10</v>
      </c>
      <c r="C115" s="13" t="s">
        <v>10</v>
      </c>
      <c r="D115" s="3"/>
      <c r="E115" s="5" t="s">
        <v>10</v>
      </c>
      <c r="F115" s="5" t="s">
        <v>10</v>
      </c>
      <c r="G115" s="5" t="s">
        <v>10</v>
      </c>
      <c r="H115" s="5" t="s">
        <v>10</v>
      </c>
      <c r="I115" s="5" t="s">
        <v>10</v>
      </c>
      <c r="J115" s="5" t="s">
        <v>10</v>
      </c>
      <c r="K115" s="5" t="s">
        <v>10</v>
      </c>
      <c r="L115" s="5" t="s">
        <v>306</v>
      </c>
      <c r="M115" s="39">
        <v>70</v>
      </c>
      <c r="N115" s="35"/>
      <c r="O115" s="7">
        <f>M115*N115</f>
        <v>0</v>
      </c>
      <c r="P115" s="7">
        <f>O115*21%</f>
        <v>0</v>
      </c>
      <c r="Q115" s="7">
        <f>O115+P115</f>
        <v>0</v>
      </c>
    </row>
    <row r="116" spans="1:17" ht="51.95" customHeight="1" x14ac:dyDescent="0.25">
      <c r="A116" s="32" t="s">
        <v>293</v>
      </c>
      <c r="B116" s="14" t="s">
        <v>10</v>
      </c>
      <c r="C116" s="14" t="s">
        <v>10</v>
      </c>
      <c r="D116" s="14"/>
      <c r="E116" s="14" t="s">
        <v>10</v>
      </c>
      <c r="F116" s="14" t="s">
        <v>10</v>
      </c>
      <c r="G116" s="14" t="s">
        <v>10</v>
      </c>
      <c r="H116" s="14" t="s">
        <v>10</v>
      </c>
      <c r="I116" s="14" t="s">
        <v>10</v>
      </c>
      <c r="J116" s="14" t="s">
        <v>10</v>
      </c>
      <c r="K116" s="14" t="s">
        <v>10</v>
      </c>
      <c r="L116" s="5" t="s">
        <v>306</v>
      </c>
      <c r="M116" s="44">
        <v>10</v>
      </c>
      <c r="N116" s="36"/>
      <c r="O116" s="7">
        <f>M116*N116</f>
        <v>0</v>
      </c>
      <c r="P116" s="7">
        <f>O116*21%</f>
        <v>0</v>
      </c>
      <c r="Q116" s="7">
        <f>O116+P116</f>
        <v>0</v>
      </c>
    </row>
    <row r="117" spans="1:17" ht="51.95" customHeight="1" thickBot="1" x14ac:dyDescent="0.3">
      <c r="A117" s="32" t="s">
        <v>305</v>
      </c>
      <c r="B117" s="5" t="s">
        <v>10</v>
      </c>
      <c r="C117" s="13" t="s">
        <v>10</v>
      </c>
      <c r="D117" s="5" t="s">
        <v>10</v>
      </c>
      <c r="E117" s="5" t="s">
        <v>10</v>
      </c>
      <c r="F117" s="5" t="s">
        <v>10</v>
      </c>
      <c r="G117" s="5" t="s">
        <v>10</v>
      </c>
      <c r="H117" s="28" t="s">
        <v>124</v>
      </c>
      <c r="I117" s="13" t="s">
        <v>196</v>
      </c>
      <c r="J117" s="5" t="s">
        <v>10</v>
      </c>
      <c r="K117" s="5" t="s">
        <v>10</v>
      </c>
      <c r="L117" s="10" t="s">
        <v>306</v>
      </c>
      <c r="M117" s="42">
        <v>75</v>
      </c>
      <c r="N117" s="35"/>
      <c r="O117" s="18">
        <f t="shared" si="6"/>
        <v>0</v>
      </c>
      <c r="P117" s="7">
        <f t="shared" si="14"/>
        <v>0</v>
      </c>
      <c r="Q117" s="7">
        <f t="shared" si="7"/>
        <v>0</v>
      </c>
    </row>
    <row r="118" spans="1:17" ht="51.95" customHeight="1" thickBot="1" x14ac:dyDescent="0.3">
      <c r="M118" s="45" t="s">
        <v>286</v>
      </c>
      <c r="N118" s="46"/>
      <c r="O118" s="20">
        <f>SUM(O2:O117)</f>
        <v>0</v>
      </c>
      <c r="P118" s="21"/>
    </row>
    <row r="119" spans="1:17" ht="51.95" customHeight="1" thickBot="1" x14ac:dyDescent="0.3">
      <c r="O119" s="22" t="s">
        <v>288</v>
      </c>
      <c r="P119" s="20">
        <f>SUM(P2:P117)</f>
        <v>0</v>
      </c>
      <c r="Q119" s="21"/>
    </row>
    <row r="120" spans="1:17" ht="51.95" customHeight="1" thickBot="1" x14ac:dyDescent="0.3">
      <c r="O120" s="47" t="s">
        <v>289</v>
      </c>
      <c r="P120" s="46"/>
      <c r="Q120" s="23">
        <f>SUM(Q2:Q117)</f>
        <v>0</v>
      </c>
    </row>
    <row r="132" spans="14:18" ht="51.95" customHeight="1" x14ac:dyDescent="0.25">
      <c r="N132" s="45"/>
      <c r="O132" s="45"/>
      <c r="P132" s="21"/>
      <c r="Q132" s="21"/>
      <c r="R132" s="1"/>
    </row>
    <row r="133" spans="14:18" ht="51.95" customHeight="1" x14ac:dyDescent="0.25">
      <c r="N133" s="21"/>
      <c r="O133" s="21"/>
      <c r="P133" s="24"/>
      <c r="Q133" s="21"/>
      <c r="R133" s="1"/>
    </row>
    <row r="134" spans="14:18" ht="51.95" customHeight="1" x14ac:dyDescent="0.3">
      <c r="N134" s="21"/>
      <c r="O134" s="21"/>
      <c r="P134" s="45"/>
      <c r="Q134" s="45"/>
      <c r="R134" s="2"/>
    </row>
  </sheetData>
  <sheetProtection algorithmName="SHA-512" hashValue="0WQeUFirHufq6I4t2wP5LTMrMp5mlZ01ZR3L/240uwKErU3PchRbs3w1CYNuYQSSMYFAV9mZwk5G50gL0q66yQ==" saltValue="ZuV+gmJ+3lYELgAePSaC/g==" spinCount="100000" sheet="1" objects="1" scenarios="1"/>
  <mergeCells count="5">
    <mergeCell ref="P134:Q134"/>
    <mergeCell ref="M118:N118"/>
    <mergeCell ref="O120:P120"/>
    <mergeCell ref="I1:J1"/>
    <mergeCell ref="N132:O13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Standard kancelářské potřeby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Hyčková Blanka</dc:creator>
  <cp:keywords/>
  <dc:description/>
  <cp:lastModifiedBy>Toušová Monika</cp:lastModifiedBy>
  <dcterms:created xsi:type="dcterms:W3CDTF">2018-09-03T09:13:05Z</dcterms:created>
  <dcterms:modified xsi:type="dcterms:W3CDTF">2025-09-04T06:39:42Z</dcterms:modified>
  <cp:category/>
  <cp:contentStatus/>
</cp:coreProperties>
</file>