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19200" windowHeight="12660" activeTab="0"/>
  </bookViews>
  <sheets>
    <sheet name="Výkaz - výměr" sheetId="5" r:id="rId1"/>
  </sheets>
  <definedNames/>
  <calcPr calcId="145621"/>
</workbook>
</file>

<file path=xl/sharedStrings.xml><?xml version="1.0" encoding="utf-8"?>
<sst xmlns="http://schemas.openxmlformats.org/spreadsheetml/2006/main" count="221" uniqueCount="89">
  <si>
    <t>kpl</t>
  </si>
  <si>
    <t>Dodávka PC techniky</t>
  </si>
  <si>
    <t>PC typ B</t>
  </si>
  <si>
    <t>PC typ C</t>
  </si>
  <si>
    <t>Monitor typ A</t>
  </si>
  <si>
    <t>Monitor typ B</t>
  </si>
  <si>
    <t>PC typ A</t>
  </si>
  <si>
    <t>Rekapitulace nákladu</t>
  </si>
  <si>
    <t>ozn.</t>
  </si>
  <si>
    <t>Popis</t>
  </si>
  <si>
    <t>specifikace</t>
  </si>
  <si>
    <t>množství</t>
  </si>
  <si>
    <t>m.j.</t>
  </si>
  <si>
    <t>cena m.j.</t>
  </si>
  <si>
    <t>celkem</t>
  </si>
  <si>
    <t>Celkem s DPH</t>
  </si>
  <si>
    <t>V</t>
  </si>
  <si>
    <t>Vypracoval:</t>
  </si>
  <si>
    <t>Zkoušky, měření a dokumentace</t>
  </si>
  <si>
    <t>Akce: Zřízení a vybudování odborných učeben na Střední škole logistické Dalovice, příspěvková organizace</t>
  </si>
  <si>
    <t>Výkaz výměr</t>
  </si>
  <si>
    <t>A/</t>
  </si>
  <si>
    <t>A1</t>
  </si>
  <si>
    <t>A2</t>
  </si>
  <si>
    <t>A3</t>
  </si>
  <si>
    <t>A4</t>
  </si>
  <si>
    <t>UČEBNA LOGCENTRA</t>
  </si>
  <si>
    <t>MODERNIZACE KONEKTIVITY - budovy školy</t>
  </si>
  <si>
    <t xml:space="preserve">Celkem bez DPH </t>
  </si>
  <si>
    <t>UČEBNA č. 9</t>
  </si>
  <si>
    <t>UČEBNA č. 4</t>
  </si>
  <si>
    <t>Dataprojektor typ A</t>
  </si>
  <si>
    <t>Nábytek</t>
  </si>
  <si>
    <t>Lavice typ A</t>
  </si>
  <si>
    <t>Židle typ A</t>
  </si>
  <si>
    <t>Katedra</t>
  </si>
  <si>
    <t>Celkem dodávka PC techniky</t>
  </si>
  <si>
    <t>A1/</t>
  </si>
  <si>
    <t>Celkem nábytek</t>
  </si>
  <si>
    <t>Rekonstrukce sítě - slaboproud</t>
  </si>
  <si>
    <t>Celkem rekonstrukce sítě - slaboproud</t>
  </si>
  <si>
    <t>Elektrické rozvody - silnoproud</t>
  </si>
  <si>
    <t>Malování</t>
  </si>
  <si>
    <t>Celkem malování</t>
  </si>
  <si>
    <t>Celkem elektrické rozvody - silnoproud</t>
  </si>
  <si>
    <t>Dodávka a služby v učebně č.9</t>
  </si>
  <si>
    <t>Switch 48 port</t>
  </si>
  <si>
    <t>Kabelové trasy, kabel UTP, zásuvky, koncovky</t>
  </si>
  <si>
    <t>Začištění podlahy, drobné opravy</t>
  </si>
  <si>
    <t>Dataprojektor typ B</t>
  </si>
  <si>
    <t>Dodávka a služby v učebně č.4</t>
  </si>
  <si>
    <t>A2/</t>
  </si>
  <si>
    <t>A3/</t>
  </si>
  <si>
    <t>Dodávka a služby v učebně Logcentra</t>
  </si>
  <si>
    <t>A4/</t>
  </si>
  <si>
    <t>MODERNIZACE KONEKTIVITY - budova školy</t>
  </si>
  <si>
    <t>Switch 5 port PoE</t>
  </si>
  <si>
    <t>Firewall</t>
  </si>
  <si>
    <t>Dodávka a služby modernizace konektivity - budova školy</t>
  </si>
  <si>
    <t>Židle typ B</t>
  </si>
  <si>
    <t>viz specifikace B1-1</t>
  </si>
  <si>
    <t>viz specifikace B1-3</t>
  </si>
  <si>
    <t>viz specifikace B1-2</t>
  </si>
  <si>
    <t>viz specifikace B1-4</t>
  </si>
  <si>
    <t>viz specifikace B1-5</t>
  </si>
  <si>
    <t>viz specifikace B2-1</t>
  </si>
  <si>
    <t>viz specifikace B2-3</t>
  </si>
  <si>
    <t>viz specifikace B2-2</t>
  </si>
  <si>
    <t>viz specifikace B2-4</t>
  </si>
  <si>
    <t>viz specifikace B3-1</t>
  </si>
  <si>
    <t>viz specifikace B3-5</t>
  </si>
  <si>
    <t>viz specifikace B4-1</t>
  </si>
  <si>
    <t>viz specifikace B5-1</t>
  </si>
  <si>
    <t>viz specifikace B6-1</t>
  </si>
  <si>
    <t>viz specifikace B1-6</t>
  </si>
  <si>
    <t>viz specifikace B5-2</t>
  </si>
  <si>
    <t>viz specifikace B6-2</t>
  </si>
  <si>
    <t>viz specifikace B5-3</t>
  </si>
  <si>
    <t>viz specifikace B6-3</t>
  </si>
  <si>
    <t>viz specifikace B1-7</t>
  </si>
  <si>
    <t>viz specifikace B3-2</t>
  </si>
  <si>
    <t>viz specifikace B3-3</t>
  </si>
  <si>
    <t>viz specifikace B3-4</t>
  </si>
  <si>
    <t>Podlahy, podlahová krytina</t>
  </si>
  <si>
    <t>Podlahová krytina</t>
  </si>
  <si>
    <t>Celkem podlahy, podlahová krytina</t>
  </si>
  <si>
    <t>AP pro wifi</t>
  </si>
  <si>
    <t>ks</t>
  </si>
  <si>
    <t>Kabelové trasy, kabel CYKY, zásuvky, koncovky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</si>
</sst>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4" xfId="0" applyNumberFormat="1" applyFont="1" applyBorder="1"/>
    <xf numFmtId="0" fontId="5" fillId="0" borderId="0" xfId="0" applyFont="1"/>
    <xf numFmtId="0" fontId="3" fillId="0" borderId="0" xfId="0" applyFont="1"/>
    <xf numFmtId="0" fontId="0" fillId="0" borderId="5" xfId="0" applyBorder="1"/>
    <xf numFmtId="0" fontId="0" fillId="0" borderId="1" xfId="0" applyFont="1" applyBorder="1"/>
    <xf numFmtId="0" fontId="6" fillId="0" borderId="0" xfId="0" applyFont="1" applyAlignment="1">
      <alignment horizontal="center"/>
    </xf>
    <xf numFmtId="4" fontId="3" fillId="0" borderId="0" xfId="0" applyNumberFormat="1" applyFont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4" fillId="0" borderId="0" xfId="0" applyFont="1"/>
    <xf numFmtId="164" fontId="3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/>
    <xf numFmtId="0" fontId="3" fillId="0" borderId="6" xfId="0" applyFont="1" applyBorder="1"/>
    <xf numFmtId="0" fontId="0" fillId="0" borderId="2" xfId="0" applyBorder="1"/>
    <xf numFmtId="4" fontId="2" fillId="0" borderId="7" xfId="0" applyNumberFormat="1" applyFont="1" applyBorder="1"/>
    <xf numFmtId="0" fontId="2" fillId="0" borderId="2" xfId="0" applyFont="1" applyBorder="1"/>
    <xf numFmtId="4" fontId="2" fillId="0" borderId="4" xfId="0" applyNumberFormat="1" applyFont="1" applyBorder="1"/>
    <xf numFmtId="4" fontId="0" fillId="0" borderId="6" xfId="0" applyNumberFormat="1" applyBorder="1"/>
    <xf numFmtId="0" fontId="4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0" fillId="0" borderId="1" xfId="0" applyNumberForma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3" fontId="4" fillId="0" borderId="11" xfId="0" applyNumberFormat="1" applyFont="1" applyFill="1" applyBorder="1"/>
    <xf numFmtId="165" fontId="8" fillId="0" borderId="0" xfId="20" applyNumberFormat="1" applyFont="1" applyFill="1" applyAlignment="1">
      <alignment horizontal="right"/>
    </xf>
    <xf numFmtId="165" fontId="8" fillId="0" borderId="0" xfId="20" applyNumberFormat="1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/>
    <xf numFmtId="4" fontId="0" fillId="0" borderId="1" xfId="0" applyNumberFormat="1" applyBorder="1"/>
    <xf numFmtId="0" fontId="0" fillId="0" borderId="1" xfId="0" applyFont="1" applyBorder="1"/>
    <xf numFmtId="4" fontId="2" fillId="0" borderId="4" xfId="0" applyNumberFormat="1" applyFont="1" applyBorder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0" fontId="0" fillId="0" borderId="1" xfId="0" applyFont="1" applyBorder="1"/>
    <xf numFmtId="0" fontId="7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/>
    <xf numFmtId="0" fontId="0" fillId="0" borderId="2" xfId="0" applyFill="1" applyBorder="1"/>
    <xf numFmtId="0" fontId="3" fillId="0" borderId="9" xfId="0" applyFont="1" applyFill="1" applyBorder="1"/>
    <xf numFmtId="0" fontId="0" fillId="0" borderId="3" xfId="0" applyFill="1" applyBorder="1"/>
    <xf numFmtId="0" fontId="0" fillId="0" borderId="0" xfId="0" applyFill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Měna 2" xfId="22"/>
    <cellStyle name="Normální 2" xfId="23"/>
    <cellStyle name="Normální 3" xfId="24"/>
    <cellStyle name="Čárka 2 2" xfId="25"/>
    <cellStyle name="Čárka 3" xfId="26"/>
    <cellStyle name="Čárka 4" xfId="27"/>
    <cellStyle name="Měna 2 2" xfId="28"/>
    <cellStyle name="Normální 3 2" xfId="29"/>
    <cellStyle name="Normální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zoomScale="80" zoomScaleNormal="80" workbookViewId="0" topLeftCell="A76">
      <selection activeCell="G48" sqref="G48"/>
    </sheetView>
  </sheetViews>
  <sheetFormatPr defaultColWidth="9.140625" defaultRowHeight="12.75"/>
  <cols>
    <col min="1" max="1" width="7.8515625" style="0" customWidth="1"/>
    <col min="2" max="2" width="48.140625" style="0" customWidth="1"/>
    <col min="3" max="3" width="29.8515625" style="0" customWidth="1"/>
    <col min="4" max="4" width="10.7109375" style="1" bestFit="1" customWidth="1"/>
    <col min="5" max="5" width="6.00390625" style="40" customWidth="1"/>
    <col min="6" max="6" width="14.00390625" style="1" customWidth="1"/>
    <col min="7" max="7" width="31.140625" style="1" customWidth="1"/>
    <col min="8" max="8" width="23.140625" style="0" customWidth="1"/>
    <col min="9" max="9" width="47.7109375" style="0" bestFit="1" customWidth="1"/>
  </cols>
  <sheetData>
    <row r="1" spans="1:7" ht="18">
      <c r="A1" s="18" t="s">
        <v>19</v>
      </c>
      <c r="C1" s="18"/>
      <c r="D1" s="18"/>
      <c r="E1" s="39"/>
      <c r="F1" s="18"/>
      <c r="G1" s="18"/>
    </row>
    <row r="2" spans="2:7" ht="18">
      <c r="B2" s="18"/>
      <c r="D2"/>
      <c r="F2"/>
      <c r="G2"/>
    </row>
    <row r="3" spans="1:7" ht="18">
      <c r="A3" s="19" t="s">
        <v>21</v>
      </c>
      <c r="B3" s="22" t="s">
        <v>20</v>
      </c>
      <c r="C3" s="23"/>
      <c r="D3" s="23"/>
      <c r="E3" s="41"/>
      <c r="F3" s="23"/>
      <c r="G3"/>
    </row>
    <row r="4" spans="1:7" ht="18">
      <c r="A4" s="19"/>
      <c r="D4"/>
      <c r="F4"/>
      <c r="G4"/>
    </row>
    <row r="5" spans="1:7" ht="18">
      <c r="A5" s="19"/>
      <c r="D5"/>
      <c r="F5"/>
      <c r="G5"/>
    </row>
    <row r="6" spans="1:7" ht="18">
      <c r="A6" s="19"/>
      <c r="D6"/>
      <c r="F6"/>
      <c r="G6"/>
    </row>
    <row r="7" spans="1:7" ht="18">
      <c r="A7" s="18" t="s">
        <v>7</v>
      </c>
      <c r="B7" s="19"/>
      <c r="C7" s="19"/>
      <c r="D7" s="19"/>
      <c r="E7" s="42"/>
      <c r="F7" s="19"/>
      <c r="G7" s="19"/>
    </row>
    <row r="8" spans="1:7" ht="15.75">
      <c r="A8" s="11"/>
      <c r="D8"/>
      <c r="F8"/>
      <c r="G8"/>
    </row>
    <row r="9" spans="1:7" ht="15">
      <c r="A9" s="12" t="s">
        <v>22</v>
      </c>
      <c r="B9" s="12" t="s">
        <v>29</v>
      </c>
      <c r="C9" s="12"/>
      <c r="D9" s="12"/>
      <c r="E9" s="43"/>
      <c r="F9" s="12"/>
      <c r="G9" s="16">
        <f>G65</f>
        <v>0</v>
      </c>
    </row>
    <row r="10" spans="1:7" ht="15">
      <c r="A10" s="12" t="s">
        <v>23</v>
      </c>
      <c r="B10" s="12" t="s">
        <v>30</v>
      </c>
      <c r="D10"/>
      <c r="F10" s="15"/>
      <c r="G10" s="16">
        <f>G100</f>
        <v>0</v>
      </c>
    </row>
    <row r="11" spans="1:7" ht="15">
      <c r="A11" s="12" t="s">
        <v>24</v>
      </c>
      <c r="B11" s="12" t="s">
        <v>26</v>
      </c>
      <c r="D11"/>
      <c r="F11"/>
      <c r="G11" s="16">
        <f>G143</f>
        <v>0</v>
      </c>
    </row>
    <row r="12" spans="1:7" ht="15">
      <c r="A12" s="12" t="s">
        <v>25</v>
      </c>
      <c r="B12" s="12" t="s">
        <v>27</v>
      </c>
      <c r="C12" s="12"/>
      <c r="D12" s="12"/>
      <c r="F12" s="16"/>
      <c r="G12" s="16">
        <f>G176</f>
        <v>0</v>
      </c>
    </row>
    <row r="13" spans="1:7" ht="12.75">
      <c r="A13" s="13"/>
      <c r="B13" s="13"/>
      <c r="C13" s="13"/>
      <c r="D13" s="13"/>
      <c r="E13" s="44"/>
      <c r="F13" s="13"/>
      <c r="G13" s="13"/>
    </row>
    <row r="14" spans="1:7" ht="15.75">
      <c r="A14" s="20"/>
      <c r="B14" s="20" t="s">
        <v>28</v>
      </c>
      <c r="D14"/>
      <c r="F14" s="21"/>
      <c r="G14" s="52">
        <f>SUM(G9:G13)</f>
        <v>0</v>
      </c>
    </row>
    <row r="15" spans="2:7" ht="21.75" customHeight="1">
      <c r="B15" s="54" t="s">
        <v>15</v>
      </c>
      <c r="D15"/>
      <c r="F15"/>
      <c r="G15" s="53">
        <f>G14*1.21</f>
        <v>0</v>
      </c>
    </row>
    <row r="16" spans="4:7" ht="12.75">
      <c r="D16"/>
      <c r="F16"/>
      <c r="G16"/>
    </row>
    <row r="17" spans="4:6" ht="12.75">
      <c r="D17"/>
      <c r="F17"/>
    </row>
    <row r="18" spans="4:7" ht="12.75">
      <c r="D18"/>
      <c r="F18"/>
      <c r="G18"/>
    </row>
    <row r="19" spans="4:7" ht="12.75">
      <c r="D19"/>
      <c r="F19"/>
      <c r="G19"/>
    </row>
    <row r="20" spans="4:7" ht="12.75">
      <c r="D20"/>
      <c r="F20"/>
      <c r="G20"/>
    </row>
    <row r="21" spans="1:7" ht="12.75">
      <c r="A21" s="55" t="s">
        <v>16</v>
      </c>
      <c r="B21" s="56"/>
      <c r="C21" s="57"/>
      <c r="D21"/>
      <c r="E21" s="58" t="s">
        <v>17</v>
      </c>
      <c r="F21" s="13"/>
      <c r="G21" s="13"/>
    </row>
    <row r="22" spans="4:7" ht="12.75">
      <c r="D22"/>
      <c r="F22"/>
      <c r="G22"/>
    </row>
    <row r="23" spans="1:7" s="26" customFormat="1" ht="12.75">
      <c r="A23" s="24" t="s">
        <v>8</v>
      </c>
      <c r="B23" s="24" t="s">
        <v>9</v>
      </c>
      <c r="C23" s="24" t="s">
        <v>10</v>
      </c>
      <c r="D23" s="24" t="s">
        <v>11</v>
      </c>
      <c r="E23" s="24" t="s">
        <v>12</v>
      </c>
      <c r="F23" s="25" t="s">
        <v>13</v>
      </c>
      <c r="G23" s="25" t="s">
        <v>14</v>
      </c>
    </row>
    <row r="24" spans="1:7" ht="12.75">
      <c r="A24" s="2"/>
      <c r="B24" s="2"/>
      <c r="C24" s="2"/>
      <c r="D24" s="3"/>
      <c r="E24" s="45"/>
      <c r="F24" s="3"/>
      <c r="G24" s="3"/>
    </row>
    <row r="25" spans="1:7" ht="12.75">
      <c r="A25" s="4" t="s">
        <v>37</v>
      </c>
      <c r="B25" s="4" t="s">
        <v>29</v>
      </c>
      <c r="C25" s="2"/>
      <c r="D25" s="3"/>
      <c r="E25" s="45"/>
      <c r="F25" s="3"/>
      <c r="G25" s="3"/>
    </row>
    <row r="26" spans="1:7" ht="12.75">
      <c r="A26" s="4"/>
      <c r="B26" s="4"/>
      <c r="C26" s="2"/>
      <c r="D26" s="3"/>
      <c r="E26" s="45"/>
      <c r="F26" s="3"/>
      <c r="G26" s="3"/>
    </row>
    <row r="27" spans="1:7" ht="12.75">
      <c r="A27" s="4"/>
      <c r="B27" s="17" t="s">
        <v>1</v>
      </c>
      <c r="D27" s="3"/>
      <c r="E27" s="45"/>
      <c r="F27" s="3"/>
      <c r="G27" s="3"/>
    </row>
    <row r="28" spans="1:7" ht="12.75">
      <c r="A28" s="14">
        <v>1</v>
      </c>
      <c r="B28" s="67" t="s">
        <v>6</v>
      </c>
      <c r="C28" s="69" t="s">
        <v>60</v>
      </c>
      <c r="D28" s="3">
        <v>31</v>
      </c>
      <c r="E28" s="51" t="s">
        <v>87</v>
      </c>
      <c r="F28" s="3"/>
      <c r="G28" s="3">
        <f>D28*F28</f>
        <v>0</v>
      </c>
    </row>
    <row r="29" spans="1:7" ht="12.75">
      <c r="A29" s="14">
        <v>2</v>
      </c>
      <c r="B29" s="50" t="s">
        <v>2</v>
      </c>
      <c r="C29" s="69" t="s">
        <v>61</v>
      </c>
      <c r="D29" s="3">
        <v>1</v>
      </c>
      <c r="E29" s="51" t="s">
        <v>87</v>
      </c>
      <c r="F29" s="3"/>
      <c r="G29" s="3">
        <f aca="true" t="shared" si="0" ref="G29:G32">D29*F29</f>
        <v>0</v>
      </c>
    </row>
    <row r="30" spans="1:7" ht="12.75">
      <c r="A30" s="14">
        <v>3</v>
      </c>
      <c r="B30" s="67" t="s">
        <v>4</v>
      </c>
      <c r="C30" s="69" t="s">
        <v>62</v>
      </c>
      <c r="D30" s="3">
        <v>31</v>
      </c>
      <c r="E30" s="51" t="s">
        <v>87</v>
      </c>
      <c r="F30" s="3"/>
      <c r="G30" s="3">
        <f t="shared" si="0"/>
        <v>0</v>
      </c>
    </row>
    <row r="31" spans="1:7" ht="12.75">
      <c r="A31" s="14">
        <v>4</v>
      </c>
      <c r="B31" s="67" t="s">
        <v>5</v>
      </c>
      <c r="C31" s="69" t="s">
        <v>63</v>
      </c>
      <c r="D31" s="3">
        <v>1</v>
      </c>
      <c r="E31" s="51" t="s">
        <v>87</v>
      </c>
      <c r="F31" s="3"/>
      <c r="G31" s="3">
        <f t="shared" si="0"/>
        <v>0</v>
      </c>
    </row>
    <row r="32" spans="1:7" ht="13.5" thickBot="1">
      <c r="A32" s="2">
        <v>5</v>
      </c>
      <c r="B32" s="67" t="s">
        <v>31</v>
      </c>
      <c r="C32" s="69" t="s">
        <v>64</v>
      </c>
      <c r="D32" s="5">
        <v>1</v>
      </c>
      <c r="E32" s="45" t="s">
        <v>87</v>
      </c>
      <c r="F32" s="3"/>
      <c r="G32" s="60">
        <f t="shared" si="0"/>
        <v>0</v>
      </c>
    </row>
    <row r="33" spans="1:7" ht="13.5" thickBot="1">
      <c r="A33" s="14"/>
      <c r="B33" s="4" t="s">
        <v>36</v>
      </c>
      <c r="C33" s="69"/>
      <c r="D33" s="3"/>
      <c r="E33" s="46"/>
      <c r="F33" s="33"/>
      <c r="G33" s="32">
        <f>SUM(G28:G32)</f>
        <v>0</v>
      </c>
    </row>
    <row r="34" spans="1:7" ht="12.75">
      <c r="A34" s="4"/>
      <c r="B34" s="4"/>
      <c r="C34" s="69"/>
      <c r="D34" s="3"/>
      <c r="E34" s="45"/>
      <c r="F34" s="3"/>
      <c r="G34" s="9"/>
    </row>
    <row r="35" spans="1:7" ht="12.75">
      <c r="A35" s="4"/>
      <c r="B35" s="4"/>
      <c r="C35" s="69"/>
      <c r="D35" s="3"/>
      <c r="E35" s="45"/>
      <c r="F35" s="3"/>
      <c r="G35" s="3"/>
    </row>
    <row r="36" spans="1:7" ht="12.75">
      <c r="A36" s="17"/>
      <c r="B36" s="17" t="s">
        <v>32</v>
      </c>
      <c r="C36" s="69"/>
      <c r="D36" s="3"/>
      <c r="E36" s="45"/>
      <c r="F36" s="3"/>
      <c r="G36" s="3"/>
    </row>
    <row r="37" spans="1:7" ht="12.75">
      <c r="A37" s="14">
        <v>1</v>
      </c>
      <c r="B37" s="67" t="s">
        <v>33</v>
      </c>
      <c r="C37" s="71" t="s">
        <v>65</v>
      </c>
      <c r="D37" s="38">
        <v>31</v>
      </c>
      <c r="E37" s="51" t="s">
        <v>87</v>
      </c>
      <c r="F37" s="3"/>
      <c r="G37" s="3">
        <f aca="true" t="shared" si="1" ref="G37:G40">D37*F37</f>
        <v>0</v>
      </c>
    </row>
    <row r="38" spans="1:7" ht="12.75">
      <c r="A38" s="14">
        <v>2</v>
      </c>
      <c r="B38" s="67" t="s">
        <v>34</v>
      </c>
      <c r="C38" s="71" t="s">
        <v>67</v>
      </c>
      <c r="D38" s="3">
        <v>31</v>
      </c>
      <c r="E38" s="51" t="s">
        <v>87</v>
      </c>
      <c r="F38" s="3"/>
      <c r="G38" s="60">
        <f t="shared" si="1"/>
        <v>0</v>
      </c>
    </row>
    <row r="39" spans="1:7" s="63" customFormat="1" ht="12.75">
      <c r="A39" s="14">
        <v>3</v>
      </c>
      <c r="B39" s="67" t="s">
        <v>59</v>
      </c>
      <c r="C39" s="71" t="s">
        <v>66</v>
      </c>
      <c r="D39" s="65">
        <v>1</v>
      </c>
      <c r="E39" s="51" t="s">
        <v>87</v>
      </c>
      <c r="F39" s="65"/>
      <c r="G39" s="65">
        <f t="shared" si="1"/>
        <v>0</v>
      </c>
    </row>
    <row r="40" spans="1:7" ht="13.5" thickBot="1">
      <c r="A40" s="14">
        <v>4</v>
      </c>
      <c r="B40" s="67" t="s">
        <v>35</v>
      </c>
      <c r="C40" s="71" t="s">
        <v>68</v>
      </c>
      <c r="D40" s="3">
        <v>1</v>
      </c>
      <c r="E40" s="51" t="s">
        <v>87</v>
      </c>
      <c r="F40" s="3"/>
      <c r="G40" s="60">
        <f t="shared" si="1"/>
        <v>0</v>
      </c>
    </row>
    <row r="41" spans="1:7" ht="13.5" thickBot="1">
      <c r="A41" s="2"/>
      <c r="B41" s="4" t="s">
        <v>38</v>
      </c>
      <c r="C41" s="69"/>
      <c r="D41" s="3"/>
      <c r="E41" s="45"/>
      <c r="F41" s="33"/>
      <c r="G41" s="32">
        <f>SUM(G37:G40)</f>
        <v>0</v>
      </c>
    </row>
    <row r="42" spans="1:7" ht="12.75">
      <c r="A42" s="2"/>
      <c r="B42" s="4"/>
      <c r="C42" s="69"/>
      <c r="D42" s="3"/>
      <c r="E42" s="45"/>
      <c r="F42" s="3"/>
      <c r="G42" s="8"/>
    </row>
    <row r="43" spans="1:7" ht="12.75">
      <c r="A43" s="2"/>
      <c r="B43" s="2"/>
      <c r="C43" s="69"/>
      <c r="D43" s="3"/>
      <c r="E43" s="45"/>
      <c r="F43" s="3"/>
      <c r="G43" s="3"/>
    </row>
    <row r="44" spans="1:7" ht="12.75">
      <c r="A44" s="4"/>
      <c r="B44" s="17" t="s">
        <v>39</v>
      </c>
      <c r="C44" s="69"/>
      <c r="D44" s="3"/>
      <c r="E44" s="45"/>
      <c r="F44" s="33"/>
      <c r="G44" s="3"/>
    </row>
    <row r="45" spans="1:7" ht="12.75">
      <c r="A45" s="14">
        <v>1</v>
      </c>
      <c r="B45" s="67" t="s">
        <v>46</v>
      </c>
      <c r="C45" s="71" t="s">
        <v>69</v>
      </c>
      <c r="D45" s="3">
        <v>1</v>
      </c>
      <c r="E45" s="51" t="s">
        <v>87</v>
      </c>
      <c r="F45" s="33"/>
      <c r="G45" s="3">
        <f aca="true" t="shared" si="2" ref="G45:G46">D45*F45</f>
        <v>0</v>
      </c>
    </row>
    <row r="46" spans="1:7" ht="13.5" thickBot="1">
      <c r="A46" s="14">
        <v>2</v>
      </c>
      <c r="B46" s="67" t="s">
        <v>47</v>
      </c>
      <c r="C46" s="71" t="s">
        <v>70</v>
      </c>
      <c r="D46" s="3">
        <v>1</v>
      </c>
      <c r="E46" s="46" t="s">
        <v>0</v>
      </c>
      <c r="F46" s="33"/>
      <c r="G46" s="60">
        <f t="shared" si="2"/>
        <v>0</v>
      </c>
    </row>
    <row r="47" spans="1:7" s="59" customFormat="1" ht="13.5" thickBot="1">
      <c r="A47" s="14"/>
      <c r="B47" s="4" t="s">
        <v>40</v>
      </c>
      <c r="C47" s="69"/>
      <c r="D47" s="3"/>
      <c r="E47" s="45"/>
      <c r="F47" s="33"/>
      <c r="G47" s="32">
        <f>SUM(G45:G46)</f>
        <v>0</v>
      </c>
    </row>
    <row r="48" spans="1:7" s="59" customFormat="1" ht="12.75">
      <c r="A48" s="14"/>
      <c r="B48" s="14"/>
      <c r="C48" s="70"/>
      <c r="D48" s="3"/>
      <c r="E48" s="46"/>
      <c r="F48" s="33"/>
      <c r="G48" s="3"/>
    </row>
    <row r="49" spans="1:7" ht="12.75">
      <c r="A49" s="14"/>
      <c r="B49" s="17" t="s">
        <v>41</v>
      </c>
      <c r="C49" s="71"/>
      <c r="D49" s="3"/>
      <c r="E49" s="46"/>
      <c r="F49" s="3"/>
      <c r="G49" s="3"/>
    </row>
    <row r="50" spans="1:7" s="59" customFormat="1" ht="12.75">
      <c r="A50" s="14">
        <v>1</v>
      </c>
      <c r="B50" s="67" t="s">
        <v>88</v>
      </c>
      <c r="C50" s="71" t="s">
        <v>71</v>
      </c>
      <c r="D50" s="3">
        <v>1</v>
      </c>
      <c r="E50" s="46" t="s">
        <v>0</v>
      </c>
      <c r="F50" s="33"/>
      <c r="G50" s="3">
        <f aca="true" t="shared" si="3" ref="G50:G51">D50*F50</f>
        <v>0</v>
      </c>
    </row>
    <row r="51" spans="1:7" s="59" customFormat="1" ht="13.5" thickBot="1">
      <c r="A51" s="14">
        <v>2</v>
      </c>
      <c r="B51" s="61" t="s">
        <v>18</v>
      </c>
      <c r="C51" s="71" t="s">
        <v>71</v>
      </c>
      <c r="D51" s="3">
        <v>1</v>
      </c>
      <c r="E51" s="51" t="s">
        <v>0</v>
      </c>
      <c r="F51" s="33"/>
      <c r="G51" s="60">
        <f t="shared" si="3"/>
        <v>0</v>
      </c>
    </row>
    <row r="52" spans="1:7" ht="13.5" thickBot="1">
      <c r="A52" s="2"/>
      <c r="B52" s="4" t="s">
        <v>44</v>
      </c>
      <c r="C52" s="69"/>
      <c r="D52" s="3"/>
      <c r="E52" s="45"/>
      <c r="F52" s="33"/>
      <c r="G52" s="32">
        <f>SUM(G50:G51)</f>
        <v>0</v>
      </c>
    </row>
    <row r="53" spans="1:7" ht="12.75">
      <c r="A53" s="2"/>
      <c r="B53" s="4"/>
      <c r="C53" s="69"/>
      <c r="D53" s="3"/>
      <c r="E53" s="45"/>
      <c r="F53" s="3"/>
      <c r="G53" s="9"/>
    </row>
    <row r="54" spans="1:7" ht="12.75">
      <c r="A54" s="4"/>
      <c r="B54" s="17" t="s">
        <v>42</v>
      </c>
      <c r="C54" s="69"/>
      <c r="D54" s="3"/>
      <c r="E54" s="45"/>
      <c r="F54" s="3"/>
      <c r="G54" s="3"/>
    </row>
    <row r="55" spans="1:7" ht="13.5" thickBot="1">
      <c r="A55" s="14">
        <v>1</v>
      </c>
      <c r="B55" s="61" t="s">
        <v>42</v>
      </c>
      <c r="C55" s="71" t="s">
        <v>72</v>
      </c>
      <c r="D55" s="3">
        <v>1</v>
      </c>
      <c r="E55" s="46" t="s">
        <v>0</v>
      </c>
      <c r="F55" s="3"/>
      <c r="G55" s="60">
        <f aca="true" t="shared" si="4" ref="G55">D55*F55</f>
        <v>0</v>
      </c>
    </row>
    <row r="56" spans="1:7" ht="13.5" thickBot="1">
      <c r="A56" s="2"/>
      <c r="B56" s="4" t="s">
        <v>43</v>
      </c>
      <c r="C56" s="69"/>
      <c r="D56" s="3"/>
      <c r="E56" s="45"/>
      <c r="F56" s="33"/>
      <c r="G56" s="32">
        <f>SUM(G55:G55)</f>
        <v>0</v>
      </c>
    </row>
    <row r="57" spans="1:7" ht="12.75">
      <c r="A57" s="2"/>
      <c r="B57" s="4"/>
      <c r="C57" s="69"/>
      <c r="D57" s="3"/>
      <c r="E57" s="45"/>
      <c r="F57" s="3"/>
      <c r="G57" s="8"/>
    </row>
    <row r="58" spans="1:7" ht="12.75">
      <c r="A58" s="2"/>
      <c r="B58" s="4"/>
      <c r="C58" s="69"/>
      <c r="D58" s="3"/>
      <c r="E58" s="45"/>
      <c r="F58" s="3"/>
      <c r="G58" s="27"/>
    </row>
    <row r="59" spans="1:7" ht="12.75">
      <c r="A59" s="2"/>
      <c r="B59" s="17" t="s">
        <v>83</v>
      </c>
      <c r="C59" s="69"/>
      <c r="D59" s="3"/>
      <c r="E59" s="45"/>
      <c r="F59" s="3"/>
      <c r="G59" s="27"/>
    </row>
    <row r="60" spans="1:7" ht="12.75">
      <c r="A60" s="2">
        <v>1</v>
      </c>
      <c r="B60" s="67" t="s">
        <v>48</v>
      </c>
      <c r="C60" s="71" t="s">
        <v>73</v>
      </c>
      <c r="D60" s="3">
        <v>1</v>
      </c>
      <c r="E60" s="46" t="s">
        <v>0</v>
      </c>
      <c r="F60" s="3"/>
      <c r="G60" s="60">
        <f aca="true" t="shared" si="5" ref="G60:G61">D60*F60</f>
        <v>0</v>
      </c>
    </row>
    <row r="61" spans="1:7" s="63" customFormat="1" ht="13.5" thickBot="1">
      <c r="A61" s="64">
        <v>2</v>
      </c>
      <c r="B61" s="67" t="s">
        <v>84</v>
      </c>
      <c r="C61" s="71" t="s">
        <v>73</v>
      </c>
      <c r="D61" s="65">
        <v>1</v>
      </c>
      <c r="E61" s="46" t="s">
        <v>0</v>
      </c>
      <c r="F61" s="33"/>
      <c r="G61" s="65">
        <f t="shared" si="5"/>
        <v>0</v>
      </c>
    </row>
    <row r="62" spans="1:7" ht="13.5" thickBot="1">
      <c r="A62" s="2"/>
      <c r="B62" s="4" t="s">
        <v>85</v>
      </c>
      <c r="C62" s="69"/>
      <c r="D62" s="3"/>
      <c r="E62" s="45"/>
      <c r="F62" s="33"/>
      <c r="G62" s="32">
        <f>SUM(G60:G60)</f>
        <v>0</v>
      </c>
    </row>
    <row r="63" spans="1:7" ht="12.75">
      <c r="A63" s="2"/>
      <c r="B63" s="14"/>
      <c r="C63" s="69"/>
      <c r="D63" s="3"/>
      <c r="E63" s="46"/>
      <c r="F63" s="3"/>
      <c r="G63" s="27"/>
    </row>
    <row r="64" spans="1:7" ht="13.5" thickBot="1">
      <c r="A64" s="2"/>
      <c r="B64" s="31"/>
      <c r="C64" s="72"/>
      <c r="D64" s="6"/>
      <c r="E64" s="47"/>
      <c r="F64" s="6"/>
      <c r="G64" s="30"/>
    </row>
    <row r="65" spans="1:7" ht="16.5" thickBot="1">
      <c r="A65" s="28"/>
      <c r="B65" s="34" t="s">
        <v>45</v>
      </c>
      <c r="C65" s="73"/>
      <c r="D65" s="36"/>
      <c r="E65" s="48"/>
      <c r="F65" s="37"/>
      <c r="G65" s="10">
        <f>G33+G41+G47+G52+G56+G62</f>
        <v>0</v>
      </c>
    </row>
    <row r="66" spans="1:7" ht="12.75">
      <c r="A66" s="2"/>
      <c r="B66" s="7"/>
      <c r="C66" s="74"/>
      <c r="D66" s="9"/>
      <c r="E66" s="49"/>
      <c r="F66" s="9"/>
      <c r="G66" s="9"/>
    </row>
    <row r="67" spans="1:7" ht="12.75">
      <c r="A67" s="2"/>
      <c r="B67" s="7"/>
      <c r="C67" s="74"/>
      <c r="D67" s="9"/>
      <c r="E67" s="49"/>
      <c r="F67" s="9"/>
      <c r="G67" s="9"/>
    </row>
    <row r="68" spans="1:7" ht="12.75">
      <c r="A68" s="66" t="s">
        <v>51</v>
      </c>
      <c r="B68" s="66" t="s">
        <v>30</v>
      </c>
      <c r="C68" s="69"/>
      <c r="D68" s="65"/>
      <c r="E68" s="45"/>
      <c r="F68" s="65"/>
      <c r="G68" s="65"/>
    </row>
    <row r="69" spans="1:7" ht="12.75">
      <c r="A69" s="66"/>
      <c r="B69" s="66"/>
      <c r="C69" s="69"/>
      <c r="D69" s="65"/>
      <c r="E69" s="45"/>
      <c r="F69" s="65"/>
      <c r="G69" s="65"/>
    </row>
    <row r="70" spans="1:7" ht="12.75">
      <c r="A70" s="66"/>
      <c r="B70" s="68" t="s">
        <v>1</v>
      </c>
      <c r="C70" s="75"/>
      <c r="D70" s="65"/>
      <c r="E70" s="45"/>
      <c r="F70" s="65"/>
      <c r="G70" s="65"/>
    </row>
    <row r="71" spans="1:7" ht="12.75">
      <c r="A71" s="14">
        <v>1</v>
      </c>
      <c r="B71" s="67" t="s">
        <v>6</v>
      </c>
      <c r="C71" s="69" t="s">
        <v>60</v>
      </c>
      <c r="D71" s="65">
        <v>16</v>
      </c>
      <c r="E71" s="51" t="s">
        <v>87</v>
      </c>
      <c r="F71" s="65"/>
      <c r="G71" s="65">
        <f>D71*F71</f>
        <v>0</v>
      </c>
    </row>
    <row r="72" spans="1:7" ht="12.75">
      <c r="A72" s="14">
        <v>2</v>
      </c>
      <c r="B72" s="67" t="s">
        <v>2</v>
      </c>
      <c r="C72" s="69" t="s">
        <v>61</v>
      </c>
      <c r="D72" s="65">
        <v>1</v>
      </c>
      <c r="E72" s="51" t="s">
        <v>87</v>
      </c>
      <c r="F72" s="65"/>
      <c r="G72" s="65">
        <f aca="true" t="shared" si="6" ref="G72:G75">D72*F72</f>
        <v>0</v>
      </c>
    </row>
    <row r="73" spans="1:7" ht="12.75">
      <c r="A73" s="14">
        <v>3</v>
      </c>
      <c r="B73" s="67" t="s">
        <v>4</v>
      </c>
      <c r="C73" s="69" t="s">
        <v>62</v>
      </c>
      <c r="D73" s="65">
        <v>16</v>
      </c>
      <c r="E73" s="51" t="s">
        <v>87</v>
      </c>
      <c r="F73" s="65"/>
      <c r="G73" s="65">
        <f t="shared" si="6"/>
        <v>0</v>
      </c>
    </row>
    <row r="74" spans="1:7" ht="12.75">
      <c r="A74" s="14">
        <v>4</v>
      </c>
      <c r="B74" s="67" t="s">
        <v>5</v>
      </c>
      <c r="C74" s="69" t="s">
        <v>63</v>
      </c>
      <c r="D74" s="65">
        <v>1</v>
      </c>
      <c r="E74" s="51" t="s">
        <v>87</v>
      </c>
      <c r="F74" s="65"/>
      <c r="G74" s="65">
        <f t="shared" si="6"/>
        <v>0</v>
      </c>
    </row>
    <row r="75" spans="1:7" ht="13.5" thickBot="1">
      <c r="A75" s="64">
        <v>5</v>
      </c>
      <c r="B75" s="67" t="s">
        <v>49</v>
      </c>
      <c r="C75" s="69" t="s">
        <v>74</v>
      </c>
      <c r="D75" s="5">
        <v>1</v>
      </c>
      <c r="E75" s="45" t="s">
        <v>87</v>
      </c>
      <c r="F75" s="65"/>
      <c r="G75" s="65">
        <f t="shared" si="6"/>
        <v>0</v>
      </c>
    </row>
    <row r="76" spans="1:7" ht="13.5" thickBot="1">
      <c r="A76" s="14"/>
      <c r="B76" s="66" t="s">
        <v>36</v>
      </c>
      <c r="C76" s="69"/>
      <c r="D76" s="65"/>
      <c r="E76" s="46"/>
      <c r="F76" s="33"/>
      <c r="G76" s="62">
        <f>SUM(G71:G75)</f>
        <v>0</v>
      </c>
    </row>
    <row r="77" spans="1:7" ht="12.75">
      <c r="A77" s="66"/>
      <c r="B77" s="66"/>
      <c r="C77" s="69"/>
      <c r="D77" s="65"/>
      <c r="E77" s="45"/>
      <c r="F77" s="65"/>
      <c r="G77" s="9"/>
    </row>
    <row r="78" spans="1:7" ht="12.75">
      <c r="A78" s="66"/>
      <c r="B78" s="66"/>
      <c r="C78" s="69"/>
      <c r="D78" s="65"/>
      <c r="E78" s="45"/>
      <c r="F78" s="65"/>
      <c r="G78" s="65"/>
    </row>
    <row r="79" spans="1:7" ht="13.5" thickBot="1">
      <c r="A79" s="68"/>
      <c r="B79" s="68" t="s">
        <v>32</v>
      </c>
      <c r="C79" s="69"/>
      <c r="D79" s="65"/>
      <c r="E79" s="45"/>
      <c r="F79" s="65"/>
      <c r="G79" s="65"/>
    </row>
    <row r="80" spans="1:7" ht="13.5" thickBot="1">
      <c r="A80" s="64"/>
      <c r="B80" s="66" t="s">
        <v>38</v>
      </c>
      <c r="C80" s="69"/>
      <c r="D80" s="65"/>
      <c r="E80" s="45"/>
      <c r="F80" s="33"/>
      <c r="G80" s="62">
        <v>0</v>
      </c>
    </row>
    <row r="81" spans="1:7" ht="12.75">
      <c r="A81" s="64"/>
      <c r="B81" s="66"/>
      <c r="C81" s="69"/>
      <c r="D81" s="65"/>
      <c r="E81" s="45"/>
      <c r="F81" s="65"/>
      <c r="G81" s="8"/>
    </row>
    <row r="82" spans="1:7" ht="12.75">
      <c r="A82" s="64"/>
      <c r="B82" s="64"/>
      <c r="C82" s="69"/>
      <c r="D82" s="65"/>
      <c r="E82" s="45"/>
      <c r="F82" s="65"/>
      <c r="G82" s="65"/>
    </row>
    <row r="83" spans="1:7" ht="13.5" thickBot="1">
      <c r="A83" s="66"/>
      <c r="B83" s="68" t="s">
        <v>39</v>
      </c>
      <c r="C83" s="69"/>
      <c r="D83" s="65"/>
      <c r="E83" s="45"/>
      <c r="F83" s="33"/>
      <c r="G83" s="65"/>
    </row>
    <row r="84" spans="1:7" ht="13.5" thickBot="1">
      <c r="A84" s="14"/>
      <c r="B84" s="66" t="s">
        <v>40</v>
      </c>
      <c r="C84" s="69"/>
      <c r="D84" s="65"/>
      <c r="E84" s="45"/>
      <c r="F84" s="33"/>
      <c r="G84" s="62">
        <v>0</v>
      </c>
    </row>
    <row r="85" spans="1:7" ht="12.75">
      <c r="A85" s="14"/>
      <c r="B85" s="14"/>
      <c r="C85" s="70"/>
      <c r="D85" s="65"/>
      <c r="E85" s="46"/>
      <c r="F85" s="33"/>
      <c r="G85" s="65"/>
    </row>
    <row r="86" spans="1:7" ht="13.5" thickBot="1">
      <c r="A86" s="14"/>
      <c r="B86" s="68" t="s">
        <v>41</v>
      </c>
      <c r="C86" s="71"/>
      <c r="D86" s="65"/>
      <c r="E86" s="46"/>
      <c r="F86" s="65"/>
      <c r="G86" s="65"/>
    </row>
    <row r="87" spans="1:7" ht="13.5" thickBot="1">
      <c r="A87" s="64"/>
      <c r="B87" s="66" t="s">
        <v>44</v>
      </c>
      <c r="C87" s="69"/>
      <c r="D87" s="65"/>
      <c r="E87" s="45"/>
      <c r="F87" s="33"/>
      <c r="G87" s="62">
        <v>0</v>
      </c>
    </row>
    <row r="88" spans="1:7" ht="12.75">
      <c r="A88" s="64"/>
      <c r="B88" s="66"/>
      <c r="C88" s="69"/>
      <c r="D88" s="65"/>
      <c r="E88" s="45"/>
      <c r="F88" s="65"/>
      <c r="G88" s="9"/>
    </row>
    <row r="89" spans="1:7" ht="12.75">
      <c r="A89" s="66"/>
      <c r="B89" s="68" t="s">
        <v>42</v>
      </c>
      <c r="C89" s="69"/>
      <c r="D89" s="65"/>
      <c r="E89" s="45"/>
      <c r="F89" s="65"/>
      <c r="G89" s="65"/>
    </row>
    <row r="90" spans="1:7" ht="13.5" thickBot="1">
      <c r="A90" s="14">
        <v>1</v>
      </c>
      <c r="B90" s="67" t="s">
        <v>42</v>
      </c>
      <c r="C90" s="71" t="s">
        <v>75</v>
      </c>
      <c r="D90" s="65">
        <v>1</v>
      </c>
      <c r="E90" s="46" t="s">
        <v>0</v>
      </c>
      <c r="F90" s="65"/>
      <c r="G90" s="65">
        <f aca="true" t="shared" si="7" ref="G90">D90*F90</f>
        <v>0</v>
      </c>
    </row>
    <row r="91" spans="1:7" ht="13.5" thickBot="1">
      <c r="A91" s="64"/>
      <c r="B91" s="66" t="s">
        <v>43</v>
      </c>
      <c r="C91" s="69"/>
      <c r="D91" s="65"/>
      <c r="E91" s="45"/>
      <c r="F91" s="33"/>
      <c r="G91" s="62">
        <f>SUM(G90:G90)</f>
        <v>0</v>
      </c>
    </row>
    <row r="92" spans="1:7" ht="12.75">
      <c r="A92" s="64"/>
      <c r="B92" s="66"/>
      <c r="C92" s="69"/>
      <c r="D92" s="65"/>
      <c r="E92" s="45"/>
      <c r="F92" s="65"/>
      <c r="G92" s="8"/>
    </row>
    <row r="93" spans="1:7" ht="12.75">
      <c r="A93" s="64"/>
      <c r="B93" s="66"/>
      <c r="C93" s="69"/>
      <c r="D93" s="65"/>
      <c r="E93" s="45"/>
      <c r="F93" s="65"/>
      <c r="G93" s="27"/>
    </row>
    <row r="94" spans="1:7" ht="12.75">
      <c r="A94" s="64"/>
      <c r="B94" s="68" t="s">
        <v>83</v>
      </c>
      <c r="C94" s="69"/>
      <c r="D94" s="65"/>
      <c r="E94" s="45"/>
      <c r="F94" s="65"/>
      <c r="G94" s="27"/>
    </row>
    <row r="95" spans="1:7" ht="12.75">
      <c r="A95" s="64">
        <v>1</v>
      </c>
      <c r="B95" s="67" t="s">
        <v>48</v>
      </c>
      <c r="C95" s="71" t="s">
        <v>76</v>
      </c>
      <c r="D95" s="65">
        <v>1</v>
      </c>
      <c r="E95" s="46" t="s">
        <v>0</v>
      </c>
      <c r="F95" s="65"/>
      <c r="G95" s="65">
        <f aca="true" t="shared" si="8" ref="G95:G96">D95*F95</f>
        <v>0</v>
      </c>
    </row>
    <row r="96" spans="1:7" ht="13.5" thickBot="1">
      <c r="A96" s="64">
        <v>2</v>
      </c>
      <c r="B96" s="67" t="s">
        <v>84</v>
      </c>
      <c r="C96" s="71" t="s">
        <v>76</v>
      </c>
      <c r="D96" s="65">
        <v>1</v>
      </c>
      <c r="E96" s="51" t="s">
        <v>0</v>
      </c>
      <c r="F96" s="33"/>
      <c r="G96" s="65">
        <f t="shared" si="8"/>
        <v>0</v>
      </c>
    </row>
    <row r="97" spans="1:7" ht="13.5" thickBot="1">
      <c r="A97" s="64"/>
      <c r="B97" s="66" t="s">
        <v>85</v>
      </c>
      <c r="C97" s="69"/>
      <c r="D97" s="65"/>
      <c r="E97" s="45"/>
      <c r="F97" s="33"/>
      <c r="G97" s="62">
        <f>SUM(G95:G95)</f>
        <v>0</v>
      </c>
    </row>
    <row r="98" spans="1:7" ht="12.75">
      <c r="A98" s="64"/>
      <c r="B98" s="14"/>
      <c r="C98" s="69"/>
      <c r="D98" s="65"/>
      <c r="E98" s="46"/>
      <c r="F98" s="65"/>
      <c r="G98" s="27"/>
    </row>
    <row r="99" spans="1:7" ht="13.5" thickBot="1">
      <c r="A99" s="64"/>
      <c r="B99" s="31"/>
      <c r="C99" s="72"/>
      <c r="D99" s="6"/>
      <c r="E99" s="47"/>
      <c r="F99" s="6"/>
      <c r="G99" s="30"/>
    </row>
    <row r="100" spans="1:7" ht="16.5" thickBot="1">
      <c r="A100" s="28"/>
      <c r="B100" s="34" t="s">
        <v>50</v>
      </c>
      <c r="C100" s="73"/>
      <c r="D100" s="36"/>
      <c r="E100" s="48"/>
      <c r="F100" s="37"/>
      <c r="G100" s="10">
        <f>G76+G80+G84+G87+G91+G97</f>
        <v>0</v>
      </c>
    </row>
    <row r="101" spans="1:7" ht="12.75">
      <c r="A101" s="64"/>
      <c r="B101" s="7"/>
      <c r="C101" s="74"/>
      <c r="D101" s="9"/>
      <c r="E101" s="49"/>
      <c r="F101" s="9"/>
      <c r="G101" s="9"/>
    </row>
    <row r="102" spans="1:7" ht="12.75">
      <c r="A102" s="64"/>
      <c r="B102" s="7"/>
      <c r="C102" s="74"/>
      <c r="D102" s="9"/>
      <c r="E102" s="49"/>
      <c r="F102" s="9"/>
      <c r="G102" s="9"/>
    </row>
    <row r="103" spans="1:7" ht="12.75">
      <c r="A103" s="66" t="s">
        <v>52</v>
      </c>
      <c r="B103" s="66" t="s">
        <v>26</v>
      </c>
      <c r="C103" s="69"/>
      <c r="D103" s="65"/>
      <c r="E103" s="45"/>
      <c r="F103" s="65"/>
      <c r="G103" s="65"/>
    </row>
    <row r="104" spans="1:7" ht="12.75">
      <c r="A104" s="66"/>
      <c r="B104" s="66"/>
      <c r="C104" s="69"/>
      <c r="D104" s="65"/>
      <c r="E104" s="45"/>
      <c r="F104" s="65"/>
      <c r="G104" s="65"/>
    </row>
    <row r="105" spans="1:7" ht="12.75">
      <c r="A105" s="66"/>
      <c r="B105" s="68" t="s">
        <v>1</v>
      </c>
      <c r="C105" s="75"/>
      <c r="D105" s="65"/>
      <c r="E105" s="45"/>
      <c r="F105" s="65"/>
      <c r="G105" s="65"/>
    </row>
    <row r="106" spans="1:7" ht="12.75">
      <c r="A106" s="14">
        <v>1</v>
      </c>
      <c r="B106" s="67" t="s">
        <v>6</v>
      </c>
      <c r="C106" s="69" t="s">
        <v>60</v>
      </c>
      <c r="D106" s="65">
        <v>18</v>
      </c>
      <c r="E106" s="51" t="s">
        <v>87</v>
      </c>
      <c r="F106" s="65"/>
      <c r="G106" s="65">
        <f>D106*F106</f>
        <v>0</v>
      </c>
    </row>
    <row r="107" spans="1:7" ht="12.75">
      <c r="A107" s="14">
        <v>2</v>
      </c>
      <c r="B107" s="67" t="s">
        <v>2</v>
      </c>
      <c r="C107" s="69" t="s">
        <v>61</v>
      </c>
      <c r="D107" s="65">
        <v>1</v>
      </c>
      <c r="E107" s="51" t="s">
        <v>87</v>
      </c>
      <c r="F107" s="65"/>
      <c r="G107" s="65">
        <f aca="true" t="shared" si="9" ref="G107:G110">D107*F107</f>
        <v>0</v>
      </c>
    </row>
    <row r="108" spans="1:7" ht="12.75">
      <c r="A108" s="14">
        <v>3</v>
      </c>
      <c r="B108" s="67" t="s">
        <v>4</v>
      </c>
      <c r="C108" s="69" t="s">
        <v>62</v>
      </c>
      <c r="D108" s="65">
        <v>18</v>
      </c>
      <c r="E108" s="51" t="s">
        <v>87</v>
      </c>
      <c r="F108" s="65"/>
      <c r="G108" s="65">
        <f t="shared" si="9"/>
        <v>0</v>
      </c>
    </row>
    <row r="109" spans="1:7" ht="12.75">
      <c r="A109" s="14">
        <v>4</v>
      </c>
      <c r="B109" s="67" t="s">
        <v>5</v>
      </c>
      <c r="C109" s="69" t="s">
        <v>63</v>
      </c>
      <c r="D109" s="65">
        <v>1</v>
      </c>
      <c r="E109" s="51" t="s">
        <v>87</v>
      </c>
      <c r="F109" s="65"/>
      <c r="G109" s="65">
        <f t="shared" si="9"/>
        <v>0</v>
      </c>
    </row>
    <row r="110" spans="1:7" ht="13.5" thickBot="1">
      <c r="A110" s="64">
        <v>5</v>
      </c>
      <c r="B110" s="67" t="s">
        <v>31</v>
      </c>
      <c r="C110" s="69" t="s">
        <v>64</v>
      </c>
      <c r="D110" s="5">
        <v>1</v>
      </c>
      <c r="E110" s="45" t="s">
        <v>87</v>
      </c>
      <c r="F110" s="65"/>
      <c r="G110" s="65">
        <f t="shared" si="9"/>
        <v>0</v>
      </c>
    </row>
    <row r="111" spans="1:7" ht="13.5" thickBot="1">
      <c r="A111" s="14"/>
      <c r="B111" s="66" t="s">
        <v>36</v>
      </c>
      <c r="C111" s="69"/>
      <c r="D111" s="65"/>
      <c r="E111" s="46"/>
      <c r="F111" s="33"/>
      <c r="G111" s="62">
        <f>SUM(G106:G110)</f>
        <v>0</v>
      </c>
    </row>
    <row r="112" spans="1:7" ht="12.75">
      <c r="A112" s="66"/>
      <c r="B112" s="66"/>
      <c r="C112" s="69"/>
      <c r="D112" s="65"/>
      <c r="E112" s="45"/>
      <c r="F112" s="65"/>
      <c r="G112" s="9"/>
    </row>
    <row r="113" spans="1:7" ht="12.75">
      <c r="A113" s="66"/>
      <c r="B113" s="66"/>
      <c r="C113" s="69"/>
      <c r="D113" s="65"/>
      <c r="E113" s="45"/>
      <c r="F113" s="65"/>
      <c r="G113" s="65"/>
    </row>
    <row r="114" spans="1:7" ht="12.75">
      <c r="A114" s="68"/>
      <c r="B114" s="68" t="s">
        <v>32</v>
      </c>
      <c r="C114" s="69"/>
      <c r="D114" s="65"/>
      <c r="E114" s="45"/>
      <c r="F114" s="65"/>
      <c r="G114" s="65"/>
    </row>
    <row r="115" spans="1:7" ht="12.75">
      <c r="A115" s="14">
        <v>1</v>
      </c>
      <c r="B115" s="67" t="s">
        <v>33</v>
      </c>
      <c r="C115" s="71" t="s">
        <v>65</v>
      </c>
      <c r="D115" s="38">
        <v>18</v>
      </c>
      <c r="E115" s="51" t="s">
        <v>87</v>
      </c>
      <c r="F115" s="65"/>
      <c r="G115" s="65">
        <f aca="true" t="shared" si="10" ref="G115:G118">D115*F115</f>
        <v>0</v>
      </c>
    </row>
    <row r="116" spans="1:7" ht="12.75">
      <c r="A116" s="14">
        <v>2</v>
      </c>
      <c r="B116" s="67" t="s">
        <v>34</v>
      </c>
      <c r="C116" s="71" t="s">
        <v>67</v>
      </c>
      <c r="D116" s="65">
        <v>18</v>
      </c>
      <c r="E116" s="51" t="s">
        <v>87</v>
      </c>
      <c r="F116" s="65"/>
      <c r="G116" s="65">
        <f t="shared" si="10"/>
        <v>0</v>
      </c>
    </row>
    <row r="117" spans="1:7" ht="12.75">
      <c r="A117" s="14">
        <v>3</v>
      </c>
      <c r="B117" s="67" t="s">
        <v>59</v>
      </c>
      <c r="C117" s="71" t="s">
        <v>66</v>
      </c>
      <c r="D117" s="65">
        <v>1</v>
      </c>
      <c r="E117" s="51" t="s">
        <v>87</v>
      </c>
      <c r="F117" s="65"/>
      <c r="G117" s="65">
        <f t="shared" si="10"/>
        <v>0</v>
      </c>
    </row>
    <row r="118" spans="1:7" ht="13.5" thickBot="1">
      <c r="A118" s="14">
        <v>4</v>
      </c>
      <c r="B118" s="67" t="s">
        <v>35</v>
      </c>
      <c r="C118" s="71" t="s">
        <v>68</v>
      </c>
      <c r="D118" s="65">
        <v>1</v>
      </c>
      <c r="E118" s="51" t="s">
        <v>87</v>
      </c>
      <c r="F118" s="65"/>
      <c r="G118" s="65">
        <f t="shared" si="10"/>
        <v>0</v>
      </c>
    </row>
    <row r="119" spans="1:7" ht="13.5" thickBot="1">
      <c r="A119" s="64"/>
      <c r="B119" s="66" t="s">
        <v>38</v>
      </c>
      <c r="C119" s="69"/>
      <c r="D119" s="65"/>
      <c r="E119" s="45"/>
      <c r="F119" s="33"/>
      <c r="G119" s="62">
        <f>SUM(G115:G118)</f>
        <v>0</v>
      </c>
    </row>
    <row r="120" spans="1:7" ht="12.75">
      <c r="A120" s="64"/>
      <c r="B120" s="66"/>
      <c r="C120" s="69"/>
      <c r="D120" s="65"/>
      <c r="E120" s="45"/>
      <c r="F120" s="65"/>
      <c r="G120" s="8"/>
    </row>
    <row r="121" spans="1:7" ht="12.75">
      <c r="A121" s="64"/>
      <c r="B121" s="64"/>
      <c r="C121" s="69"/>
      <c r="D121" s="65"/>
      <c r="E121" s="45"/>
      <c r="F121" s="65"/>
      <c r="G121" s="65"/>
    </row>
    <row r="122" spans="1:7" ht="12.75">
      <c r="A122" s="66"/>
      <c r="B122" s="68" t="s">
        <v>39</v>
      </c>
      <c r="C122" s="69"/>
      <c r="D122" s="65"/>
      <c r="E122" s="45"/>
      <c r="F122" s="33"/>
      <c r="G122" s="65"/>
    </row>
    <row r="123" spans="1:7" ht="12.75">
      <c r="A123" s="14">
        <v>1</v>
      </c>
      <c r="B123" s="67" t="s">
        <v>46</v>
      </c>
      <c r="C123" s="71" t="s">
        <v>69</v>
      </c>
      <c r="D123" s="65">
        <v>1</v>
      </c>
      <c r="E123" s="51" t="s">
        <v>87</v>
      </c>
      <c r="F123" s="33"/>
      <c r="G123" s="65">
        <f aca="true" t="shared" si="11" ref="G123:G124">D123*F123</f>
        <v>0</v>
      </c>
    </row>
    <row r="124" spans="1:7" ht="13.5" thickBot="1">
      <c r="A124" s="14">
        <v>2</v>
      </c>
      <c r="B124" s="67" t="s">
        <v>47</v>
      </c>
      <c r="C124" s="71" t="s">
        <v>70</v>
      </c>
      <c r="D124" s="65">
        <v>1</v>
      </c>
      <c r="E124" s="46" t="s">
        <v>0</v>
      </c>
      <c r="F124" s="33"/>
      <c r="G124" s="65">
        <f t="shared" si="11"/>
        <v>0</v>
      </c>
    </row>
    <row r="125" spans="1:7" ht="13.5" thickBot="1">
      <c r="A125" s="14"/>
      <c r="B125" s="66" t="s">
        <v>40</v>
      </c>
      <c r="C125" s="69"/>
      <c r="D125" s="65"/>
      <c r="E125" s="45"/>
      <c r="F125" s="33"/>
      <c r="G125" s="62">
        <f>SUM(G123:G124)</f>
        <v>0</v>
      </c>
    </row>
    <row r="126" spans="1:7" ht="12.75">
      <c r="A126" s="14"/>
      <c r="B126" s="14"/>
      <c r="C126" s="70"/>
      <c r="D126" s="65"/>
      <c r="E126" s="46"/>
      <c r="F126" s="33"/>
      <c r="G126" s="65"/>
    </row>
    <row r="127" spans="1:7" ht="12.75">
      <c r="A127" s="14"/>
      <c r="B127" s="68" t="s">
        <v>41</v>
      </c>
      <c r="C127" s="71"/>
      <c r="D127" s="65"/>
      <c r="E127" s="46"/>
      <c r="F127" s="65"/>
      <c r="G127" s="65"/>
    </row>
    <row r="128" spans="1:7" ht="12.75">
      <c r="A128" s="14">
        <v>1</v>
      </c>
      <c r="B128" s="67" t="s">
        <v>88</v>
      </c>
      <c r="C128" s="71" t="s">
        <v>71</v>
      </c>
      <c r="D128" s="65">
        <v>1</v>
      </c>
      <c r="E128" s="46" t="s">
        <v>0</v>
      </c>
      <c r="F128" s="33"/>
      <c r="G128" s="65">
        <f aca="true" t="shared" si="12" ref="G128:G129">D128*F128</f>
        <v>0</v>
      </c>
    </row>
    <row r="129" spans="1:7" ht="13.5" thickBot="1">
      <c r="A129" s="14">
        <v>2</v>
      </c>
      <c r="B129" s="67" t="s">
        <v>18</v>
      </c>
      <c r="C129" s="71" t="s">
        <v>71</v>
      </c>
      <c r="D129" s="65">
        <v>1</v>
      </c>
      <c r="E129" s="51" t="s">
        <v>0</v>
      </c>
      <c r="F129" s="33"/>
      <c r="G129" s="65">
        <f t="shared" si="12"/>
        <v>0</v>
      </c>
    </row>
    <row r="130" spans="1:7" ht="13.5" thickBot="1">
      <c r="A130" s="64"/>
      <c r="B130" s="66" t="s">
        <v>44</v>
      </c>
      <c r="C130" s="69"/>
      <c r="D130" s="65"/>
      <c r="E130" s="45"/>
      <c r="F130" s="33"/>
      <c r="G130" s="62">
        <f>SUM(G128:G129)</f>
        <v>0</v>
      </c>
    </row>
    <row r="131" spans="1:7" ht="12.75">
      <c r="A131" s="64"/>
      <c r="B131" s="66"/>
      <c r="C131" s="69"/>
      <c r="D131" s="65"/>
      <c r="E131" s="45"/>
      <c r="F131" s="65"/>
      <c r="G131" s="9"/>
    </row>
    <row r="132" spans="1:7" ht="12.75">
      <c r="A132" s="66"/>
      <c r="B132" s="68" t="s">
        <v>42</v>
      </c>
      <c r="C132" s="69"/>
      <c r="D132" s="65"/>
      <c r="E132" s="45"/>
      <c r="F132" s="65"/>
      <c r="G132" s="65"/>
    </row>
    <row r="133" spans="1:7" ht="13.5" thickBot="1">
      <c r="A133" s="14">
        <v>1</v>
      </c>
      <c r="B133" s="67" t="s">
        <v>42</v>
      </c>
      <c r="C133" s="71" t="s">
        <v>77</v>
      </c>
      <c r="D133" s="65">
        <v>1</v>
      </c>
      <c r="E133" s="46" t="s">
        <v>0</v>
      </c>
      <c r="F133" s="65"/>
      <c r="G133" s="65">
        <f aca="true" t="shared" si="13" ref="G133">D133*F133</f>
        <v>0</v>
      </c>
    </row>
    <row r="134" spans="1:7" ht="13.5" thickBot="1">
      <c r="A134" s="64"/>
      <c r="B134" s="66" t="s">
        <v>43</v>
      </c>
      <c r="C134" s="69"/>
      <c r="D134" s="65"/>
      <c r="E134" s="45"/>
      <c r="F134" s="33"/>
      <c r="G134" s="62">
        <f>SUM(G133:G133)</f>
        <v>0</v>
      </c>
    </row>
    <row r="135" spans="1:7" ht="12.75">
      <c r="A135" s="64"/>
      <c r="B135" s="66"/>
      <c r="C135" s="69"/>
      <c r="D135" s="65"/>
      <c r="E135" s="45"/>
      <c r="F135" s="65"/>
      <c r="G135" s="8"/>
    </row>
    <row r="136" spans="1:7" ht="12.75">
      <c r="A136" s="64"/>
      <c r="B136" s="66"/>
      <c r="C136" s="69"/>
      <c r="D136" s="65"/>
      <c r="E136" s="45"/>
      <c r="F136" s="65"/>
      <c r="G136" s="27"/>
    </row>
    <row r="137" spans="1:7" ht="12.75">
      <c r="A137" s="64"/>
      <c r="B137" s="68" t="s">
        <v>83</v>
      </c>
      <c r="C137" s="69"/>
      <c r="D137" s="65"/>
      <c r="E137" s="45"/>
      <c r="F137" s="65"/>
      <c r="G137" s="27"/>
    </row>
    <row r="138" spans="1:7" ht="12.75">
      <c r="A138" s="64">
        <v>1</v>
      </c>
      <c r="B138" s="67" t="s">
        <v>48</v>
      </c>
      <c r="C138" s="71" t="s">
        <v>78</v>
      </c>
      <c r="D138" s="65">
        <v>1</v>
      </c>
      <c r="E138" s="46" t="s">
        <v>0</v>
      </c>
      <c r="F138" s="65"/>
      <c r="G138" s="65">
        <f aca="true" t="shared" si="14" ref="G138:G139">D138*F138</f>
        <v>0</v>
      </c>
    </row>
    <row r="139" spans="1:7" ht="13.5" thickBot="1">
      <c r="A139" s="64">
        <v>2</v>
      </c>
      <c r="B139" s="67" t="s">
        <v>84</v>
      </c>
      <c r="C139" s="71" t="s">
        <v>78</v>
      </c>
      <c r="D139" s="65">
        <v>1</v>
      </c>
      <c r="E139" s="51" t="s">
        <v>0</v>
      </c>
      <c r="F139" s="33"/>
      <c r="G139" s="65">
        <f t="shared" si="14"/>
        <v>0</v>
      </c>
    </row>
    <row r="140" spans="1:7" ht="13.5" thickBot="1">
      <c r="A140" s="64"/>
      <c r="B140" s="66" t="s">
        <v>85</v>
      </c>
      <c r="C140" s="69"/>
      <c r="D140" s="65"/>
      <c r="E140" s="45"/>
      <c r="F140" s="33"/>
      <c r="G140" s="62">
        <f>SUM(G138:G138)</f>
        <v>0</v>
      </c>
    </row>
    <row r="141" spans="1:7" ht="12.75">
      <c r="A141" s="64"/>
      <c r="B141" s="14"/>
      <c r="C141" s="69"/>
      <c r="D141" s="65"/>
      <c r="E141" s="46"/>
      <c r="F141" s="65"/>
      <c r="G141" s="27"/>
    </row>
    <row r="142" spans="1:7" ht="13.5" thickBot="1">
      <c r="A142" s="64"/>
      <c r="B142" s="31"/>
      <c r="C142" s="72"/>
      <c r="D142" s="6"/>
      <c r="E142" s="47"/>
      <c r="F142" s="6"/>
      <c r="G142" s="30"/>
    </row>
    <row r="143" spans="1:7" ht="16.5" thickBot="1">
      <c r="A143" s="28"/>
      <c r="B143" s="34" t="s">
        <v>53</v>
      </c>
      <c r="C143" s="73"/>
      <c r="D143" s="36"/>
      <c r="E143" s="48"/>
      <c r="F143" s="37"/>
      <c r="G143" s="10">
        <f>G111+G119+G125+G130+G134+G140</f>
        <v>0</v>
      </c>
    </row>
    <row r="144" spans="1:7" ht="12.75">
      <c r="A144" s="64"/>
      <c r="B144" s="7"/>
      <c r="C144" s="74"/>
      <c r="D144" s="9"/>
      <c r="E144" s="49"/>
      <c r="F144" s="9"/>
      <c r="G144" s="9"/>
    </row>
    <row r="145" spans="1:7" ht="12.75">
      <c r="A145" s="64"/>
      <c r="B145" s="7"/>
      <c r="C145" s="74"/>
      <c r="D145" s="9"/>
      <c r="E145" s="49"/>
      <c r="F145" s="9"/>
      <c r="G145" s="9"/>
    </row>
    <row r="146" spans="1:7" ht="12.75">
      <c r="A146" s="66" t="s">
        <v>54</v>
      </c>
      <c r="B146" s="66" t="s">
        <v>55</v>
      </c>
      <c r="C146" s="69"/>
      <c r="D146" s="65"/>
      <c r="E146" s="45"/>
      <c r="F146" s="65"/>
      <c r="G146" s="65"/>
    </row>
    <row r="147" spans="1:7" ht="12.75">
      <c r="A147" s="66"/>
      <c r="B147" s="66"/>
      <c r="C147" s="69"/>
      <c r="D147" s="65"/>
      <c r="E147" s="45"/>
      <c r="F147" s="65"/>
      <c r="G147" s="65"/>
    </row>
    <row r="148" spans="1:7" ht="12.75">
      <c r="A148" s="66"/>
      <c r="B148" s="68" t="s">
        <v>1</v>
      </c>
      <c r="C148" s="75"/>
      <c r="D148" s="65"/>
      <c r="E148" s="45"/>
      <c r="F148" s="65"/>
      <c r="G148" s="65"/>
    </row>
    <row r="149" spans="1:7" ht="12.75">
      <c r="A149" s="14">
        <v>1</v>
      </c>
      <c r="B149" s="67" t="s">
        <v>3</v>
      </c>
      <c r="C149" s="69" t="s">
        <v>79</v>
      </c>
      <c r="D149" s="65">
        <v>1</v>
      </c>
      <c r="E149" s="51" t="s">
        <v>87</v>
      </c>
      <c r="F149" s="65"/>
      <c r="G149" s="65">
        <f>D149*F149</f>
        <v>0</v>
      </c>
    </row>
    <row r="150" spans="1:7" ht="13.5" thickBot="1">
      <c r="A150" s="14">
        <v>2</v>
      </c>
      <c r="B150" s="67" t="s">
        <v>4</v>
      </c>
      <c r="C150" s="69" t="s">
        <v>62</v>
      </c>
      <c r="D150" s="65">
        <v>1</v>
      </c>
      <c r="E150" s="51" t="s">
        <v>87</v>
      </c>
      <c r="F150" s="65"/>
      <c r="G150" s="65">
        <f aca="true" t="shared" si="15" ref="G150">D150*F150</f>
        <v>0</v>
      </c>
    </row>
    <row r="151" spans="1:7" ht="13.5" thickBot="1">
      <c r="A151" s="14"/>
      <c r="B151" s="66" t="s">
        <v>36</v>
      </c>
      <c r="C151" s="69"/>
      <c r="D151" s="65"/>
      <c r="E151" s="46"/>
      <c r="F151" s="33"/>
      <c r="G151" s="62">
        <f>SUM(G149:G150)</f>
        <v>0</v>
      </c>
    </row>
    <row r="152" spans="1:7" ht="12.75">
      <c r="A152" s="66"/>
      <c r="B152" s="66"/>
      <c r="C152" s="69"/>
      <c r="D152" s="65"/>
      <c r="E152" s="45"/>
      <c r="F152" s="65"/>
      <c r="G152" s="9"/>
    </row>
    <row r="153" spans="1:7" ht="12.75">
      <c r="A153" s="66"/>
      <c r="B153" s="66"/>
      <c r="C153" s="69"/>
      <c r="D153" s="65"/>
      <c r="E153" s="45"/>
      <c r="F153" s="65"/>
      <c r="G153" s="65"/>
    </row>
    <row r="154" spans="1:7" ht="13.5" thickBot="1">
      <c r="A154" s="68"/>
      <c r="B154" s="68" t="s">
        <v>32</v>
      </c>
      <c r="C154" s="69"/>
      <c r="D154" s="65"/>
      <c r="E154" s="45"/>
      <c r="F154" s="65"/>
      <c r="G154" s="65"/>
    </row>
    <row r="155" spans="1:7" ht="13.5" thickBot="1">
      <c r="A155" s="64"/>
      <c r="B155" s="66" t="s">
        <v>38</v>
      </c>
      <c r="C155" s="69"/>
      <c r="D155" s="65"/>
      <c r="E155" s="45"/>
      <c r="F155" s="33"/>
      <c r="G155" s="62">
        <v>0</v>
      </c>
    </row>
    <row r="156" spans="1:7" ht="12.75">
      <c r="A156" s="64"/>
      <c r="B156" s="66"/>
      <c r="C156" s="69"/>
      <c r="D156" s="65"/>
      <c r="E156" s="45"/>
      <c r="F156" s="65"/>
      <c r="G156" s="8"/>
    </row>
    <row r="157" spans="1:7" ht="12.75">
      <c r="A157" s="64"/>
      <c r="B157" s="64"/>
      <c r="C157" s="69"/>
      <c r="D157" s="65"/>
      <c r="E157" s="45"/>
      <c r="F157" s="65"/>
      <c r="G157" s="65"/>
    </row>
    <row r="158" spans="1:7" ht="12.75">
      <c r="A158" s="66"/>
      <c r="B158" s="68" t="s">
        <v>39</v>
      </c>
      <c r="C158" s="69"/>
      <c r="D158" s="65"/>
      <c r="E158" s="45"/>
      <c r="F158" s="33"/>
      <c r="G158" s="65"/>
    </row>
    <row r="159" spans="1:7" ht="12.75">
      <c r="A159" s="14">
        <v>1</v>
      </c>
      <c r="B159" s="67" t="s">
        <v>56</v>
      </c>
      <c r="C159" s="69" t="s">
        <v>80</v>
      </c>
      <c r="D159" s="65">
        <v>6</v>
      </c>
      <c r="E159" s="51" t="s">
        <v>87</v>
      </c>
      <c r="F159" s="33"/>
      <c r="G159" s="65">
        <f aca="true" t="shared" si="16" ref="G159:G162">D159*F159</f>
        <v>0</v>
      </c>
    </row>
    <row r="160" spans="1:7" s="63" customFormat="1" ht="12.75">
      <c r="A160" s="14">
        <v>2</v>
      </c>
      <c r="B160" s="67" t="s">
        <v>47</v>
      </c>
      <c r="C160" s="71" t="s">
        <v>70</v>
      </c>
      <c r="D160" s="65">
        <v>1</v>
      </c>
      <c r="E160" s="46" t="s">
        <v>0</v>
      </c>
      <c r="F160" s="33"/>
      <c r="G160" s="65">
        <f t="shared" si="16"/>
        <v>0</v>
      </c>
    </row>
    <row r="161" spans="1:7" s="63" customFormat="1" ht="12.75">
      <c r="A161" s="14">
        <v>3</v>
      </c>
      <c r="B161" s="67" t="s">
        <v>57</v>
      </c>
      <c r="C161" s="71" t="s">
        <v>82</v>
      </c>
      <c r="D161" s="65">
        <v>1</v>
      </c>
      <c r="E161" s="51" t="s">
        <v>87</v>
      </c>
      <c r="F161" s="33"/>
      <c r="G161" s="65">
        <f t="shared" si="16"/>
        <v>0</v>
      </c>
    </row>
    <row r="162" spans="1:7" ht="13.5" thickBot="1">
      <c r="A162" s="14">
        <v>4</v>
      </c>
      <c r="B162" s="67" t="s">
        <v>86</v>
      </c>
      <c r="C162" s="71" t="s">
        <v>81</v>
      </c>
      <c r="D162" s="65">
        <v>23</v>
      </c>
      <c r="E162" s="51" t="s">
        <v>87</v>
      </c>
      <c r="F162" s="33"/>
      <c r="G162" s="65">
        <f t="shared" si="16"/>
        <v>0</v>
      </c>
    </row>
    <row r="163" spans="1:7" ht="13.5" thickBot="1">
      <c r="A163" s="14"/>
      <c r="B163" s="66" t="s">
        <v>40</v>
      </c>
      <c r="C163" s="69"/>
      <c r="D163" s="65"/>
      <c r="E163" s="45"/>
      <c r="F163" s="33"/>
      <c r="G163" s="62">
        <f>SUM(G159:G162)</f>
        <v>0</v>
      </c>
    </row>
    <row r="164" spans="1:7" ht="12.75">
      <c r="A164" s="14"/>
      <c r="B164" s="14"/>
      <c r="C164" s="70"/>
      <c r="D164" s="65"/>
      <c r="E164" s="46"/>
      <c r="F164" s="33"/>
      <c r="G164" s="65"/>
    </row>
    <row r="165" spans="1:7" ht="13.5" thickBot="1">
      <c r="A165" s="14"/>
      <c r="B165" s="68" t="s">
        <v>41</v>
      </c>
      <c r="C165" s="71"/>
      <c r="D165" s="65"/>
      <c r="E165" s="46"/>
      <c r="F165" s="65"/>
      <c r="G165" s="65"/>
    </row>
    <row r="166" spans="1:7" ht="13.5" thickBot="1">
      <c r="A166" s="64"/>
      <c r="B166" s="66" t="s">
        <v>44</v>
      </c>
      <c r="C166" s="69"/>
      <c r="D166" s="65"/>
      <c r="E166" s="45"/>
      <c r="F166" s="33"/>
      <c r="G166" s="62">
        <v>0</v>
      </c>
    </row>
    <row r="167" spans="1:7" ht="12.75">
      <c r="A167" s="64"/>
      <c r="B167" s="66"/>
      <c r="C167" s="69"/>
      <c r="D167" s="65"/>
      <c r="E167" s="45"/>
      <c r="F167" s="65"/>
      <c r="G167" s="9"/>
    </row>
    <row r="168" spans="1:7" ht="13.5" thickBot="1">
      <c r="A168" s="66"/>
      <c r="B168" s="68" t="s">
        <v>42</v>
      </c>
      <c r="C168" s="69"/>
      <c r="D168" s="65"/>
      <c r="E168" s="45"/>
      <c r="F168" s="65"/>
      <c r="G168" s="65"/>
    </row>
    <row r="169" spans="1:7" ht="13.5" thickBot="1">
      <c r="A169" s="64"/>
      <c r="B169" s="66" t="s">
        <v>43</v>
      </c>
      <c r="C169" s="69"/>
      <c r="D169" s="65"/>
      <c r="E169" s="45"/>
      <c r="F169" s="33"/>
      <c r="G169" s="62">
        <v>0</v>
      </c>
    </row>
    <row r="170" spans="1:7" ht="12.75">
      <c r="A170" s="64"/>
      <c r="B170" s="66"/>
      <c r="C170" s="69"/>
      <c r="D170" s="65"/>
      <c r="E170" s="45"/>
      <c r="F170" s="65"/>
      <c r="G170" s="8"/>
    </row>
    <row r="171" spans="1:7" ht="12.75">
      <c r="A171" s="64"/>
      <c r="B171" s="66"/>
      <c r="C171" s="69"/>
      <c r="D171" s="65"/>
      <c r="E171" s="45"/>
      <c r="F171" s="65"/>
      <c r="G171" s="27"/>
    </row>
    <row r="172" spans="1:7" ht="13.5" thickBot="1">
      <c r="A172" s="64"/>
      <c r="B172" s="68" t="s">
        <v>83</v>
      </c>
      <c r="C172" s="69"/>
      <c r="D172" s="65"/>
      <c r="E172" s="45"/>
      <c r="F172" s="65"/>
      <c r="G172" s="27"/>
    </row>
    <row r="173" spans="1:7" ht="13.5" thickBot="1">
      <c r="A173" s="64"/>
      <c r="B173" s="66" t="s">
        <v>85</v>
      </c>
      <c r="C173" s="69"/>
      <c r="D173" s="65"/>
      <c r="E173" s="45"/>
      <c r="F173" s="33"/>
      <c r="G173" s="62">
        <v>0</v>
      </c>
    </row>
    <row r="174" spans="1:7" ht="12.75">
      <c r="A174" s="64"/>
      <c r="B174" s="14"/>
      <c r="C174" s="64"/>
      <c r="D174" s="65"/>
      <c r="E174" s="46"/>
      <c r="F174" s="65"/>
      <c r="G174" s="27"/>
    </row>
    <row r="175" spans="1:7" ht="13.5" thickBot="1">
      <c r="A175" s="64"/>
      <c r="B175" s="31"/>
      <c r="C175" s="29"/>
      <c r="D175" s="6"/>
      <c r="E175" s="47"/>
      <c r="F175" s="6"/>
      <c r="G175" s="30"/>
    </row>
    <row r="176" spans="1:7" ht="16.5" thickBot="1">
      <c r="A176" s="28"/>
      <c r="B176" s="34" t="s">
        <v>58</v>
      </c>
      <c r="C176" s="35"/>
      <c r="D176" s="36"/>
      <c r="E176" s="48"/>
      <c r="F176" s="37"/>
      <c r="G176" s="10">
        <f>G151+G155+G163+G166+G169+G173</f>
        <v>0</v>
      </c>
    </row>
    <row r="177" spans="1:7" ht="12.75">
      <c r="A177" s="64"/>
      <c r="B177" s="7"/>
      <c r="C177" s="7"/>
      <c r="D177" s="9"/>
      <c r="E177" s="49"/>
      <c r="F177" s="9"/>
      <c r="G177" s="9"/>
    </row>
    <row r="178" spans="1:7" ht="12.75">
      <c r="A178" s="64"/>
      <c r="B178" s="7"/>
      <c r="C178" s="7"/>
      <c r="D178" s="9"/>
      <c r="E178" s="49"/>
      <c r="F178" s="9"/>
      <c r="G178" s="9"/>
    </row>
  </sheetData>
  <printOptions/>
  <pageMargins left="0.4330708661417323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&amp;L&amp;K00-036Střední škola logistická Dalovice, příspěvková organizace &amp;C&amp;K00-037Výkaz výměr - strana: &amp;P&amp;R&amp;K00-037datum: 07/2016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2015-11-19T07:54:13Z</dcterms:created>
  <dcterms:modified xsi:type="dcterms:W3CDTF">2016-07-14T11:22:49Z</dcterms:modified>
  <cp:category/>
  <cp:version/>
  <cp:contentType/>
  <cp:contentStatus/>
</cp:coreProperties>
</file>