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Institut lázeňství a balneologie/09_Demonstracni laborator/01_Zadavaci dokumentace/04_ZD_FIN/"/>
    </mc:Choice>
  </mc:AlternateContent>
  <xr:revisionPtr revIDLastSave="27" documentId="13_ncr:1_{476C4992-BF41-C24A-B2FD-34D2A50180E8}" xr6:coauthVersionLast="47" xr6:coauthVersionMax="47" xr10:uidLastSave="{78F068B4-7E32-4FAE-9143-6EDE79ECC163}"/>
  <bookViews>
    <workbookView xWindow="-108" yWindow="-108" windowWidth="23256" windowHeight="12576" xr2:uid="{ABF8F93C-00EC-4A2B-9D68-B579F02F6B41}"/>
  </bookViews>
  <sheets>
    <sheet name="Specifika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2" l="1"/>
  <c r="I55" i="2"/>
  <c r="I52" i="2"/>
  <c r="I50" i="2"/>
  <c r="I43" i="2"/>
  <c r="I36" i="2"/>
  <c r="I32" i="2"/>
  <c r="I29" i="2"/>
  <c r="I21" i="2"/>
  <c r="I7" i="2" l="1"/>
</calcChain>
</file>

<file path=xl/sharedStrings.xml><?xml version="1.0" encoding="utf-8"?>
<sst xmlns="http://schemas.openxmlformats.org/spreadsheetml/2006/main" count="165" uniqueCount="86">
  <si>
    <t xml:space="preserve">Společné požadavky </t>
  </si>
  <si>
    <t>Virtuální realita - hardware</t>
  </si>
  <si>
    <t>Vysokovýkonný laser</t>
  </si>
  <si>
    <t>Přístroj pro bioimedanční analýzu</t>
  </si>
  <si>
    <t>Magnetoterapie</t>
  </si>
  <si>
    <t xml:space="preserve"> Vyšetřovací lehátko</t>
  </si>
  <si>
    <t>Senzory pro objektivizaci pohybových schopností</t>
  </si>
  <si>
    <t>Virtuální realita - software</t>
  </si>
  <si>
    <t>Stolek k laseru a magnetoterapii</t>
  </si>
  <si>
    <t xml:space="preserve">Přístrojový stolek odpovídající parametrům daného zařízení - laseru, magnetoterapie sloužící k manipulaci s přístrojem v prostoru. </t>
  </si>
  <si>
    <t>Systém pro okamžité/kontinuální měření glykémie</t>
  </si>
  <si>
    <t>Stabilometrický systém pro telerehabilitaci</t>
  </si>
  <si>
    <t>Přenosná diagnostika (EKG, tonometr, oxymetr, teploměr)</t>
  </si>
  <si>
    <t>Část VZ</t>
  </si>
  <si>
    <t>Název přístroje/prostředku/výrobku</t>
  </si>
  <si>
    <t>Splnění parametru</t>
  </si>
  <si>
    <t>Hodnota parametru u předmětu plnění nabízeného účastníkem</t>
  </si>
  <si>
    <t>Počet kusů</t>
  </si>
  <si>
    <t xml:space="preserve">Nabídka účastníka (Výrobce a typ) </t>
  </si>
  <si>
    <t>[doplní prodávající]</t>
  </si>
  <si>
    <t>Zadavatelem požadovaná minimální technická specifikace a parametry</t>
  </si>
  <si>
    <t xml:space="preserve">Součástí dodávky musí být kufr či jiný typ obalu pro hromadný přenos zařízení.  </t>
  </si>
  <si>
    <t>Obnovovací frekvence od 70 do 150 Hz.</t>
  </si>
  <si>
    <t xml:space="preserve">Rozlišení displeje minimálně 2064x2208 px na jedno oko. </t>
  </si>
  <si>
    <t>Kapacita baterie nad 4,5 tis. mAh a výdrž baterie více než 2h aktivního používání.</t>
  </si>
  <si>
    <t>ANO/NE</t>
  </si>
  <si>
    <t xml:space="preserve">Podpora handtrackingu. </t>
  </si>
  <si>
    <t>Celková cena za část VZ                                                 (v Kč bez DPH)</t>
  </si>
  <si>
    <t xml:space="preserve">Programové zajištění rehabilitace ve virtuální realitě po dobu trvání projektu tj. minimálně do konce roku 2027. </t>
  </si>
  <si>
    <t xml:space="preserve">Systém musí být certifikován jako zdravotnický prostředek pro využití k léčbě pacientů. </t>
  </si>
  <si>
    <t xml:space="preserve">Možnost plného ovládání systému a jednotlivých aplikací pomocí gest a vlastních rukou uživatele bez potřeby jakýchkoliv externích zařízení. </t>
  </si>
  <si>
    <t>Zaměření na trénink hrubé a jemné motoriky, rovnováhy, kognitivních funkcí a celkové aktivizace pacienta s možností sestavování terapeutických plánů.</t>
  </si>
  <si>
    <t xml:space="preserve"> Záznam dat a informací ze senzorů v reálném čase a tvorba reportů pro objektivizaci terapie. </t>
  </si>
  <si>
    <t xml:space="preserve">Možnost využití reportingu z pacientské databáze pro vědecko-výzkumné aktivity. </t>
  </si>
  <si>
    <t xml:space="preserve">Součástí nabídky musí být i zajištění technické podpory ve všech pracovních dnech po dobu trvání projektu. </t>
  </si>
  <si>
    <t>Handtracking, reporting, individuální i skupinová terapie, počet aplikací - 1 licence  do konce roku 2027</t>
  </si>
  <si>
    <t>Příloha č. 4 ZD - Technická specifikace a kalkulace ceny</t>
  </si>
  <si>
    <r>
      <t>Zadávací řízení veřejné zakázky s názvem "</t>
    </r>
    <r>
      <rPr>
        <b/>
        <i/>
        <sz val="10"/>
        <color theme="1"/>
        <rFont val="Aptos Narrow"/>
        <family val="2"/>
        <scheme val="minor"/>
      </rPr>
      <t>Vybavení demonstrační laboratoře</t>
    </r>
    <r>
      <rPr>
        <sz val="10"/>
        <color theme="1"/>
        <rFont val="Aptos Narrow"/>
        <family val="2"/>
        <scheme val="minor"/>
      </rPr>
      <t>"</t>
    </r>
  </si>
  <si>
    <t xml:space="preserve">Vysokovýkonný laser s robotizovaným scanerem nebo laserovou sprchou, ale i možností využití bodového aplikátoru.  </t>
  </si>
  <si>
    <t xml:space="preserve">Možnost nastavení výkonu pro různé typy léčby a aplikace záření v pulzním režimu. </t>
  </si>
  <si>
    <t xml:space="preserve">Variace vlnových délek nad 800 nm. </t>
  </si>
  <si>
    <t xml:space="preserve">Průměrný výkon musí přesahovat 1W. </t>
  </si>
  <si>
    <t xml:space="preserve">Intuitivní a uživatelsky přívětivé rozhraní pro snadné nastavení parametrů přes barevný dotykový displej a možnost programování přednastavených protokolů léčby. </t>
  </si>
  <si>
    <t xml:space="preserve">Certifikace dle platných zdravotnických standardů MDR.  </t>
  </si>
  <si>
    <t xml:space="preserve">Přístroj pro měření tělesného složení pomocí  přímé analýzy segmentové multi-frekvenční bioelektrické impedance. Požadované meření: Analýza obezity – BMI, procento tuku, složení těla, poměr sval/tuk, Segmentální analýza svaloviny,  Kontrola hmotnosti - Segmentální analýza vody,  bazální metabolický věk,  Celková hmotnost buněčné hmoty - Celková hmotnost kosterních minerálů. </t>
  </si>
  <si>
    <t>Dodání včetně potřebného SW vybavení pro interpretaci dat.</t>
  </si>
  <si>
    <t>Měřené parametry - celková voda, voda vnitrobuněčné, voda mimobuněčná, bílkoviny, minerální látky, hmotnost tuku, celková hmotnost,  hmotnost kosterních svalů, hustota/hmotnost kostní tkáně</t>
  </si>
  <si>
    <t>Diagnostická zařízení kombinující senzory s digitální databází pacientů.</t>
  </si>
  <si>
    <t xml:space="preserve">Požadované parametry monitoringu jsou krevní tlak, saturace krve, hladina glykémie, srdeční tep. </t>
  </si>
  <si>
    <t xml:space="preserve">Inovativní řešení pro spirometrie či EKG s možností vyhodnocení a přenosu dat do jiných informačních systémů. </t>
  </si>
  <si>
    <t>Kompaktnost řešení,  intiutivní ovládání, certifikace</t>
  </si>
  <si>
    <t>Cena za jednotku (v Kč bez DPH)</t>
  </si>
  <si>
    <t>Laserová sprcha/scaner, bodový aplikátor a simultání ovládání dvou nezávislých kanálů scaner/ruční sonda.</t>
  </si>
  <si>
    <t>Řešení pro diagnostiku a terapii poruch rovnováhy. Systém složený ze senzorické části a programového vybavení pro analýzu dat z vyšetření či terapie.</t>
  </si>
  <si>
    <t xml:space="preserve">Terapeutické využití je realizováno v herním prostředí systému. </t>
  </si>
  <si>
    <t xml:space="preserve">Shromažďování dat z terapie v databázi pacientů, požadavek na tvorbu reportů a možnost exportů reportů do jiných informačních systémů. </t>
  </si>
  <si>
    <t xml:space="preserve">Systém musí být certifikován jako zdravotnický prostředek. </t>
  </si>
  <si>
    <t xml:space="preserve">Telerehabilitační využití zařízení k synchronnímu i asynchronnímu modelu vzdálené terapie výhodou. </t>
  </si>
  <si>
    <t>Využití u neurologických a ortopedických pacientů s poruchou rovnováhy a u pacientů s hmotností nad 140 kg.</t>
  </si>
  <si>
    <t xml:space="preserve">Pokročilý magnetoterapeutický systém s možností nastavitelné frekvence pulzního magnetického pole pro pokrytí širokého spektra indikací. </t>
  </si>
  <si>
    <t>Možnost úpravy intenzity magnetického pole podle terapeutických indikací.</t>
  </si>
  <si>
    <t xml:space="preserve">Přednastavené terapeutické protokoly a možnost uživatelského nastavení vlastních programů. </t>
  </si>
  <si>
    <t xml:space="preserve">Intuitivní a snadno ovladatelné uživatelské rozhraní pro jednoduché nastavení a přizpůsobovaní terapie pomocí barevného dotykového displeje. </t>
  </si>
  <si>
    <t xml:space="preserve">Zajištění bezpečnosti uživatelů, ochrana před přehřátím, automatické vypnutí v případě problémů. </t>
  </si>
  <si>
    <t xml:space="preserve">Požadované indikace využití: hojení měkkých tkání, analgesie, myostimulace, redukce spasticity, podpora hojení kostní tkáně, léčba degenerativních onemocnění kloubů, léčba polyneuropatií. </t>
  </si>
  <si>
    <t xml:space="preserve">Aplikátor nebo sada aplikátorů pro terapii všech segmentů těla, robotizovaný či bezobslužný systém aplikace. </t>
  </si>
  <si>
    <t>2</t>
  </si>
  <si>
    <t>Elektricky polohovatelné zdravotní lehátko.</t>
  </si>
  <si>
    <t>Šíře min. 70 cm.</t>
  </si>
  <si>
    <t xml:space="preserve">Požadujeme sadu senzorů k objektivizaci kineziologických schopností probandů. </t>
  </si>
  <si>
    <t xml:space="preserve">Součástí systému musí být i softwarové vybavení. </t>
  </si>
  <si>
    <t xml:space="preserve">Mobilní s aretací, stabilní. </t>
  </si>
  <si>
    <t>Rozměr nosné plochy minimálně 45x40 cm.</t>
  </si>
  <si>
    <t>Nosnost minimálně 10 kg.</t>
  </si>
  <si>
    <t>Police - zásuvka na doplňky k přístroji.</t>
  </si>
  <si>
    <t xml:space="preserve">Profesionální FGM (senzor/vysílač-aplikace)/CGM (senzor-vysílač-aplikace) systém pro výzkumné, demonstrační a edukační účely. </t>
  </si>
  <si>
    <t xml:space="preserve">Měření hladiny glukózy v reálném čase, ukládání a analýza historických dat, možnost nastavení výstrah při překročení limitních hodnot. </t>
  </si>
  <si>
    <t xml:space="preserve">Požadujeme v rámci systému následující -  nalepovací senzory na paži zavedené do intersticiální tekutiny, životnost min. 14 dni, min. 50 ks, vysílač dat (čtečka) min. 10 ks, držák pro senzory min. 30 ks, software pro analýzu a vizualizaci dat. </t>
  </si>
  <si>
    <t>Přenos dat: Bluetooth / RF přenos do monitorovací jednotky nebo mobilní aplikace.</t>
  </si>
  <si>
    <t>Kompatibilita: kompatibilní s Windows/macOS; grafické výstupy, export do CSV/PDF.</t>
  </si>
  <si>
    <t>Certifikace pro zdravotnické prostředí.</t>
  </si>
  <si>
    <t xml:space="preserve">3 ks headsetů pro rehabilitaci ve virtuální realitě, tablet pro ovládání včetně ochranného obalu. </t>
  </si>
  <si>
    <t xml:space="preserve">Součástí dodávky musí být i ochranné prostředky (minimálně dvoje ochranné brýle). </t>
  </si>
  <si>
    <t>Sada bude obsahovat senzory pro dynamometrii tlaku i tahu, stabilometrii a goniometrii.</t>
  </si>
  <si>
    <r>
      <t>MDR certifikace, v ceně zajištění servisu a provádění BTK do roku 2027, v ceně 3x zaškolení obsl</t>
    </r>
    <r>
      <rPr>
        <sz val="11"/>
        <rFont val="Aptos Narrow"/>
        <family val="2"/>
        <scheme val="minor"/>
      </rPr>
      <t>uhujícího personálu, termín dodání do 12 týdnů ode dne účinnosti kupní smlouvy</t>
    </r>
    <r>
      <rPr>
        <sz val="11"/>
        <color theme="1"/>
        <rFont val="Aptos Narrow"/>
        <family val="2"/>
        <charset val="238"/>
        <scheme val="minor"/>
      </rPr>
      <t xml:space="preserve"> </t>
    </r>
  </si>
  <si>
    <t xml:space="preserve">Požadavek na počet aplikátorů či senzorů pro možnost cvičení více (minimálně 2) pacientů současně.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</si>
</sst>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7" formatCode="0_ ;[Red]\-0\ "/>
  </numFmts>
  <fonts count="1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i/>
      <sz val="8"/>
      <color theme="1"/>
      <name val="Aptos Narrow"/>
      <family val="2"/>
    </font>
    <font>
      <sz val="8"/>
      <color theme="1"/>
      <name val="Aptos Narrow"/>
      <family val="2"/>
      <charset val="238"/>
      <scheme val="minor"/>
    </font>
    <font>
      <sz val="8"/>
      <color rgb="FF000000"/>
      <name val="Aptos Narrow"/>
      <family val="2"/>
      <scheme val="minor"/>
    </font>
    <font>
      <u/>
      <sz val="8"/>
      <color theme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8" fillId="4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7" fillId="3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/>
    </xf>
    <xf numFmtId="0" fontId="8" fillId="4" borderId="2" xfId="0" applyFont="1" applyFill="1" applyBorder="1"/>
    <xf numFmtId="0" fontId="8" fillId="4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9" fillId="3" borderId="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top" wrapText="1"/>
    </xf>
    <xf numFmtId="0" fontId="8" fillId="4" borderId="6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7" fillId="3" borderId="8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10" fillId="4" borderId="4" xfId="1" applyFont="1" applyFill="1" applyBorder="1" applyAlignment="1">
      <alignment wrapText="1"/>
    </xf>
    <xf numFmtId="0" fontId="0" fillId="0" borderId="0" xfId="0" applyAlignment="1">
      <alignment vertical="top"/>
    </xf>
    <xf numFmtId="0" fontId="8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4" fontId="5" fillId="4" borderId="5" xfId="0" applyNumberFormat="1" applyFont="1" applyFill="1" applyBorder="1" applyAlignment="1">
      <alignment horizontal="center" vertical="top" wrapText="1"/>
    </xf>
    <xf numFmtId="4" fontId="1" fillId="4" borderId="3" xfId="0" applyNumberFormat="1" applyFont="1" applyFill="1" applyBorder="1" applyAlignment="1">
      <alignment horizontal="center" vertical="top" wrapText="1"/>
    </xf>
    <xf numFmtId="4" fontId="1" fillId="4" borderId="7" xfId="0" applyNumberFormat="1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5" fillId="4" borderId="5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8" fillId="3" borderId="5" xfId="0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wrapText="1"/>
    </xf>
    <xf numFmtId="4" fontId="0" fillId="3" borderId="3" xfId="0" applyNumberFormat="1" applyFill="1" applyBorder="1" applyAlignment="1">
      <alignment wrapText="1"/>
    </xf>
    <xf numFmtId="4" fontId="0" fillId="3" borderId="7" xfId="0" applyNumberFormat="1" applyFill="1" applyBorder="1" applyAlignment="1">
      <alignment wrapText="1"/>
    </xf>
    <xf numFmtId="4" fontId="6" fillId="4" borderId="5" xfId="1" applyNumberFormat="1" applyFont="1" applyFill="1" applyBorder="1" applyAlignment="1">
      <alignment horizontal="center" vertical="top" wrapText="1"/>
    </xf>
    <xf numFmtId="4" fontId="6" fillId="4" borderId="3" xfId="0" applyNumberFormat="1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4" fontId="5" fillId="4" borderId="5" xfId="0" applyNumberFormat="1" applyFont="1" applyFill="1" applyBorder="1" applyAlignment="1">
      <alignment horizontal="center" vertical="top"/>
    </xf>
    <xf numFmtId="4" fontId="1" fillId="4" borderId="3" xfId="0" applyNumberFormat="1" applyFont="1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0" borderId="7" xfId="0" applyBorder="1" applyAlignment="1">
      <alignment vertical="top"/>
    </xf>
    <xf numFmtId="49" fontId="5" fillId="4" borderId="5" xfId="0" applyNumberFormat="1" applyFont="1" applyFill="1" applyBorder="1" applyAlignment="1">
      <alignment vertical="top" wrapText="1"/>
    </xf>
    <xf numFmtId="49" fontId="5" fillId="4" borderId="5" xfId="0" applyNumberFormat="1" applyFont="1" applyFill="1" applyBorder="1" applyAlignment="1">
      <alignment horizontal="center" vertical="top" wrapText="1"/>
    </xf>
    <xf numFmtId="49" fontId="8" fillId="3" borderId="5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horizontal="center" vertical="top" wrapText="1"/>
    </xf>
    <xf numFmtId="164" fontId="5" fillId="4" borderId="5" xfId="0" applyNumberFormat="1" applyFont="1" applyFill="1" applyBorder="1" applyAlignment="1">
      <alignment vertical="top" wrapText="1"/>
    </xf>
    <xf numFmtId="167" fontId="5" fillId="4" borderId="5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64" fontId="8" fillId="3" borderId="5" xfId="0" applyNumberFormat="1" applyFont="1" applyFill="1" applyBorder="1" applyAlignment="1">
      <alignment vertical="top" wrapText="1"/>
    </xf>
    <xf numFmtId="4" fontId="5" fillId="4" borderId="2" xfId="0" applyNumberFormat="1" applyFont="1" applyFill="1" applyBorder="1" applyAlignment="1">
      <alignment horizontal="center" vertical="top"/>
    </xf>
    <xf numFmtId="4" fontId="5" fillId="4" borderId="3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4" borderId="2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4" borderId="2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7" fillId="3" borderId="2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4" fontId="8" fillId="3" borderId="2" xfId="0" applyNumberFormat="1" applyFont="1" applyFill="1" applyBorder="1" applyAlignment="1">
      <alignment horizontal="center" vertical="top"/>
    </xf>
    <xf numFmtId="4" fontId="8" fillId="3" borderId="3" xfId="0" applyNumberFormat="1" applyFont="1" applyFill="1" applyBorder="1" applyAlignment="1">
      <alignment horizontal="center" vertical="top"/>
    </xf>
    <xf numFmtId="4" fontId="8" fillId="3" borderId="4" xfId="0" applyNumberFormat="1" applyFont="1" applyFill="1" applyBorder="1" applyAlignment="1">
      <alignment horizontal="center" vertical="top"/>
    </xf>
    <xf numFmtId="0" fontId="8" fillId="0" borderId="3" xfId="0" applyFont="1" applyBorder="1"/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0" borderId="3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4" fontId="8" fillId="3" borderId="5" xfId="0" applyNumberFormat="1" applyFont="1" applyFill="1" applyBorder="1" applyAlignment="1">
      <alignment vertical="top" wrapText="1"/>
    </xf>
    <xf numFmtId="4" fontId="8" fillId="3" borderId="3" xfId="0" applyNumberFormat="1" applyFont="1" applyFill="1" applyBorder="1" applyAlignment="1">
      <alignment vertical="top" wrapText="1"/>
    </xf>
    <xf numFmtId="4" fontId="8" fillId="3" borderId="7" xfId="0" applyNumberFormat="1" applyFont="1" applyFill="1" applyBorder="1" applyAlignment="1">
      <alignment vertical="top" wrapText="1"/>
    </xf>
    <xf numFmtId="4" fontId="5" fillId="4" borderId="3" xfId="0" applyNumberFormat="1" applyFont="1" applyFill="1" applyBorder="1" applyAlignment="1">
      <alignment horizontal="center" vertical="top" wrapText="1"/>
    </xf>
    <xf numFmtId="4" fontId="5" fillId="4" borderId="7" xfId="0" applyNumberFormat="1" applyFont="1" applyFill="1" applyBorder="1" applyAlignment="1">
      <alignment horizontal="center" vertical="top" wrapText="1"/>
    </xf>
    <xf numFmtId="4" fontId="8" fillId="3" borderId="5" xfId="0" applyNumberFormat="1" applyFont="1" applyFill="1" applyBorder="1"/>
    <xf numFmtId="4" fontId="8" fillId="0" borderId="3" xfId="0" applyNumberFormat="1" applyFont="1" applyBorder="1"/>
    <xf numFmtId="0" fontId="8" fillId="0" borderId="3" xfId="0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/>
    </xf>
    <xf numFmtId="4" fontId="8" fillId="3" borderId="3" xfId="0" applyNumberFormat="1" applyFont="1" applyFill="1" applyBorder="1" applyAlignment="1">
      <alignment wrapText="1"/>
    </xf>
    <xf numFmtId="4" fontId="8" fillId="3" borderId="7" xfId="0" applyNumberFormat="1" applyFont="1" applyFill="1" applyBorder="1" applyAlignment="1">
      <alignment wrapText="1"/>
    </xf>
    <xf numFmtId="4" fontId="5" fillId="4" borderId="7" xfId="0" applyNumberFormat="1" applyFont="1" applyFill="1" applyBorder="1" applyAlignment="1">
      <alignment horizontal="center" vertical="top"/>
    </xf>
    <xf numFmtId="0" fontId="8" fillId="4" borderId="2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 wrapText="1"/>
    </xf>
    <xf numFmtId="0" fontId="10" fillId="4" borderId="6" xfId="1" applyFont="1" applyFill="1" applyBorder="1" applyAlignment="1">
      <alignment wrapText="1"/>
    </xf>
    <xf numFmtId="0" fontId="8" fillId="4" borderId="7" xfId="0" applyFont="1" applyFill="1" applyBorder="1" applyAlignment="1">
      <alignment vertical="center" wrapText="1"/>
    </xf>
    <xf numFmtId="0" fontId="10" fillId="4" borderId="7" xfId="1" applyFont="1" applyFill="1" applyBorder="1" applyAlignment="1">
      <alignment wrapText="1"/>
    </xf>
    <xf numFmtId="4" fontId="1" fillId="4" borderId="7" xfId="0" applyNumberFormat="1" applyFont="1" applyFill="1" applyBorder="1" applyAlignment="1">
      <alignment horizontal="center" vertical="top"/>
    </xf>
    <xf numFmtId="0" fontId="8" fillId="4" borderId="7" xfId="0" applyFont="1" applyFill="1" applyBorder="1" applyAlignment="1">
      <alignment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416820</xdr:colOff>
      <xdr:row>0</xdr:row>
      <xdr:rowOff>0</xdr:rowOff>
    </xdr:from>
    <xdr:to>
      <xdr:col>7</xdr:col>
      <xdr:colOff>73757</xdr:colOff>
      <xdr:row>1</xdr:row>
      <xdr:rowOff>236106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BF0409B-6D96-A9F5-CF4B-923A73578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820" y="0"/>
          <a:ext cx="5759450" cy="418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83A9A-0F1C-496E-941B-6575478F3BDA}">
  <sheetPr>
    <pageSetUpPr fitToPage="1"/>
  </sheetPr>
  <dimension ref="A1:I68"/>
  <sheetViews>
    <sheetView tabSelected="1" topLeftCell="A51" zoomScale="117" zoomScaleNormal="110" workbookViewId="0">
      <selection activeCell="E53" sqref="E53"/>
    </sheetView>
  </sheetViews>
  <sheetFormatPr defaultColWidth="8.77734375" defaultRowHeight="14.4" x14ac:dyDescent="0.3"/>
  <cols>
    <col min="1" max="1" width="6.77734375" customWidth="1"/>
    <col min="2" max="2" width="15.33203125" customWidth="1"/>
    <col min="3" max="3" width="8" customWidth="1"/>
    <col min="4" max="4" width="14.77734375" customWidth="1"/>
    <col min="5" max="5" width="40.44140625" customWidth="1"/>
    <col min="6" max="6" width="8.6640625" customWidth="1"/>
    <col min="7" max="7" width="17" customWidth="1"/>
    <col min="8" max="8" width="12.77734375" customWidth="1"/>
    <col min="9" max="9" width="16" customWidth="1"/>
  </cols>
  <sheetData>
    <row r="1" spans="1:9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3.55" customHeight="1" x14ac:dyDescent="0.3">
      <c r="A2" s="62"/>
      <c r="B2" s="62"/>
      <c r="C2" s="62"/>
      <c r="D2" s="62"/>
      <c r="E2" s="62"/>
      <c r="F2" s="62"/>
      <c r="G2" s="62"/>
      <c r="H2" s="62"/>
      <c r="I2" s="62"/>
    </row>
    <row r="3" spans="1:9" x14ac:dyDescent="0.3">
      <c r="A3" s="63" t="s">
        <v>37</v>
      </c>
      <c r="B3" s="63"/>
      <c r="C3" s="63"/>
      <c r="D3" s="63"/>
      <c r="E3" s="63"/>
      <c r="F3" s="63"/>
      <c r="G3" s="63"/>
      <c r="H3" s="63"/>
      <c r="I3" s="63"/>
    </row>
    <row r="4" spans="1:9" x14ac:dyDescent="0.3">
      <c r="A4" s="63" t="s">
        <v>36</v>
      </c>
      <c r="B4" s="63"/>
      <c r="C4" s="63"/>
      <c r="D4" s="63"/>
      <c r="E4" s="63"/>
      <c r="F4" s="63"/>
      <c r="G4" s="63"/>
      <c r="H4" s="63"/>
      <c r="I4" s="63"/>
    </row>
    <row r="6" spans="1:9" ht="37.799999999999997" customHeight="1" x14ac:dyDescent="0.3">
      <c r="A6" s="17" t="s">
        <v>13</v>
      </c>
      <c r="B6" s="17" t="s">
        <v>14</v>
      </c>
      <c r="C6" s="17" t="s">
        <v>17</v>
      </c>
      <c r="D6" s="17" t="s">
        <v>18</v>
      </c>
      <c r="E6" s="17" t="s">
        <v>20</v>
      </c>
      <c r="F6" s="18" t="s">
        <v>15</v>
      </c>
      <c r="G6" s="18" t="s">
        <v>16</v>
      </c>
      <c r="H6" s="17" t="s">
        <v>51</v>
      </c>
      <c r="I6" s="17" t="s">
        <v>27</v>
      </c>
    </row>
    <row r="7" spans="1:9" ht="21" customHeight="1" x14ac:dyDescent="0.3">
      <c r="A7" s="67">
        <v>1</v>
      </c>
      <c r="B7" s="64" t="s">
        <v>1</v>
      </c>
      <c r="C7" s="67">
        <v>3</v>
      </c>
      <c r="D7" s="70" t="s">
        <v>19</v>
      </c>
      <c r="E7" s="1" t="s">
        <v>81</v>
      </c>
      <c r="F7" s="2" t="s">
        <v>25</v>
      </c>
      <c r="G7" s="3"/>
      <c r="H7" s="73"/>
      <c r="I7" s="60">
        <f>H7*C7+H13*C13</f>
        <v>0</v>
      </c>
    </row>
    <row r="8" spans="1:9" ht="21" customHeight="1" x14ac:dyDescent="0.3">
      <c r="A8" s="68"/>
      <c r="B8" s="65"/>
      <c r="C8" s="68"/>
      <c r="D8" s="71"/>
      <c r="E8" s="1" t="s">
        <v>21</v>
      </c>
      <c r="F8" s="2" t="s">
        <v>25</v>
      </c>
      <c r="G8" s="3"/>
      <c r="H8" s="74"/>
      <c r="I8" s="61"/>
    </row>
    <row r="9" spans="1:9" ht="10.95" customHeight="1" x14ac:dyDescent="0.3">
      <c r="A9" s="68"/>
      <c r="B9" s="65"/>
      <c r="C9" s="68"/>
      <c r="D9" s="71"/>
      <c r="E9" s="1" t="s">
        <v>22</v>
      </c>
      <c r="F9" s="2" t="s">
        <v>25</v>
      </c>
      <c r="G9" s="4" t="s">
        <v>19</v>
      </c>
      <c r="H9" s="74"/>
      <c r="I9" s="61"/>
    </row>
    <row r="10" spans="1:9" ht="10.95" customHeight="1" x14ac:dyDescent="0.3">
      <c r="A10" s="68"/>
      <c r="B10" s="65"/>
      <c r="C10" s="68"/>
      <c r="D10" s="71"/>
      <c r="E10" s="1" t="s">
        <v>23</v>
      </c>
      <c r="F10" s="2" t="s">
        <v>25</v>
      </c>
      <c r="G10" s="4" t="s">
        <v>19</v>
      </c>
      <c r="H10" s="74"/>
      <c r="I10" s="61"/>
    </row>
    <row r="11" spans="1:9" ht="21" customHeight="1" x14ac:dyDescent="0.3">
      <c r="A11" s="68"/>
      <c r="B11" s="65"/>
      <c r="C11" s="68"/>
      <c r="D11" s="71"/>
      <c r="E11" s="1" t="s">
        <v>24</v>
      </c>
      <c r="F11" s="2" t="s">
        <v>25</v>
      </c>
      <c r="G11" s="4" t="s">
        <v>19</v>
      </c>
      <c r="H11" s="74"/>
      <c r="I11" s="61"/>
    </row>
    <row r="12" spans="1:9" ht="10.95" customHeight="1" x14ac:dyDescent="0.3">
      <c r="A12" s="68"/>
      <c r="B12" s="66"/>
      <c r="C12" s="69"/>
      <c r="D12" s="72"/>
      <c r="E12" s="1" t="s">
        <v>26</v>
      </c>
      <c r="F12" s="2" t="s">
        <v>25</v>
      </c>
      <c r="G12" s="3"/>
      <c r="H12" s="75"/>
      <c r="I12" s="61"/>
    </row>
    <row r="13" spans="1:9" ht="22.05" customHeight="1" x14ac:dyDescent="0.3">
      <c r="A13" s="68"/>
      <c r="B13" s="64" t="s">
        <v>7</v>
      </c>
      <c r="C13" s="67">
        <v>1</v>
      </c>
      <c r="D13" s="77" t="s">
        <v>19</v>
      </c>
      <c r="E13" s="1" t="s">
        <v>28</v>
      </c>
      <c r="F13" s="2" t="s">
        <v>25</v>
      </c>
      <c r="G13" s="3"/>
      <c r="H13" s="73"/>
      <c r="I13" s="61"/>
    </row>
    <row r="14" spans="1:9" ht="22.05" customHeight="1" x14ac:dyDescent="0.3">
      <c r="A14" s="68"/>
      <c r="B14" s="76"/>
      <c r="C14" s="68"/>
      <c r="D14" s="78"/>
      <c r="E14" s="1" t="s">
        <v>29</v>
      </c>
      <c r="F14" s="2" t="s">
        <v>25</v>
      </c>
      <c r="G14" s="3"/>
      <c r="H14" s="74"/>
      <c r="I14" s="61"/>
    </row>
    <row r="15" spans="1:9" ht="33" customHeight="1" x14ac:dyDescent="0.3">
      <c r="A15" s="68"/>
      <c r="B15" s="76"/>
      <c r="C15" s="68"/>
      <c r="D15" s="78"/>
      <c r="E15" s="1" t="s">
        <v>30</v>
      </c>
      <c r="F15" s="2" t="s">
        <v>25</v>
      </c>
      <c r="G15" s="3"/>
      <c r="H15" s="74"/>
      <c r="I15" s="61"/>
    </row>
    <row r="16" spans="1:9" ht="33" customHeight="1" x14ac:dyDescent="0.3">
      <c r="A16" s="68"/>
      <c r="B16" s="76"/>
      <c r="C16" s="68"/>
      <c r="D16" s="78"/>
      <c r="E16" s="1" t="s">
        <v>31</v>
      </c>
      <c r="F16" s="2" t="s">
        <v>25</v>
      </c>
      <c r="G16" s="3"/>
      <c r="H16" s="74"/>
      <c r="I16" s="61"/>
    </row>
    <row r="17" spans="1:9" ht="22.05" customHeight="1" x14ac:dyDescent="0.3">
      <c r="A17" s="68"/>
      <c r="B17" s="76"/>
      <c r="C17" s="68"/>
      <c r="D17" s="78"/>
      <c r="E17" s="1" t="s">
        <v>32</v>
      </c>
      <c r="F17" s="2" t="s">
        <v>25</v>
      </c>
      <c r="G17" s="3"/>
      <c r="H17" s="74"/>
      <c r="I17" s="61"/>
    </row>
    <row r="18" spans="1:9" ht="22.05" customHeight="1" x14ac:dyDescent="0.3">
      <c r="A18" s="68"/>
      <c r="B18" s="76"/>
      <c r="C18" s="68"/>
      <c r="D18" s="78"/>
      <c r="E18" s="1" t="s">
        <v>33</v>
      </c>
      <c r="F18" s="2" t="s">
        <v>25</v>
      </c>
      <c r="G18" s="3"/>
      <c r="H18" s="74"/>
      <c r="I18" s="61"/>
    </row>
    <row r="19" spans="1:9" ht="22.05" customHeight="1" x14ac:dyDescent="0.3">
      <c r="A19" s="68"/>
      <c r="B19" s="76"/>
      <c r="C19" s="68"/>
      <c r="D19" s="78"/>
      <c r="E19" s="1" t="s">
        <v>34</v>
      </c>
      <c r="F19" s="2" t="s">
        <v>25</v>
      </c>
      <c r="G19" s="3"/>
      <c r="H19" s="74"/>
      <c r="I19" s="61"/>
    </row>
    <row r="20" spans="1:9" ht="22.05" customHeight="1" thickBot="1" x14ac:dyDescent="0.35">
      <c r="A20" s="68"/>
      <c r="B20" s="76"/>
      <c r="C20" s="68"/>
      <c r="D20" s="78"/>
      <c r="E20" s="5" t="s">
        <v>35</v>
      </c>
      <c r="F20" s="6" t="s">
        <v>25</v>
      </c>
      <c r="G20" s="7"/>
      <c r="H20" s="74"/>
      <c r="I20" s="61"/>
    </row>
    <row r="21" spans="1:9" ht="22.05" customHeight="1" thickTop="1" x14ac:dyDescent="0.3">
      <c r="A21" s="31">
        <v>2</v>
      </c>
      <c r="B21" s="34" t="s">
        <v>2</v>
      </c>
      <c r="C21" s="37">
        <v>2</v>
      </c>
      <c r="D21" s="40" t="s">
        <v>19</v>
      </c>
      <c r="E21" s="8" t="s">
        <v>38</v>
      </c>
      <c r="F21" s="9" t="s">
        <v>25</v>
      </c>
      <c r="G21" s="8"/>
      <c r="H21" s="85"/>
      <c r="I21" s="28">
        <f>H21*C21</f>
        <v>0</v>
      </c>
    </row>
    <row r="22" spans="1:9" ht="21.45" customHeight="1" x14ac:dyDescent="0.3">
      <c r="A22" s="79"/>
      <c r="B22" s="81"/>
      <c r="C22" s="83"/>
      <c r="D22" s="81"/>
      <c r="E22" s="1" t="s">
        <v>39</v>
      </c>
      <c r="F22" s="2" t="s">
        <v>25</v>
      </c>
      <c r="G22" s="1"/>
      <c r="H22" s="86"/>
      <c r="I22" s="88"/>
    </row>
    <row r="23" spans="1:9" ht="10.95" customHeight="1" x14ac:dyDescent="0.3">
      <c r="A23" s="79"/>
      <c r="B23" s="81"/>
      <c r="C23" s="83"/>
      <c r="D23" s="81"/>
      <c r="E23" s="1" t="s">
        <v>40</v>
      </c>
      <c r="F23" s="2" t="s">
        <v>25</v>
      </c>
      <c r="G23" s="4" t="s">
        <v>19</v>
      </c>
      <c r="H23" s="86"/>
      <c r="I23" s="88"/>
    </row>
    <row r="24" spans="1:9" ht="10.95" customHeight="1" x14ac:dyDescent="0.3">
      <c r="A24" s="79"/>
      <c r="B24" s="81"/>
      <c r="C24" s="83"/>
      <c r="D24" s="81"/>
      <c r="E24" s="1" t="s">
        <v>41</v>
      </c>
      <c r="F24" s="2" t="s">
        <v>25</v>
      </c>
      <c r="G24" s="4" t="s">
        <v>19</v>
      </c>
      <c r="H24" s="86"/>
      <c r="I24" s="88"/>
    </row>
    <row r="25" spans="1:9" ht="33" customHeight="1" x14ac:dyDescent="0.3">
      <c r="A25" s="79"/>
      <c r="B25" s="81"/>
      <c r="C25" s="83"/>
      <c r="D25" s="81"/>
      <c r="E25" s="1" t="s">
        <v>42</v>
      </c>
      <c r="F25" s="2" t="s">
        <v>25</v>
      </c>
      <c r="G25" s="1"/>
      <c r="H25" s="86"/>
      <c r="I25" s="88"/>
    </row>
    <row r="26" spans="1:9" ht="10.95" customHeight="1" x14ac:dyDescent="0.3">
      <c r="A26" s="79"/>
      <c r="B26" s="81"/>
      <c r="C26" s="83"/>
      <c r="D26" s="81"/>
      <c r="E26" s="1" t="s">
        <v>43</v>
      </c>
      <c r="F26" s="2" t="s">
        <v>25</v>
      </c>
      <c r="G26" s="4" t="s">
        <v>19</v>
      </c>
      <c r="H26" s="86"/>
      <c r="I26" s="88"/>
    </row>
    <row r="27" spans="1:9" ht="22.05" customHeight="1" x14ac:dyDescent="0.3">
      <c r="A27" s="79"/>
      <c r="B27" s="81"/>
      <c r="C27" s="83"/>
      <c r="D27" s="81"/>
      <c r="E27" s="1" t="s">
        <v>82</v>
      </c>
      <c r="F27" s="2" t="s">
        <v>25</v>
      </c>
      <c r="G27" s="1"/>
      <c r="H27" s="86"/>
      <c r="I27" s="88"/>
    </row>
    <row r="28" spans="1:9" ht="22.05" customHeight="1" thickBot="1" x14ac:dyDescent="0.35">
      <c r="A28" s="80"/>
      <c r="B28" s="82"/>
      <c r="C28" s="84"/>
      <c r="D28" s="82"/>
      <c r="E28" s="11" t="s">
        <v>52</v>
      </c>
      <c r="F28" s="12" t="s">
        <v>25</v>
      </c>
      <c r="G28" s="11"/>
      <c r="H28" s="87"/>
      <c r="I28" s="89"/>
    </row>
    <row r="29" spans="1:9" ht="76.95" customHeight="1" thickTop="1" x14ac:dyDescent="0.3">
      <c r="A29" s="31">
        <v>3</v>
      </c>
      <c r="B29" s="34" t="s">
        <v>3</v>
      </c>
      <c r="C29" s="37">
        <v>2</v>
      </c>
      <c r="D29" s="40" t="s">
        <v>19</v>
      </c>
      <c r="E29" s="13" t="s">
        <v>44</v>
      </c>
      <c r="F29" s="2" t="s">
        <v>25</v>
      </c>
      <c r="G29" s="13"/>
      <c r="H29" s="90"/>
      <c r="I29" s="48">
        <f>H29*C29</f>
        <v>0</v>
      </c>
    </row>
    <row r="30" spans="1:9" ht="10.95" customHeight="1" x14ac:dyDescent="0.3">
      <c r="A30" s="79"/>
      <c r="B30" s="81"/>
      <c r="C30" s="92"/>
      <c r="D30" s="81"/>
      <c r="E30" s="13" t="s">
        <v>45</v>
      </c>
      <c r="F30" s="2" t="s">
        <v>25</v>
      </c>
      <c r="G30" s="13"/>
      <c r="H30" s="91"/>
      <c r="I30" s="93"/>
    </row>
    <row r="31" spans="1:9" ht="43.95" customHeight="1" thickBot="1" x14ac:dyDescent="0.35">
      <c r="A31" s="79"/>
      <c r="B31" s="81"/>
      <c r="C31" s="92"/>
      <c r="D31" s="81"/>
      <c r="E31" s="10" t="s">
        <v>46</v>
      </c>
      <c r="F31" s="6" t="s">
        <v>25</v>
      </c>
      <c r="G31" s="10"/>
      <c r="H31" s="91"/>
      <c r="I31" s="93"/>
    </row>
    <row r="32" spans="1:9" ht="22.05" customHeight="1" thickTop="1" x14ac:dyDescent="0.3">
      <c r="A32" s="31">
        <v>4</v>
      </c>
      <c r="B32" s="34" t="s">
        <v>12</v>
      </c>
      <c r="C32" s="37">
        <v>4</v>
      </c>
      <c r="D32" s="40" t="s">
        <v>19</v>
      </c>
      <c r="E32" s="8" t="s">
        <v>47</v>
      </c>
      <c r="F32" s="9" t="s">
        <v>25</v>
      </c>
      <c r="G32" s="14"/>
      <c r="H32" s="41"/>
      <c r="I32" s="48">
        <f>H32*C32</f>
        <v>0</v>
      </c>
    </row>
    <row r="33" spans="1:9" ht="22.05" customHeight="1" x14ac:dyDescent="0.3">
      <c r="A33" s="79"/>
      <c r="B33" s="81"/>
      <c r="C33" s="83"/>
      <c r="D33" s="81"/>
      <c r="E33" s="1" t="s">
        <v>48</v>
      </c>
      <c r="F33" s="2" t="s">
        <v>25</v>
      </c>
      <c r="G33" s="15"/>
      <c r="H33" s="94"/>
      <c r="I33" s="61"/>
    </row>
    <row r="34" spans="1:9" ht="22.05" customHeight="1" x14ac:dyDescent="0.3">
      <c r="A34" s="79"/>
      <c r="B34" s="81"/>
      <c r="C34" s="83"/>
      <c r="D34" s="81"/>
      <c r="E34" s="1" t="s">
        <v>49</v>
      </c>
      <c r="F34" s="2" t="s">
        <v>25</v>
      </c>
      <c r="G34" s="15"/>
      <c r="H34" s="94"/>
      <c r="I34" s="61"/>
    </row>
    <row r="35" spans="1:9" ht="10.95" customHeight="1" thickBot="1" x14ac:dyDescent="0.35">
      <c r="A35" s="80"/>
      <c r="B35" s="82"/>
      <c r="C35" s="84"/>
      <c r="D35" s="82"/>
      <c r="E35" s="11" t="s">
        <v>50</v>
      </c>
      <c r="F35" s="12" t="s">
        <v>25</v>
      </c>
      <c r="G35" s="16" t="s">
        <v>19</v>
      </c>
      <c r="H35" s="95"/>
      <c r="I35" s="96"/>
    </row>
    <row r="36" spans="1:9" ht="33" customHeight="1" thickTop="1" x14ac:dyDescent="0.3">
      <c r="A36" s="31">
        <v>5</v>
      </c>
      <c r="B36" s="34" t="s">
        <v>11</v>
      </c>
      <c r="C36" s="37">
        <v>2</v>
      </c>
      <c r="D36" s="40" t="s">
        <v>19</v>
      </c>
      <c r="E36" s="13" t="s">
        <v>53</v>
      </c>
      <c r="F36" s="2" t="s">
        <v>25</v>
      </c>
      <c r="G36" s="19"/>
      <c r="H36" s="41"/>
      <c r="I36" s="28">
        <f>H36*C36</f>
        <v>0</v>
      </c>
    </row>
    <row r="37" spans="1:9" ht="10.95" customHeight="1" x14ac:dyDescent="0.3">
      <c r="A37" s="32"/>
      <c r="B37" s="35"/>
      <c r="C37" s="38"/>
      <c r="D37" s="35"/>
      <c r="E37" s="13" t="s">
        <v>54</v>
      </c>
      <c r="F37" s="2" t="s">
        <v>25</v>
      </c>
      <c r="G37" s="19"/>
      <c r="H37" s="42"/>
      <c r="I37" s="29"/>
    </row>
    <row r="38" spans="1:9" ht="33" customHeight="1" x14ac:dyDescent="0.3">
      <c r="A38" s="32"/>
      <c r="B38" s="35"/>
      <c r="C38" s="38"/>
      <c r="D38" s="35"/>
      <c r="E38" s="13" t="s">
        <v>55</v>
      </c>
      <c r="F38" s="2" t="s">
        <v>25</v>
      </c>
      <c r="G38" s="19"/>
      <c r="H38" s="42"/>
      <c r="I38" s="29"/>
    </row>
    <row r="39" spans="1:9" ht="10.95" customHeight="1" x14ac:dyDescent="0.3">
      <c r="A39" s="32"/>
      <c r="B39" s="35"/>
      <c r="C39" s="38"/>
      <c r="D39" s="35"/>
      <c r="E39" s="13" t="s">
        <v>56</v>
      </c>
      <c r="F39" s="2" t="s">
        <v>25</v>
      </c>
      <c r="G39" s="19"/>
      <c r="H39" s="42"/>
      <c r="I39" s="29"/>
    </row>
    <row r="40" spans="1:9" ht="22.05" customHeight="1" x14ac:dyDescent="0.3">
      <c r="A40" s="32"/>
      <c r="B40" s="35"/>
      <c r="C40" s="38"/>
      <c r="D40" s="35"/>
      <c r="E40" s="13" t="s">
        <v>57</v>
      </c>
      <c r="F40" s="2" t="s">
        <v>25</v>
      </c>
      <c r="G40" s="19"/>
      <c r="H40" s="42"/>
      <c r="I40" s="29"/>
    </row>
    <row r="41" spans="1:9" ht="22.05" customHeight="1" x14ac:dyDescent="0.3">
      <c r="A41" s="32"/>
      <c r="B41" s="35"/>
      <c r="C41" s="38"/>
      <c r="D41" s="35"/>
      <c r="E41" s="13" t="s">
        <v>85</v>
      </c>
      <c r="F41" s="2" t="s">
        <v>25</v>
      </c>
      <c r="G41" s="19"/>
      <c r="H41" s="42"/>
      <c r="I41" s="29"/>
    </row>
    <row r="42" spans="1:9" ht="22.05" customHeight="1" thickBot="1" x14ac:dyDescent="0.35">
      <c r="A42" s="32"/>
      <c r="B42" s="35"/>
      <c r="C42" s="38"/>
      <c r="D42" s="35"/>
      <c r="E42" s="10" t="s">
        <v>58</v>
      </c>
      <c r="F42" s="6" t="s">
        <v>25</v>
      </c>
      <c r="G42" s="20"/>
      <c r="H42" s="42"/>
      <c r="I42" s="29"/>
    </row>
    <row r="43" spans="1:9" ht="33" customHeight="1" thickTop="1" x14ac:dyDescent="0.3">
      <c r="A43" s="31">
        <v>6</v>
      </c>
      <c r="B43" s="56" t="s">
        <v>4</v>
      </c>
      <c r="C43" s="57">
        <v>1</v>
      </c>
      <c r="D43" s="59" t="s">
        <v>19</v>
      </c>
      <c r="E43" s="8" t="s">
        <v>59</v>
      </c>
      <c r="F43" s="9" t="s">
        <v>25</v>
      </c>
      <c r="G43" s="14"/>
      <c r="H43" s="41"/>
      <c r="I43" s="28">
        <f>H43*C43</f>
        <v>0</v>
      </c>
    </row>
    <row r="44" spans="1:9" ht="22.05" customHeight="1" x14ac:dyDescent="0.3">
      <c r="A44" s="32"/>
      <c r="B44" s="35"/>
      <c r="C44" s="58"/>
      <c r="D44" s="35"/>
      <c r="E44" s="1" t="s">
        <v>60</v>
      </c>
      <c r="F44" s="2" t="s">
        <v>25</v>
      </c>
      <c r="G44" s="15"/>
      <c r="H44" s="42"/>
      <c r="I44" s="55"/>
    </row>
    <row r="45" spans="1:9" ht="22.05" customHeight="1" x14ac:dyDescent="0.3">
      <c r="A45" s="32"/>
      <c r="B45" s="35"/>
      <c r="C45" s="58"/>
      <c r="D45" s="35"/>
      <c r="E45" s="1" t="s">
        <v>61</v>
      </c>
      <c r="F45" s="2" t="s">
        <v>25</v>
      </c>
      <c r="G45" s="15"/>
      <c r="H45" s="42"/>
      <c r="I45" s="55"/>
    </row>
    <row r="46" spans="1:9" ht="33" customHeight="1" x14ac:dyDescent="0.3">
      <c r="A46" s="32"/>
      <c r="B46" s="35"/>
      <c r="C46" s="58"/>
      <c r="D46" s="35"/>
      <c r="E46" s="1" t="s">
        <v>62</v>
      </c>
      <c r="F46" s="2" t="s">
        <v>25</v>
      </c>
      <c r="G46" s="15"/>
      <c r="H46" s="42"/>
      <c r="I46" s="55"/>
    </row>
    <row r="47" spans="1:9" ht="22.05" customHeight="1" x14ac:dyDescent="0.3">
      <c r="A47" s="32"/>
      <c r="B47" s="35"/>
      <c r="C47" s="58"/>
      <c r="D47" s="35"/>
      <c r="E47" s="1" t="s">
        <v>63</v>
      </c>
      <c r="F47" s="2" t="s">
        <v>25</v>
      </c>
      <c r="G47" s="15"/>
      <c r="H47" s="42"/>
      <c r="I47" s="55"/>
    </row>
    <row r="48" spans="1:9" ht="22.05" customHeight="1" x14ac:dyDescent="0.3">
      <c r="A48" s="32"/>
      <c r="B48" s="35"/>
      <c r="C48" s="58"/>
      <c r="D48" s="35"/>
      <c r="E48" s="1" t="s">
        <v>65</v>
      </c>
      <c r="F48" s="2" t="s">
        <v>25</v>
      </c>
      <c r="G48" s="15"/>
      <c r="H48" s="42"/>
      <c r="I48" s="55"/>
    </row>
    <row r="49" spans="1:9" ht="33" customHeight="1" thickBot="1" x14ac:dyDescent="0.35">
      <c r="A49" s="32"/>
      <c r="B49" s="35"/>
      <c r="C49" s="58"/>
      <c r="D49" s="35"/>
      <c r="E49" s="5" t="s">
        <v>64</v>
      </c>
      <c r="F49" s="6" t="s">
        <v>25</v>
      </c>
      <c r="G49" s="97"/>
      <c r="H49" s="42"/>
      <c r="I49" s="55"/>
    </row>
    <row r="50" spans="1:9" ht="10.95" customHeight="1" thickTop="1" x14ac:dyDescent="0.3">
      <c r="A50" s="31">
        <v>7</v>
      </c>
      <c r="B50" s="52" t="s">
        <v>5</v>
      </c>
      <c r="C50" s="53" t="s">
        <v>66</v>
      </c>
      <c r="D50" s="54" t="s">
        <v>19</v>
      </c>
      <c r="E50" s="8" t="s">
        <v>67</v>
      </c>
      <c r="F50" s="9" t="s">
        <v>25</v>
      </c>
      <c r="G50" s="14"/>
      <c r="H50" s="41"/>
      <c r="I50" s="28">
        <f>H50*C50</f>
        <v>0</v>
      </c>
    </row>
    <row r="51" spans="1:9" ht="10.95" customHeight="1" thickBot="1" x14ac:dyDescent="0.35">
      <c r="A51" s="33"/>
      <c r="B51" s="36"/>
      <c r="C51" s="39"/>
      <c r="D51" s="36"/>
      <c r="E51" s="108" t="s">
        <v>68</v>
      </c>
      <c r="F51" s="12" t="s">
        <v>25</v>
      </c>
      <c r="G51" s="16" t="s">
        <v>19</v>
      </c>
      <c r="H51" s="43"/>
      <c r="I51" s="30"/>
    </row>
    <row r="52" spans="1:9" ht="21.45" customHeight="1" thickTop="1" x14ac:dyDescent="0.3">
      <c r="A52" s="31">
        <v>8</v>
      </c>
      <c r="B52" s="34" t="s">
        <v>6</v>
      </c>
      <c r="C52" s="31">
        <v>1</v>
      </c>
      <c r="D52" s="46" t="s">
        <v>19</v>
      </c>
      <c r="E52" s="8" t="s">
        <v>69</v>
      </c>
      <c r="F52" s="9" t="s">
        <v>25</v>
      </c>
      <c r="G52" s="14"/>
      <c r="H52" s="41"/>
      <c r="I52" s="44">
        <f>H52*C52</f>
        <v>0</v>
      </c>
    </row>
    <row r="53" spans="1:9" ht="22.05" customHeight="1" x14ac:dyDescent="0.3">
      <c r="A53" s="32"/>
      <c r="B53" s="35"/>
      <c r="C53" s="50"/>
      <c r="D53" s="47"/>
      <c r="E53" s="1" t="s">
        <v>83</v>
      </c>
      <c r="F53" s="2" t="s">
        <v>25</v>
      </c>
      <c r="G53" s="15"/>
      <c r="H53" s="42"/>
      <c r="I53" s="45"/>
    </row>
    <row r="54" spans="1:9" ht="10.95" customHeight="1" thickBot="1" x14ac:dyDescent="0.35">
      <c r="A54" s="32"/>
      <c r="B54" s="35"/>
      <c r="C54" s="50"/>
      <c r="D54" s="47"/>
      <c r="E54" s="5" t="s">
        <v>70</v>
      </c>
      <c r="F54" s="6" t="s">
        <v>25</v>
      </c>
      <c r="G54" s="97"/>
      <c r="H54" s="42"/>
      <c r="I54" s="45"/>
    </row>
    <row r="55" spans="1:9" ht="33" customHeight="1" thickTop="1" x14ac:dyDescent="0.3">
      <c r="A55" s="31">
        <v>9</v>
      </c>
      <c r="B55" s="34" t="s">
        <v>8</v>
      </c>
      <c r="C55" s="31">
        <v>2</v>
      </c>
      <c r="D55" s="46" t="s">
        <v>19</v>
      </c>
      <c r="E55" s="103" t="s">
        <v>9</v>
      </c>
      <c r="F55" s="9" t="s">
        <v>25</v>
      </c>
      <c r="G55" s="104"/>
      <c r="H55" s="41"/>
      <c r="I55" s="48">
        <f>H55*C55</f>
        <v>0</v>
      </c>
    </row>
    <row r="56" spans="1:9" ht="10.95" customHeight="1" x14ac:dyDescent="0.3">
      <c r="A56" s="32"/>
      <c r="B56" s="35"/>
      <c r="C56" s="32"/>
      <c r="D56" s="47"/>
      <c r="E56" s="24" t="s">
        <v>71</v>
      </c>
      <c r="F56" s="2" t="s">
        <v>25</v>
      </c>
      <c r="G56" s="22"/>
      <c r="H56" s="42"/>
      <c r="I56" s="49"/>
    </row>
    <row r="57" spans="1:9" ht="10.95" customHeight="1" thickBot="1" x14ac:dyDescent="0.35">
      <c r="A57" s="32"/>
      <c r="B57" s="35"/>
      <c r="C57" s="32"/>
      <c r="D57" s="47"/>
      <c r="E57" s="24" t="s">
        <v>72</v>
      </c>
      <c r="F57" s="2" t="s">
        <v>25</v>
      </c>
      <c r="G57" s="16" t="s">
        <v>19</v>
      </c>
      <c r="H57" s="42"/>
      <c r="I57" s="49"/>
    </row>
    <row r="58" spans="1:9" ht="10.95" customHeight="1" thickTop="1" thickBot="1" x14ac:dyDescent="0.35">
      <c r="A58" s="32"/>
      <c r="B58" s="35"/>
      <c r="C58" s="32"/>
      <c r="D58" s="47"/>
      <c r="E58" s="24" t="s">
        <v>73</v>
      </c>
      <c r="F58" s="2" t="s">
        <v>25</v>
      </c>
      <c r="G58" s="16" t="s">
        <v>19</v>
      </c>
      <c r="H58" s="42"/>
      <c r="I58" s="49"/>
    </row>
    <row r="59" spans="1:9" ht="10.95" customHeight="1" thickTop="1" thickBot="1" x14ac:dyDescent="0.35">
      <c r="A59" s="33"/>
      <c r="B59" s="36"/>
      <c r="C59" s="33"/>
      <c r="D59" s="51"/>
      <c r="E59" s="105" t="s">
        <v>74</v>
      </c>
      <c r="F59" s="12" t="s">
        <v>25</v>
      </c>
      <c r="G59" s="106"/>
      <c r="H59" s="43"/>
      <c r="I59" s="107"/>
    </row>
    <row r="60" spans="1:9" ht="33" customHeight="1" thickTop="1" x14ac:dyDescent="0.3">
      <c r="A60" s="98">
        <v>10</v>
      </c>
      <c r="B60" s="99" t="s">
        <v>10</v>
      </c>
      <c r="C60" s="100">
        <v>1</v>
      </c>
      <c r="D60" s="101" t="s">
        <v>19</v>
      </c>
      <c r="E60" s="25" t="s">
        <v>75</v>
      </c>
      <c r="F60" s="102" t="s">
        <v>25</v>
      </c>
      <c r="G60" s="19"/>
      <c r="H60" s="94"/>
      <c r="I60" s="88">
        <f>H60*C60</f>
        <v>0</v>
      </c>
    </row>
    <row r="61" spans="1:9" ht="43.95" customHeight="1" x14ac:dyDescent="0.3">
      <c r="A61" s="32"/>
      <c r="B61" s="35"/>
      <c r="C61" s="38"/>
      <c r="D61" s="35"/>
      <c r="E61" s="25" t="s">
        <v>77</v>
      </c>
      <c r="F61" s="2" t="s">
        <v>25</v>
      </c>
      <c r="G61" s="4" t="s">
        <v>19</v>
      </c>
      <c r="H61" s="42"/>
      <c r="I61" s="29"/>
    </row>
    <row r="62" spans="1:9" ht="33" customHeight="1" x14ac:dyDescent="0.3">
      <c r="A62" s="32"/>
      <c r="B62" s="35"/>
      <c r="C62" s="38"/>
      <c r="D62" s="35"/>
      <c r="E62" s="26" t="s">
        <v>76</v>
      </c>
      <c r="F62" s="2" t="s">
        <v>25</v>
      </c>
      <c r="G62" s="19"/>
      <c r="H62" s="42"/>
      <c r="I62" s="29"/>
    </row>
    <row r="63" spans="1:9" ht="22.05" customHeight="1" x14ac:dyDescent="0.3">
      <c r="A63" s="32"/>
      <c r="B63" s="35"/>
      <c r="C63" s="38"/>
      <c r="D63" s="35"/>
      <c r="E63" s="26" t="s">
        <v>78</v>
      </c>
      <c r="F63" s="2" t="s">
        <v>25</v>
      </c>
      <c r="G63" s="15"/>
      <c r="H63" s="42"/>
      <c r="I63" s="29"/>
    </row>
    <row r="64" spans="1:9" ht="22.05" customHeight="1" x14ac:dyDescent="0.3">
      <c r="A64" s="32"/>
      <c r="B64" s="35"/>
      <c r="C64" s="38"/>
      <c r="D64" s="35"/>
      <c r="E64" s="26" t="s">
        <v>79</v>
      </c>
      <c r="F64" s="2" t="s">
        <v>25</v>
      </c>
      <c r="G64" s="15"/>
      <c r="H64" s="42"/>
      <c r="I64" s="29"/>
    </row>
    <row r="65" spans="1:9" ht="10.95" customHeight="1" thickBot="1" x14ac:dyDescent="0.35">
      <c r="A65" s="33"/>
      <c r="B65" s="36"/>
      <c r="C65" s="39"/>
      <c r="D65" s="36"/>
      <c r="E65" s="27" t="s">
        <v>80</v>
      </c>
      <c r="F65" s="2" t="s">
        <v>25</v>
      </c>
      <c r="G65" s="21"/>
      <c r="H65" s="43"/>
      <c r="I65" s="30"/>
    </row>
    <row r="66" spans="1:9" ht="15" thickTop="1" x14ac:dyDescent="0.3">
      <c r="A66" s="23"/>
      <c r="B66" s="23"/>
    </row>
    <row r="67" spans="1:9" x14ac:dyDescent="0.3">
      <c r="A67" t="s">
        <v>0</v>
      </c>
    </row>
    <row r="68" spans="1:9" x14ac:dyDescent="0.3">
      <c r="B68" t="s">
        <v>84</v>
      </c>
    </row>
  </sheetData>
  <mergeCells count="67">
    <mergeCell ref="A29:A31"/>
    <mergeCell ref="I29:I31"/>
    <mergeCell ref="A32:A35"/>
    <mergeCell ref="B32:B35"/>
    <mergeCell ref="C32:C35"/>
    <mergeCell ref="D32:D35"/>
    <mergeCell ref="H32:H35"/>
    <mergeCell ref="I32:I35"/>
    <mergeCell ref="I21:I28"/>
    <mergeCell ref="H29:H31"/>
    <mergeCell ref="D29:D31"/>
    <mergeCell ref="C29:C31"/>
    <mergeCell ref="B29:B31"/>
    <mergeCell ref="A21:A28"/>
    <mergeCell ref="B21:B28"/>
    <mergeCell ref="C21:C28"/>
    <mergeCell ref="D21:D28"/>
    <mergeCell ref="H21:H28"/>
    <mergeCell ref="I7:I20"/>
    <mergeCell ref="A1:I2"/>
    <mergeCell ref="A3:I3"/>
    <mergeCell ref="A4:I4"/>
    <mergeCell ref="B7:B12"/>
    <mergeCell ref="C7:C12"/>
    <mergeCell ref="D7:D12"/>
    <mergeCell ref="H7:H12"/>
    <mergeCell ref="A7:A20"/>
    <mergeCell ref="B13:B20"/>
    <mergeCell ref="C13:C20"/>
    <mergeCell ref="D13:D20"/>
    <mergeCell ref="H13:H20"/>
    <mergeCell ref="I36:I42"/>
    <mergeCell ref="H43:H49"/>
    <mergeCell ref="I43:I49"/>
    <mergeCell ref="A43:A49"/>
    <mergeCell ref="B43:B49"/>
    <mergeCell ref="C43:C49"/>
    <mergeCell ref="D43:D49"/>
    <mergeCell ref="A36:A42"/>
    <mergeCell ref="B36:B42"/>
    <mergeCell ref="C36:C42"/>
    <mergeCell ref="D36:D42"/>
    <mergeCell ref="H36:H42"/>
    <mergeCell ref="A50:A51"/>
    <mergeCell ref="B50:B51"/>
    <mergeCell ref="C50:C51"/>
    <mergeCell ref="D50:D51"/>
    <mergeCell ref="I50:I51"/>
    <mergeCell ref="H50:H51"/>
    <mergeCell ref="I52:I54"/>
    <mergeCell ref="A55:A59"/>
    <mergeCell ref="B55:B59"/>
    <mergeCell ref="C55:C59"/>
    <mergeCell ref="D55:D59"/>
    <mergeCell ref="I55:I59"/>
    <mergeCell ref="H55:H59"/>
    <mergeCell ref="A52:A54"/>
    <mergeCell ref="B52:B54"/>
    <mergeCell ref="C52:C54"/>
    <mergeCell ref="D52:D54"/>
    <mergeCell ref="H52:H54"/>
    <mergeCell ref="I60:I65"/>
    <mergeCell ref="A60:A65"/>
    <mergeCell ref="B60:B65"/>
    <mergeCell ref="C60:C65"/>
    <mergeCell ref="D60:D65"/>
    <mergeCell ref="H60:H65"/>
  </mergeCells>
  <pageMargins left="0.7" right="0.7" top="0.78740157499999996" bottom="0.78740157499999996" header="0.3" footer="0.3"/>
  <pageSetup paperSize="9" scale="81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C79D198B7E60468F979E707E5FACA2" ma:contentTypeVersion="13" ma:contentTypeDescription="Vytvoří nový dokument" ma:contentTypeScope="" ma:versionID="b53173ba3f5ed67fbd4f2d53987b7b21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c9fab0107020590e95139ee0456a37f9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82D740-4141-432C-B495-CE1DF184F408}"/>
</file>

<file path=customXml/itemProps2.xml><?xml version="1.0" encoding="utf-8"?>
<ds:datastoreItem xmlns:ds="http://schemas.openxmlformats.org/officeDocument/2006/customXml" ds:itemID="{DC58CB0E-C8E0-437D-925F-17DC6F2BF3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32EA9D-82A5-41F5-8F35-F4D70BDC2A85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Mgr. Darja Kosmáková | Advientender</cp:lastModifiedBy>
  <cp:lastPrinted>2025-05-28T12:20:40Z</cp:lastPrinted>
  <dcterms:created xsi:type="dcterms:W3CDTF">2025-05-05T08:35:34Z</dcterms:created>
  <dcterms:modified xsi:type="dcterms:W3CDTF">2025-06-16T11:37:36Z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