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zoubek\Documents\VEŘEJNÉ ZAKÁZKY_mimo projekty EU\2024-10-30_Projekt IDZ\Zadávací dokumentace_VERNIER\"/>
    </mc:Choice>
  </mc:AlternateContent>
  <workbookProtection workbookAlgorithmName="SHA-512" workbookHashValue="7WufgFFBDWudXI/BNDMbR3bMR+6XqpGOAP6VvLOP/PYLfHOWC+/SBEpNG9T+e6lr/2flp3cM6P93u1y/ebmfXw==" workbookSaltValue="a/uafReJ7GeeI06JTFE84w==" workbookSpinCount="100000" lockStructure="1"/>
  <bookViews>
    <workbookView xWindow="0" yWindow="0" windowWidth="20910" windowHeight="12315"/>
  </bookViews>
  <sheets>
    <sheet name="Příloha č. 2"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 i="2" l="1"/>
  <c r="I15" i="2"/>
  <c r="K15" i="2" s="1"/>
  <c r="J14" i="2"/>
  <c r="I14" i="2"/>
  <c r="K14" i="2" s="1"/>
  <c r="J17" i="2" l="1"/>
  <c r="I17" i="2"/>
  <c r="K17" i="2" s="1"/>
  <c r="J30" i="2"/>
  <c r="I30" i="2"/>
  <c r="K30" i="2" s="1"/>
  <c r="J29" i="2"/>
  <c r="I29" i="2"/>
  <c r="K29" i="2" s="1"/>
  <c r="J28" i="2"/>
  <c r="I28" i="2"/>
  <c r="K28" i="2" s="1"/>
  <c r="J27" i="2"/>
  <c r="I27" i="2"/>
  <c r="K27" i="2" s="1"/>
  <c r="J26" i="2"/>
  <c r="I26" i="2"/>
  <c r="K26" i="2" s="1"/>
  <c r="J25" i="2"/>
  <c r="I25" i="2"/>
  <c r="K25" i="2" s="1"/>
  <c r="J24" i="2"/>
  <c r="I24" i="2"/>
  <c r="K24" i="2" s="1"/>
  <c r="J23" i="2"/>
  <c r="I23" i="2"/>
  <c r="K23" i="2" s="1"/>
  <c r="J22" i="2"/>
  <c r="I22" i="2"/>
  <c r="K22" i="2" s="1"/>
  <c r="J21" i="2"/>
  <c r="I21" i="2"/>
  <c r="K21" i="2" s="1"/>
  <c r="J20" i="2"/>
  <c r="I20" i="2"/>
  <c r="K20" i="2" s="1"/>
  <c r="J19" i="2"/>
  <c r="I19" i="2"/>
  <c r="K19" i="2" s="1"/>
  <c r="J18" i="2"/>
  <c r="I18" i="2"/>
  <c r="K18" i="2" s="1"/>
  <c r="J16" i="2"/>
  <c r="I16" i="2"/>
  <c r="K16" i="2" s="1"/>
  <c r="J13" i="2"/>
  <c r="I13" i="2"/>
  <c r="K13" i="2" s="1"/>
  <c r="J12" i="2"/>
  <c r="I12" i="2"/>
  <c r="K12" i="2" s="1"/>
  <c r="J11" i="2"/>
  <c r="I11" i="2"/>
  <c r="K11" i="2" s="1"/>
  <c r="J10" i="2"/>
  <c r="I10" i="2"/>
  <c r="K10" i="2" s="1"/>
  <c r="J31" i="2" l="1"/>
  <c r="K31" i="2"/>
</calcChain>
</file>

<file path=xl/sharedStrings.xml><?xml version="1.0" encoding="utf-8"?>
<sst xmlns="http://schemas.openxmlformats.org/spreadsheetml/2006/main" count="78" uniqueCount="78">
  <si>
    <t>Počet Ks</t>
  </si>
  <si>
    <t>nabídková jednotková cena v Kč bez DPH</t>
  </si>
  <si>
    <t>Sazba DPH    %</t>
  </si>
  <si>
    <t>Příloha č. 2_Podrobná specifikace předmětu zakázky</t>
  </si>
  <si>
    <t>Tento list musí být součástí nabídky.</t>
  </si>
  <si>
    <t>Název</t>
  </si>
  <si>
    <t>nabídková cena za položku celkem         v Kč bez  DPH</t>
  </si>
  <si>
    <t>Věcná nabídka účastníka                                                             (nabízený výrobek, jeho parametry/vlastnosti/specifikace)</t>
  </si>
  <si>
    <t xml:space="preserve">Věškerá technika, materiál a zboží musí být plně kompatibilní s edukační technikou ve vlastnictví zadavatele. Pokud se kdekoliv v této zadávací dokumentaci vyskytuje jakýkoliv obchodní název materiálu, výrobku, systému, služby apod., jedná se zásadně o referenční údaj sloužící pro přesnou specifikaci minimálního standardu jejich požadovaných vlastností. Daný materiál, výrobek, systém, službu apod. je možno nahradit jiným o shodných či lepších vlastnostech, avšak zásadně pouze v rámci předpokládané hodnoty veřejné zakázky. Tuto případnou náhradu je povinen navrhnout dodavatel v cenové nabídce, přičemž je při návrhu náhrady povinen zadavateli prokázat shodu vlastností s referenčním materiálem, výrobkem, systémem, službou apod. další podmínky a podrobnosti jsou uvedeny ve vzorové kupní smlouvě. </t>
  </si>
  <si>
    <t>Jde o rozšíření stávajícího souboru techniky a komponent. Zadavatel požaduje plnou kompatibilitu s edukační technikou ve vlastnictví zadavatele na platformách Vernier a Rapsbery.  Žáci a učitelé školy již několik let pracují s rozsáhlým souborem edukační techniky ve vlastnictví zadavatele na platformách Vernier a Rapsbery, je nezbytné, aby i dodaná technika a komponenty byly se stávajícími zcela kompatibilní. Pro zajištění kontinity výuky a rozpracovaných projektů je nezbytná kompatibilita techniky i rozhraní jako u techniky a komponent, které žáci ve výuce používají. </t>
  </si>
  <si>
    <t>Popis ke specifikaci a použití</t>
  </si>
  <si>
    <t>Technická specifikace (minimální požadavky)</t>
  </si>
  <si>
    <t>Odolný teploměr z nerezové oceli</t>
  </si>
  <si>
    <t>Teplotní senzory jsou odolné působení kyselin (HCl, HNO3) a bazí (NaOH), a to jak zředěných (c = 3 mol/dm3), tak koncentrovaných za laboratorní teploty i za varu příslušného roztoku. Požadovaná dlouhodobá odolnost v řádech dní vůči NaOH, HCl, HNO3 a krátkodobá teplotní měření lze v HCl provádět i bez rizika poškození senzoru.</t>
  </si>
  <si>
    <t>Souprava pro mechaniku - dráha s nízkým třením a dvěma senzorovými vozíky.</t>
  </si>
  <si>
    <t>Siloměr, akcelerometr a gyroskop</t>
  </si>
  <si>
    <t>Měří sílu v tahu i v tlaku.
Zabudovaný 3D akcelerometr měří zrychlení ve všech 3 osách.
Zabudovaný gyroskop měří rychlost otáčení okolo všech 3 os.</t>
  </si>
  <si>
    <t>Čidlo polohy a pohybu</t>
  </si>
  <si>
    <r>
      <t xml:space="preserve">Čidlo polohy a pohybu využívá ultrazvuku k měření vzdálenosti od sledovaného předmětu – vyšle ultrazvukový puls a měří čas, než se k němu vrátí ozvěna. V analýzy těchto ozvěn pak vypočítá vzdálenost (a případně rychlost a zrychlení) sledovaného tělesa. Čidlo je vhodné pro měření pohybujících se lidí, volného pádu míče, vozíku na vzduchové dráze, závaží kmitajícího na pružině.
Čidlo má zabudovaný teploměr, pomocí kterého může pro vyšší přesnost provádět automaticky korekci na změnu rychlosti zvuku ve vzduchu v závislosti na teplotě. 
</t>
    </r>
    <r>
      <rPr>
        <b/>
        <sz val="11"/>
        <color theme="1"/>
        <rFont val="Calibri"/>
        <family val="2"/>
        <charset val="238"/>
        <scheme val="minor"/>
      </rPr>
      <t>Režimy měření:</t>
    </r>
    <r>
      <rPr>
        <sz val="11"/>
        <color theme="1"/>
        <rFont val="Calibri"/>
        <family val="2"/>
        <charset val="238"/>
        <scheme val="minor"/>
      </rPr>
      <t xml:space="preserve">
o </t>
    </r>
    <r>
      <rPr>
        <b/>
        <sz val="11"/>
        <color theme="1"/>
        <rFont val="Calibri"/>
        <family val="2"/>
        <charset val="238"/>
        <scheme val="minor"/>
      </rPr>
      <t>Pohyb – vhodný pro většinu použití</t>
    </r>
    <r>
      <rPr>
        <sz val="11"/>
        <color theme="1"/>
        <rFont val="Calibri"/>
        <family val="2"/>
        <charset val="238"/>
        <scheme val="minor"/>
      </rPr>
      <t xml:space="preserve"> (kmitání na pružině, skákající míč apod.), kalibrace na 22 °C, měření vzdálenosti od 25 cm, vysoká citlivost (zachytí i slabší odrazy).
o </t>
    </r>
    <r>
      <rPr>
        <b/>
        <sz val="11"/>
        <color theme="1"/>
        <rFont val="Calibri"/>
        <family val="2"/>
        <charset val="238"/>
        <scheme val="minor"/>
      </rPr>
      <t>Pohyb (vozík)</t>
    </r>
    <r>
      <rPr>
        <sz val="11"/>
        <color theme="1"/>
        <rFont val="Calibri"/>
        <family val="2"/>
        <charset val="238"/>
        <scheme val="minor"/>
      </rPr>
      <t xml:space="preserve"> – v tomto režimu lze měřit od vzdálenosti 15 cm a je díky nižší citlivosti výrazně potlačeno nechtěné detekování okolních předmětů mimo osu sonaru (= mimo předpokládanou dráhu vozíku).
o </t>
    </r>
    <r>
      <rPr>
        <b/>
        <sz val="11"/>
        <color theme="1"/>
        <rFont val="Calibri"/>
        <family val="2"/>
        <charset val="238"/>
        <scheme val="minor"/>
      </rPr>
      <t>Pohyb s teplotní kompenzací</t>
    </r>
    <r>
      <rPr>
        <sz val="11"/>
        <color theme="1"/>
        <rFont val="Calibri"/>
        <family val="2"/>
        <charset val="238"/>
        <scheme val="minor"/>
      </rPr>
      <t xml:space="preserve"> – pro přesné určování polohy se započtením vlivu teplotní změny rychlosti zvuku (pro případ, že používáte sonar ve výrazně teplejším nebo výrazně chladnějším prostředí než odpovídá pokojové teplotě).
</t>
    </r>
  </si>
  <si>
    <r>
      <t xml:space="preserve">USB </t>
    </r>
    <r>
      <rPr>
        <b/>
        <sz val="14"/>
        <color theme="1"/>
        <rFont val="Arial"/>
        <family val="2"/>
        <charset val="238"/>
      </rPr>
      <t>Mikrofon</t>
    </r>
  </si>
  <si>
    <r>
      <t xml:space="preserve">Jednoduché čidlo zaznamenávající akustický tlak. Frekvenční rozsah, který umožňuje detekovat, odpovídá rozsahu lidského ucha.
Rozsah frekvencí, které senzor registruje: přibližně 100 Hz až 15000 Hz.                                                                           </t>
    </r>
    <r>
      <rPr>
        <b/>
        <sz val="11"/>
        <color theme="1"/>
        <rFont val="Calibri"/>
        <family val="2"/>
        <charset val="238"/>
        <scheme val="minor"/>
      </rPr>
      <t>Možnosti připojení:</t>
    </r>
    <r>
      <rPr>
        <sz val="11"/>
        <color theme="1"/>
        <rFont val="Calibri"/>
        <family val="2"/>
        <charset val="238"/>
        <scheme val="minor"/>
      </rPr>
      <t xml:space="preserve"> USB, Bezdrátově pomocí Bluetooth                         
</t>
    </r>
    <r>
      <rPr>
        <b/>
        <sz val="11"/>
        <color theme="1"/>
        <rFont val="Calibri"/>
        <family val="2"/>
        <charset val="238"/>
        <scheme val="minor"/>
      </rPr>
      <t>Kompatibilní se stávajícím zařízením zadavatele:</t>
    </r>
    <r>
      <rPr>
        <sz val="11"/>
        <color theme="1"/>
        <rFont val="Calibri"/>
        <family val="2"/>
        <charset val="238"/>
        <scheme val="minor"/>
      </rPr>
      <t xml:space="preserve">  mikrofon lze připojit k dataloggeru LabQuest 2 nebo LabQuestMini)!                           
</t>
    </r>
    <r>
      <rPr>
        <b/>
        <sz val="11"/>
        <color theme="1"/>
        <rFont val="Calibri"/>
        <family val="2"/>
        <charset val="238"/>
        <scheme val="minor"/>
      </rPr>
      <t xml:space="preserve">Záruka: </t>
    </r>
    <r>
      <rPr>
        <sz val="11"/>
        <color theme="1"/>
        <rFont val="Calibri"/>
        <family val="2"/>
        <charset val="238"/>
        <scheme val="minor"/>
      </rPr>
      <t>minimálně 5 let (1 rok na baterii)                                      Český návod, od výrobce technická podpora, možnosti školení a videonávody k výuce.</t>
    </r>
  </si>
  <si>
    <t xml:space="preserve">Elektretový mikrofon (poddruh kondenzátorového mikrofonu), tj. elektrické pole nezbytné pro funkci mikrofonu je vytvářeno elektretem, nevodivou hmotou, která je permanentně elektricky nabitá. Akustické vlnění (zvuk) rozechvívá membránu a v rytmu jejího pohybu se mění kapacita vestavěného kondenzátoru a tím i napětí mezi jeho deskami. Změny napětí jsou zpracovávány rozhraním a převáděny na výstupní signál (viz například obrázek níže).
Použití:
o studium průběhu nejrůznějších akustických signálů (hudební nástroje, ladičky, lidský hlas apod.)
o studium rázů (záznějí) pro dva a více zdrojů blízkých frekvencí
o zkoumání rychlosti zvuku (pomocí dvou mikrofonů nebo odrazem)
</t>
  </si>
  <si>
    <t>Voltmetr se dvěma rozsahy</t>
  </si>
  <si>
    <t>Ampérmetr se 2 rozsahy</t>
  </si>
  <si>
    <r>
      <rPr>
        <b/>
        <sz val="11"/>
        <color theme="1"/>
        <rFont val="Calibri"/>
        <family val="2"/>
        <charset val="238"/>
        <scheme val="minor"/>
      </rPr>
      <t>Ampérmetr se 2 rozsahy (přepínač je na těle čidla):</t>
    </r>
    <r>
      <rPr>
        <sz val="11"/>
        <color theme="1"/>
        <rFont val="Calibri"/>
        <family val="2"/>
        <charset val="238"/>
        <scheme val="minor"/>
      </rPr>
      <t xml:space="preserve">
Rozsah ±1 A
o citlivost 0,031 mA
o maximální proud, který ještě nevede ke zničení čidla: 1,5 A
o Maximální napětí proti zemi: ±10 V
Rozsah ±0,1 A
o citlivost 0,003 mA
o maximální proud, který ještě nevede ke zničení čidla: 0,5 A
o Maximální napětí proti zemi: ±10 V
</t>
    </r>
    <r>
      <rPr>
        <b/>
        <sz val="11"/>
        <color theme="1"/>
        <rFont val="Calibri"/>
        <family val="2"/>
        <charset val="238"/>
        <scheme val="minor"/>
      </rPr>
      <t>Možnosti připojení:</t>
    </r>
    <r>
      <rPr>
        <sz val="11"/>
        <color theme="1"/>
        <rFont val="Calibri"/>
        <family val="2"/>
        <charset val="238"/>
        <scheme val="minor"/>
      </rPr>
      <t xml:space="preserve"> USB, Bezdrátově pomocí Bluetooth                         
</t>
    </r>
    <r>
      <rPr>
        <b/>
        <sz val="11"/>
        <color theme="1"/>
        <rFont val="Calibri"/>
        <family val="2"/>
        <charset val="238"/>
        <scheme val="minor"/>
      </rPr>
      <t>Kompatibilní se stávajícím zařízením zadavatele:</t>
    </r>
    <r>
      <rPr>
        <sz val="11"/>
        <color theme="1"/>
        <rFont val="Calibri"/>
        <family val="2"/>
        <charset val="238"/>
        <scheme val="minor"/>
      </rPr>
      <t xml:space="preserve">  ampérmetr lze připojit k dataloggeru LabQuest 2 nebo pomocí aplikace Vernier Graphical Analysis (zdarma pro Windows, Android, iOS, Chromebook i Mac)!                           
</t>
    </r>
    <r>
      <rPr>
        <b/>
        <sz val="11"/>
        <color theme="1"/>
        <rFont val="Calibri"/>
        <family val="2"/>
        <charset val="238"/>
        <scheme val="minor"/>
      </rPr>
      <t xml:space="preserve">Záruka: </t>
    </r>
    <r>
      <rPr>
        <sz val="11"/>
        <color theme="1"/>
        <rFont val="Calibri"/>
        <family val="2"/>
        <charset val="238"/>
        <scheme val="minor"/>
      </rPr>
      <t>minimálně 5 let (1 rok na baterii)                                      Český návod, od výrobce technická podpora, možnosti školení a videonávody k výuce.</t>
    </r>
  </si>
  <si>
    <t>Bezdrátové čidlo intenzity viditelného světla, UV záření a RGB senzor</t>
  </si>
  <si>
    <r>
      <t xml:space="preserve">Čidlo využívá křemíkovou fotodiodu, která vytváří napětí úměrné intenzitě dopadajícího světla. Spektrální odezva přibližně kopíruje citlivost lidského oka, jak je vidět na obrázku výše.
</t>
    </r>
    <r>
      <rPr>
        <b/>
        <sz val="11"/>
        <color theme="1"/>
        <rFont val="Calibri"/>
        <family val="2"/>
        <charset val="238"/>
        <scheme val="minor"/>
      </rPr>
      <t>Využití čidla světla:</t>
    </r>
    <r>
      <rPr>
        <sz val="11"/>
        <color theme="1"/>
        <rFont val="Calibri"/>
        <family val="2"/>
        <charset val="238"/>
        <scheme val="minor"/>
      </rPr>
      <t xml:space="preserve">
o Zkoumání závislosti intenzity světla na vzdálenosti od zdroje
o Studium polarizace
o Studium odrazivosti
o Pohlcování optickými filtry
o Určování kvality osvětlení na různých místech
o Studium fotosyntézy
o Studium fotorezistorů
</t>
    </r>
  </si>
  <si>
    <t>Přenosný datalogger</t>
  </si>
  <si>
    <t>Připojit lze mnoho senzorů současně po drátu (USB, BTA, BTD) i bezdrátově (Bluetooth), některé senzory jsou integrované přímo v přístroji. Naměřená data je možné pomocí mnoha zabudovaných nástrojů analyzovat přímo v přístroji, ale také přes WiFi posílat do žákovských tabletů.</t>
  </si>
  <si>
    <t>pH senzor (čidlo kyselosti)</t>
  </si>
  <si>
    <r>
      <t xml:space="preserve">Čidlo kyselosti s jednomembránovou elektrodou pro použití v chemických i fyzikálních experimentech.                                                                            o Rozsah: 0 - 14 pH
o Přesnost (s novou elektrodou): ±0,2 pH
o Skladovací roztok: 10 g KCl ve 100 ml roztoku pufru pH 4 
o Čidlo lze používat i bez kalibrace.
o Kalibraci je možné provést a uložit do paměti čidla, není tak potřeba kalibrovat před každým použitím.                         
</t>
    </r>
    <r>
      <rPr>
        <b/>
        <sz val="11"/>
        <color theme="1"/>
        <rFont val="Calibri"/>
        <family val="2"/>
        <charset val="238"/>
        <scheme val="minor"/>
      </rPr>
      <t>Možnosti připojení:</t>
    </r>
    <r>
      <rPr>
        <sz val="11"/>
        <color theme="1"/>
        <rFont val="Calibri"/>
        <family val="2"/>
        <charset val="238"/>
        <scheme val="minor"/>
      </rPr>
      <t xml:space="preserve"> USB, Bezdrátově pomocí Bluetooth                         
</t>
    </r>
    <r>
      <rPr>
        <b/>
        <sz val="11"/>
        <color theme="1"/>
        <rFont val="Calibri"/>
        <family val="2"/>
        <charset val="238"/>
        <scheme val="minor"/>
      </rPr>
      <t xml:space="preserve">Kompatibilní se stávajícím zařízením zadavatele: </t>
    </r>
    <r>
      <rPr>
        <sz val="11"/>
        <color theme="1"/>
        <rFont val="Calibri"/>
        <family val="2"/>
        <charset val="238"/>
        <scheme val="minor"/>
      </rPr>
      <t xml:space="preserve"> ampérmetr lze připojit k dataloggeru LabQuest 2 i LabQuest 3 nebo pomocí aplikace Vernier Graphical Analysis (zdarma pro Windows, Android, iOS, Chromebook i Mac)!                           
Záruka: minimálně 5 let (1 rok na baterii)                                      Český návod, od výrobce technická podpora, možnosti školení a videonávody k výuce.</t>
    </r>
  </si>
  <si>
    <t>Pufry pro kalibraci pH senzorů</t>
  </si>
  <si>
    <t>Sada pufrů pro kalibraci pH senzoru. Balení obsahuje kapsle, které po smíchání se 100 ml vody vytvoří roztok s pH 4, 7 a 10. V balení je 30 kapslí, po 10 pro každou ze zmíněných hodnot pH.</t>
  </si>
  <si>
    <t>Náhradní skladovací roztok pro pH čidla</t>
  </si>
  <si>
    <t>Náhradní odkladací roztok 500 ml pro senzory Vernier ve vlastnictví zadavatele (PH-BTA, FPH-BTA, GPH-BTA, ORP-BTA, GDX-PH, GDX-FPH, GDX-GPH a GDX-ORP).</t>
  </si>
  <si>
    <t xml:space="preserve">Infračervená termokamera pro zkoumání tepelného obrazu objektů </t>
  </si>
  <si>
    <t>3D tiskárna</t>
  </si>
  <si>
    <t>Technická specifikace (minimální požadavky),                                                                                         pokračování</t>
  </si>
  <si>
    <r>
      <t xml:space="preserve">Odolný teploměr z nerezové oceli vhodný i pro použití v kyselinách, hydroxidech a podobně.                                                                          Rozsah: -40 °C až 125 °C
Přesnost: ±0,25 °C
</t>
    </r>
    <r>
      <rPr>
        <b/>
        <sz val="11"/>
        <color theme="1"/>
        <rFont val="Calibri"/>
        <family val="2"/>
        <charset val="238"/>
        <scheme val="minor"/>
      </rPr>
      <t xml:space="preserve">Možnosti připojení: </t>
    </r>
    <r>
      <rPr>
        <sz val="11"/>
        <color theme="1"/>
        <rFont val="Calibri"/>
        <family val="2"/>
        <charset val="238"/>
        <scheme val="minor"/>
      </rPr>
      <t xml:space="preserve">USB, Bezdrátově pomocí Bluetooth
Kompatibilní se stávajícím zařízením zadavatele: teploměr Lze připojit k dataloggeru LabQuest 3 (i ke starší verzi LabQuest 2) nebo pomocí aplikace Vernier Graphical Analysis (zdarma pro Windows, Android, iOS, Chromebook i Mac)!                                                                          
</t>
    </r>
    <r>
      <rPr>
        <b/>
        <sz val="11"/>
        <color theme="1"/>
        <rFont val="Calibri"/>
        <family val="2"/>
        <charset val="238"/>
        <scheme val="minor"/>
      </rPr>
      <t xml:space="preserve">Záruka: </t>
    </r>
    <r>
      <rPr>
        <sz val="11"/>
        <color theme="1"/>
        <rFont val="Calibri"/>
        <family val="2"/>
        <charset val="238"/>
        <scheme val="minor"/>
      </rPr>
      <t xml:space="preserve">minimálně 5 let (1 rok na baterii)                                     Český návod, od výrobce technická podpora, možnosti školení a videonávody k výuce.
</t>
    </r>
  </si>
  <si>
    <t>o Bluetooth pro bezdrátové senzory (lze jich připojit několik současně)
o návod na připojování drátových i bezdrátových čidel k LabQuestuo Integrované senzory: GPS modul (globální navigace), mikrofon
o Vizualizace a analýza dat: 
 okamžité hodnoty, tabulky a grafy
 základní analýza dat (odečet hodnot, statistika, zvětšování grafů apod.)
 pokročilá analýza dat – numerická derivace, integrace plochy pod grafem, prokládání dat matematickými funkcemi, algoritmus FFT (Rychlá Fourierova transformace (Fast Fourier transform) apod.                                                                                     Záruka: minimálně 5 let (1 rok na baterii)                                                Český návod, od výrobce technická podpora, možnosti školení a videonávody k výuce.</t>
  </si>
  <si>
    <r>
      <rPr>
        <b/>
        <sz val="11"/>
        <color theme="1"/>
        <rFont val="Calibri"/>
        <family val="2"/>
        <charset val="238"/>
        <scheme val="minor"/>
      </rPr>
      <t xml:space="preserve">Přenosný datalogger pro měření v terénu i ve třídě, samostatně nebo propojený s počítačem.      </t>
    </r>
    <r>
      <rPr>
        <sz val="11"/>
        <color theme="1"/>
        <rFont val="Calibri"/>
        <family val="2"/>
        <charset val="238"/>
        <scheme val="minor"/>
      </rPr>
      <t xml:space="preserve">                                                                    o ovládání v češtině
o k dispozici je množství videonávodů a textových či obrázkových návodů s konkrétními názornými experimenty
o pro začátečníky i pokročilé možnost akreditovaných školení podle požadavku zadavatele
o barevný dotykový displej 15,4 × 8,6 cm pro pohodlné měření i analýzu dat
o provoz od 0 °C do 45 °C (skladování od -30 °C do 60 °C)
o bez nabíjení vydrží měřit mnoho hodin
o záruka 5 let (stejně jako na většinu ostatního vybavení Vernier)
o kompatibilní se všemi senzory Vernier ve vlastnictví zadavatele
o 12bitový převodník
o frekvence měření až 100 000 Hz
o 3 analogové konektory (-BTA)
o 2 digitální konektory (-BTD)
o 2 USB konektory pro připojení USB senzorů, flashdisků či propojení s PC                                                 </t>
    </r>
    <r>
      <rPr>
        <sz val="11"/>
        <color theme="1"/>
        <rFont val="Calibri"/>
        <family val="2"/>
        <charset val="238"/>
        <scheme val="minor"/>
      </rPr>
      <t xml:space="preserve">
</t>
    </r>
  </si>
  <si>
    <r>
      <rPr>
        <b/>
        <sz val="11"/>
        <color theme="1"/>
        <rFont val="Calibri"/>
        <family val="2"/>
        <charset val="238"/>
        <scheme val="minor"/>
      </rPr>
      <t xml:space="preserve">Některá možná použití    </t>
    </r>
    <r>
      <rPr>
        <sz val="11"/>
        <color theme="1"/>
        <rFont val="Calibri"/>
        <family val="2"/>
        <charset val="238"/>
        <scheme val="minor"/>
      </rPr>
      <t xml:space="preserve">                                                                             o sledování změn kyselosti během chemických reakcí, typicky např. při titraci
o studium kyselin a zásaditých roztoků včetně těch nejdostupnějších (např. ocet) apod.
o studium kyselých dešťů
o sledování kvality vodních zdrojů                                                                    o titrace apod.                                                   </t>
    </r>
  </si>
  <si>
    <r>
      <t xml:space="preserve">Bezdrátové čidlo intenzity viditelného světla, UV záření a RGB senzor.
</t>
    </r>
    <r>
      <rPr>
        <b/>
        <sz val="11"/>
        <color theme="1"/>
        <rFont val="Calibri"/>
        <family val="2"/>
        <charset val="238"/>
        <scheme val="minor"/>
      </rPr>
      <t>Intenzita viditelného světla</t>
    </r>
    <r>
      <rPr>
        <sz val="11"/>
        <color theme="1"/>
        <rFont val="Calibri"/>
        <family val="2"/>
        <charset val="238"/>
        <scheme val="minor"/>
      </rPr>
      <t xml:space="preserve">
o Rozsah vlnových délek: 400 nm až 800 nm
o Rozsah měřené intenzity: 0 až 150 000 lx
o Rozlišení: 0,2 lx v rozsahu 0 až 10 000 lx, 5 lx v rozsahu od 10 000 lx do 150 000 lx
o Maximální vzorkovací frekvence: 1000 Hz
</t>
    </r>
    <r>
      <rPr>
        <b/>
        <sz val="11"/>
        <color theme="1"/>
        <rFont val="Calibri"/>
        <family val="2"/>
        <charset val="238"/>
        <scheme val="minor"/>
      </rPr>
      <t>UV záření</t>
    </r>
    <r>
      <rPr>
        <sz val="11"/>
        <color theme="1"/>
        <rFont val="Calibri"/>
        <family val="2"/>
        <charset val="238"/>
        <scheme val="minor"/>
      </rPr>
      <t xml:space="preserve">
o Rozsah: 320 nm až 375 nm
</t>
    </r>
    <r>
      <rPr>
        <b/>
        <sz val="11"/>
        <color theme="1"/>
        <rFont val="Calibri"/>
        <family val="2"/>
        <charset val="238"/>
        <scheme val="minor"/>
      </rPr>
      <t>RGB Sensor</t>
    </r>
    <r>
      <rPr>
        <sz val="11"/>
        <color theme="1"/>
        <rFont val="Calibri"/>
        <family val="2"/>
        <charset val="238"/>
        <scheme val="minor"/>
      </rPr>
      <t xml:space="preserve">
o Citlivost v okolí vlnových délek: 615 nm (červená), 525 nm (zelená) a 465 nm (modrá) </t>
    </r>
    <r>
      <rPr>
        <b/>
        <sz val="11"/>
        <color theme="1"/>
        <rFont val="Calibri"/>
        <family val="2"/>
        <charset val="238"/>
        <scheme val="minor"/>
      </rPr>
      <t xml:space="preserve">Možnosti připojení: </t>
    </r>
    <r>
      <rPr>
        <sz val="11"/>
        <color theme="1"/>
        <rFont val="Calibri"/>
        <family val="2"/>
        <charset val="238"/>
        <scheme val="minor"/>
      </rPr>
      <t xml:space="preserve">USB, Bezdrátově pomocí Bluetooth                         
</t>
    </r>
    <r>
      <rPr>
        <b/>
        <sz val="11"/>
        <color theme="1"/>
        <rFont val="Calibri"/>
        <family val="2"/>
        <charset val="238"/>
        <scheme val="minor"/>
      </rPr>
      <t>Kompatibilní se stávajícím zařízením zadavatele:</t>
    </r>
    <r>
      <rPr>
        <sz val="11"/>
        <color theme="1"/>
        <rFont val="Calibri"/>
        <family val="2"/>
        <charset val="238"/>
        <scheme val="minor"/>
      </rPr>
      <t xml:space="preserve">  voltmetr lze připojit k dataloggeru LabQuest 2 nebo pomocí aplikace Vernier Graphical Analysis (zdarma pro Windows, Android, iOS, Chromebook i Mac)!                          
</t>
    </r>
    <r>
      <rPr>
        <b/>
        <sz val="11"/>
        <color theme="1"/>
        <rFont val="Calibri"/>
        <family val="2"/>
        <charset val="238"/>
        <scheme val="minor"/>
      </rPr>
      <t xml:space="preserve">Záruka: </t>
    </r>
    <r>
      <rPr>
        <sz val="11"/>
        <color theme="1"/>
        <rFont val="Calibri"/>
        <family val="2"/>
        <charset val="238"/>
        <scheme val="minor"/>
      </rPr>
      <t xml:space="preserve">minimálně 5 let                                                                          Český návod, od výrobce technická podpora, možnosti školení a videonávody k výuce.   
</t>
    </r>
  </si>
  <si>
    <r>
      <rPr>
        <b/>
        <sz val="11"/>
        <color theme="1"/>
        <rFont val="Calibri"/>
        <family val="2"/>
        <charset val="238"/>
        <scheme val="minor"/>
      </rPr>
      <t>Voltmetr se dvěma rozsahy:</t>
    </r>
    <r>
      <rPr>
        <sz val="11"/>
        <color theme="1"/>
        <rFont val="Calibri"/>
        <family val="2"/>
        <charset val="238"/>
        <scheme val="minor"/>
      </rPr>
      <t xml:space="preserve">                                                                                o Větší rozsah: ±20 V
o Menší rozsah: ±1 V
o Rozlišení: 5 mV
o Vzorkovací frekvence: 1000 Hz                                                                          </t>
    </r>
    <r>
      <rPr>
        <b/>
        <sz val="11"/>
        <color theme="1"/>
        <rFont val="Calibri"/>
        <family val="2"/>
        <charset val="238"/>
        <scheme val="minor"/>
      </rPr>
      <t>Možnosti připojení:</t>
    </r>
    <r>
      <rPr>
        <sz val="11"/>
        <color theme="1"/>
        <rFont val="Calibri"/>
        <family val="2"/>
        <charset val="238"/>
        <scheme val="minor"/>
      </rPr>
      <t xml:space="preserve"> USB, Bezdrátově pomocí Bluetooth                         
</t>
    </r>
    <r>
      <rPr>
        <b/>
        <sz val="11"/>
        <color theme="1"/>
        <rFont val="Calibri"/>
        <family val="2"/>
        <charset val="238"/>
        <scheme val="minor"/>
      </rPr>
      <t xml:space="preserve">Kompatibilní se stávajícím zařízením zadavatele: </t>
    </r>
    <r>
      <rPr>
        <sz val="11"/>
        <color theme="1"/>
        <rFont val="Calibri"/>
        <family val="2"/>
        <charset val="238"/>
        <scheme val="minor"/>
      </rPr>
      <t xml:space="preserve"> voltmetr lze připojit k dataloggeru LabQuest 2 nebo pomocí aplikace Vernier Graphical Analysis (zdarma pro Windows, Android, iOS, Chromebook i Mac)!                          
Záruka: minimálně 5 let                                                                                    Český návod, od výrobce technická podpora, možnosti školení a videonávody k výuce.</t>
    </r>
  </si>
  <si>
    <r>
      <t xml:space="preserve">Rozsah měření: 15 cm až 3,5 m
Rozlišení: 1 mm (přesnost 2 mm)
Vzorkovací frekvence: 30 Hz                                                                    Možnosti připojení: USB, Bezdrátově pomocí Bluetooth                                                                   </t>
    </r>
    <r>
      <rPr>
        <b/>
        <sz val="11"/>
        <color theme="1"/>
        <rFont val="Calibri"/>
        <family val="2"/>
        <charset val="238"/>
        <scheme val="minor"/>
      </rPr>
      <t>Kompatibilní se stávajícím zařízením zadavatele:</t>
    </r>
    <r>
      <rPr>
        <sz val="11"/>
        <color theme="1"/>
        <rFont val="Calibri"/>
        <family val="2"/>
        <charset val="238"/>
        <scheme val="minor"/>
      </rPr>
      <t xml:space="preserve"> čidlo Lze připojit k dataloggeru LabQuest 3 (i ke starší verzi LabQuest 2) nebo pomocí aplikace Vernier Graphical Analysis (zdarma pro Windows, Android, iOS, Chromebook i Mac)!                                                                          </t>
    </r>
    <r>
      <rPr>
        <b/>
        <sz val="11"/>
        <color theme="1"/>
        <rFont val="Calibri"/>
        <family val="2"/>
        <charset val="238"/>
        <scheme val="minor"/>
      </rPr>
      <t xml:space="preserve">Záruka: </t>
    </r>
    <r>
      <rPr>
        <sz val="11"/>
        <color theme="1"/>
        <rFont val="Calibri"/>
        <family val="2"/>
        <charset val="238"/>
        <scheme val="minor"/>
      </rPr>
      <t xml:space="preserve">minimálně 5 let (1 rok na baterii)                                        Český návod, od výrobce technická podpora, možnosti školení a videonávody k výuce.
</t>
    </r>
  </si>
  <si>
    <r>
      <t xml:space="preserve">Rozsah siloměru ±50 N
Rozsah akcelerometru: ±156,8 m/s2
Rozsah gyroskopu: ±34,9 rad/s
Rychlost odezvy: 1 ms
Maximální vzorkovací frekvence: 1000 Hz                                   Možnosti připojení: USB, Bezdrátově pomocí Bluetooth                                                                        </t>
    </r>
    <r>
      <rPr>
        <b/>
        <sz val="11"/>
        <color theme="1"/>
        <rFont val="Calibri"/>
        <family val="2"/>
        <charset val="238"/>
        <scheme val="minor"/>
      </rPr>
      <t>Kompatibilní se stávajícím zařízením zadavatele:</t>
    </r>
    <r>
      <rPr>
        <sz val="11"/>
        <color theme="1"/>
        <rFont val="Calibri"/>
        <family val="2"/>
        <charset val="238"/>
        <scheme val="minor"/>
      </rPr>
      <t xml:space="preserve"> přístroj Lze připojit k dataloggeru LabQuest 3 (i ke starší verzi LabQuest 2) nebo pomocí aplikace Vernier Graphical Analysis (zdarma pro Windows, Android, iOS, Chromebook i Mac)!                                                                          Záruka: minimálně 5 let (1 rok na baterii)                                  Český návod, od výrobce technická podpora, možnosti školení a videonávody k výuce</t>
    </r>
  </si>
  <si>
    <r>
      <t xml:space="preserve">Délka dráhy: 1,2 m
Rozsah siloměru: ±50 N
Rozsah akcelerometru: ±160 m/s2
Ciltivost měření změny pozice: 0,25 mm (zobrazuje zaokrouhlené na celé milimetry)
Rychlost odezvy: 1 milisekunda                                                                   Možnosti připojení: USB, Bezdrátově pomocí Bluetooth                        
</t>
    </r>
    <r>
      <rPr>
        <b/>
        <sz val="11"/>
        <color theme="1"/>
        <rFont val="Calibri"/>
        <family val="2"/>
        <charset val="238"/>
        <scheme val="minor"/>
      </rPr>
      <t>Kompatibilní se stávajícím zařízením zadavatele</t>
    </r>
    <r>
      <rPr>
        <sz val="11"/>
        <color theme="1"/>
        <rFont val="Calibri"/>
        <family val="2"/>
        <charset val="238"/>
        <scheme val="minor"/>
      </rPr>
      <t xml:space="preserve">:  čidla v soupravě lze připojit k dataloggeru LabQuest 3 (i ke starší verzi LabQuest 2) nebo pomocí aplikace Vernier Graphical Analysis (zdarma pro Windows, Android, iOS, Chromebook i Mac)!                                                                          
Záruka: minimálně 5 let                                                                         Český návod, od výrobce technická podpora, možnosti školení a videonávody k výuce.
</t>
    </r>
  </si>
  <si>
    <t xml:space="preserve">nabídková jednotková cena v Kč včetně DPH           </t>
  </si>
  <si>
    <t xml:space="preserve">nabídková cena za položku celkem v Kč včetně DPH             </t>
  </si>
  <si>
    <t>Optická závora</t>
  </si>
  <si>
    <t xml:space="preserve">Optická závora pro studium pohybujících se objektů. Senzor používá ve dvou režimech práce dva různé detektory záření: ve vnitřním režimu dopadá úzký infračervený paprsek na infračervený detektor, ve vnějším režimu (kdy svítíme na optickou závoru z dálky laserem) je používán detektor viditelného světla, který je umístěn na vnějším rameni závory a reaguje na přítomnost laserového paprsku. Volitelné příslušenství: kladka s nízkým třením a rastrovací pravítko pro měření tíhového zrychlení.
</t>
  </si>
  <si>
    <r>
      <t>Senzor vhodný pro měření rychlosti a zrychlení tělesa při volném pádu, určení periody kmitů kyvadla, studium srážek a mnoho dalších kinematických a dynamických pokusů, u kterých jsou sledovanými veličinami rychlost a zrychlení.</t>
    </r>
    <r>
      <rPr>
        <b/>
        <sz val="11"/>
        <color theme="1"/>
        <rFont val="Calibri"/>
        <family val="2"/>
        <charset val="238"/>
        <scheme val="minor"/>
      </rPr>
      <t xml:space="preserve">                                                                      Možnosti připojení: </t>
    </r>
    <r>
      <rPr>
        <sz val="11"/>
        <color theme="1"/>
        <rFont val="Calibri"/>
        <family val="2"/>
        <charset val="238"/>
        <scheme val="minor"/>
      </rPr>
      <t xml:space="preserve">USB, Bezdrátově pomocí Bluetooth                                </t>
    </r>
    <r>
      <rPr>
        <b/>
        <sz val="11"/>
        <color theme="1"/>
        <rFont val="Calibri"/>
        <family val="2"/>
        <charset val="238"/>
        <scheme val="minor"/>
      </rPr>
      <t xml:space="preserve">                                 Kompatibilní se stávajícím zařízením zadavatele:</t>
    </r>
    <r>
      <rPr>
        <sz val="11"/>
        <color theme="1"/>
        <rFont val="Calibri"/>
        <family val="2"/>
        <charset val="238"/>
        <scheme val="minor"/>
      </rPr>
      <t xml:space="preserve"> optickou závoru lze připojit k dataloggeru LabQuest 3 (i ke starší verzi LabQuest 2) nebo pomocí aplikace Vernier Graphical Analysis (zdarma pro Windows, Android, iOS, Chromebook i Mac)!                                                                                                       Záruka: minimálně 5 let (1 rok na baterii)                                                 Český návod, od výrobce technická podpora, možnosti školení a videonávody k výuce.
</t>
    </r>
  </si>
  <si>
    <t>Čidlo tlaku plynu</t>
  </si>
  <si>
    <t>Čidlo tlaku plynu umožňuje svým rozsahem většinu běžných fyzikálních, chemických a biologických experimentů. Měřenou veličinou je absolutní tlak.
Čidlo obsahuje membránu, na jejíž jedné straně je vakuum, druhá strana je volně spojena s okolím (vzduchem). Změny tlaku  (např. při připojení a stlačení injekční stříkačky) způsobují prohýbání membrány, které je převáděno na napětí. Napětí se lineárně mění s absolutním tlakem.                                    
Součástí je doplňková sada pro tlakové čidlo (stříkačka se závitem, hadička a podobně).</t>
  </si>
  <si>
    <r>
      <t xml:space="preserve">Rozsah: 0 až 400 kPa (maximální tlak bez zničení až 410 kPa)
Citlivost: 0,03 kPa
Přesnost: ±3 kPa
Maximální vzorkovací frekvence: 50 vzorků/s
Vnitřní objem: 0,8 ml                                                                           </t>
    </r>
    <r>
      <rPr>
        <b/>
        <sz val="11"/>
        <color theme="1"/>
        <rFont val="Calibri"/>
        <family val="2"/>
        <charset val="238"/>
        <scheme val="minor"/>
      </rPr>
      <t>Možnosti připojení:</t>
    </r>
    <r>
      <rPr>
        <sz val="11"/>
        <color theme="1"/>
        <rFont val="Calibri"/>
        <family val="2"/>
        <charset val="238"/>
        <scheme val="minor"/>
      </rPr>
      <t xml:space="preserve"> USB, Bezdrátově pomocí Bluetooth                                               </t>
    </r>
    <r>
      <rPr>
        <b/>
        <sz val="11"/>
        <color theme="1"/>
        <rFont val="Calibri"/>
        <family val="2"/>
        <charset val="238"/>
        <scheme val="minor"/>
      </rPr>
      <t xml:space="preserve">Kompatibilní se stávajícím zařízením zadavatele: </t>
    </r>
    <r>
      <rPr>
        <sz val="11"/>
        <color theme="1"/>
        <rFont val="Calibri"/>
        <family val="2"/>
        <charset val="238"/>
        <scheme val="minor"/>
      </rPr>
      <t xml:space="preserve">čidlo Lze připojit k dataloggeru LabQuest 3 (i ke starší verzi LabQuest 2) nebo pomocí aplikace Vernier Graphical Analysis (zdarma pro Windows, Android, iOS, Chromebook i Mac)!                                                                          Záruka: minimálně 5 let (1 rok na baterii)                                       Český návod, od výrobce technická podpora, možnosti školení a videonávody k výuce.
</t>
    </r>
  </si>
  <si>
    <t>Infračervená termokamera pro zkoumání tepelného obrazu objektů a odhalení možných problémů (slabá místa, úniky tepla), zkoumat a trasovat lze i elektrické vedení pod omítkou či podle intenzity vyzařování tepla odhalit problematické místo na elektrickém spotřebiči. Kamera se připojuje k datovému konektoru USB-C telefonu se SW Adroid, který prostřednictvím aplikace provádí postprosessing. Pokročilá IR technologie umožňuje vidět teplotní obraz v denní i noční dobu.</t>
  </si>
  <si>
    <t xml:space="preserve">• Malá infračervená termokamera kamera pro Android elektroniku (verze 4.1 a vyšší)
• Aplikace je dostupná bezplatně ke stažení
• Široké spektrum možností využití                                                                                        • Nastavitelný objektiv                                                                                                   • Integrované režimy měření
• Širokospektrální senzor minimálně 256 × 192 px                                                                                       • Teplotní rozdíly zachycené do obrazu s rozlišením 32 136 pixelů (každý pixel s informací o teplotě od - 20 do + 550 °C)
• Není závislá na světelných podmínkách
• Detekční vzdálenost minimálně od 0,1 m do  500 m
• Teplotní rozsah od -20 do +500 °C
• Zorný úhel: minimálně 130°           </t>
  </si>
  <si>
    <t xml:space="preserve">Výzva – veřejná zakázka malého rozsahu – „Dodávka do  Centra aplikované techniky (CAT+) – vybavení laboratoří fyziky, chemie a aplikované techniky II.“  </t>
  </si>
  <si>
    <t>• Nízkoenergetické připojení: USB, Radio, serial a Bluetooth
• Kompas a akcelerometr
• 2 x programovatelné tlačítko
• Plně programovatelný displej s 25 LED
• 25pinový konektor
• Integrovaný reproduktor
• MEMs mikrofon s LED indikátorem
• Logo citlivé na dotek
• Snímání úrovně světla
• Snímání teploty
• Integrovaný režim spánku / vypnutí, který umožňuje vypnutí desky s připojenými bateriemi.
• Regulátor, který může dodávat externímu příslušenství až 200 mA                                                                                                                   • Kontrolka stavu napájení a kontrolka přenosu dat USB.
• Programování pomocí MakeCode, Blocks, Javascript nebo Python</t>
  </si>
  <si>
    <t xml:space="preserve">Microbit - nekonečně programovatelný a rozšiřitelný vzdělávací počítač </t>
  </si>
  <si>
    <t>Microbit - Stavebnice robotického bionického psa</t>
  </si>
  <si>
    <r>
      <rPr>
        <b/>
        <sz val="11"/>
        <color theme="1"/>
        <rFont val="Calibri"/>
        <family val="2"/>
        <charset val="238"/>
        <scheme val="minor"/>
      </rPr>
      <t xml:space="preserve">Věková kategorie: Střední škola, Základní škola - 1. stupeň, Základní škola - 2. stupeň                                                                                                                                                                                                                                                                                                                                      
Baterie: Vestavěná 7,4V 2500mAh lithiová baterie
Vstup nabíječky: 100-240V 50-60Hz
Výstup nabíječky: 8,4V 1A
Výdrž baterie: 120min
Materiály těla: hliníková slitina
Materiál končetin: ABS
Podpora ovládání APP, podpora dálkového ovládání 2.4G
Metody programování: MakeCode, Python
Obsah balení
</t>
    </r>
    <r>
      <rPr>
        <sz val="11"/>
        <color theme="1"/>
        <rFont val="Calibri"/>
        <family val="2"/>
        <charset val="238"/>
        <scheme val="minor"/>
      </rPr>
      <t xml:space="preserve">1× robot - Stavebnice robotického bionického psa                           1× Uživatelský manuál
3× Barevný míček
1× Nabíječka
Šroubky
1× Šroubovák                                                                                                  </t>
    </r>
    <r>
      <rPr>
        <b/>
        <sz val="11"/>
        <color theme="1"/>
        <rFont val="Calibri"/>
        <family val="2"/>
        <charset val="238"/>
        <scheme val="minor"/>
      </rPr>
      <t xml:space="preserve">On-line podpora od výrobce
                             </t>
    </r>
    <r>
      <rPr>
        <sz val="11"/>
        <color theme="1"/>
        <rFont val="Calibri"/>
        <family val="2"/>
        <charset val="238"/>
        <scheme val="minor"/>
      </rPr>
      <t xml:space="preserve">                                                               
</t>
    </r>
  </si>
  <si>
    <r>
      <rPr>
        <b/>
        <sz val="11"/>
        <color theme="1"/>
        <rFont val="Calibri"/>
        <family val="2"/>
        <charset val="238"/>
        <scheme val="minor"/>
      </rPr>
      <t>Věková kategorie: Střední škola, Základní škola - 1. stupeň, Základní škola - 2. stupeň                                                                           Obsah balení:</t>
    </r>
    <r>
      <rPr>
        <sz val="11"/>
        <color theme="1"/>
        <rFont val="Calibri"/>
        <family val="2"/>
        <charset val="238"/>
        <scheme val="minor"/>
      </rPr>
      <t xml:space="preserve">
1× IoT:bit internet WIFI rozšiřující deska pro micro:bit
1× LED dioda zelená
1× LED dioda žlutá
1× LED dioda červená
1× senzor DHT11
1× Sonar:bit
1× senzor půdní vlhkosti
1× senzor hladiny vody
1× OLED obrazovka
1× EF92A servo 180°
1× kabel micro USB
propojovací kabely                                                                                      </t>
    </r>
    <r>
      <rPr>
        <b/>
        <sz val="11"/>
        <color theme="1"/>
        <rFont val="Calibri"/>
        <family val="2"/>
        <charset val="238"/>
        <scheme val="minor"/>
      </rPr>
      <t>On-line podpora od výrobce</t>
    </r>
    <r>
      <rPr>
        <sz val="11"/>
        <color theme="1"/>
        <rFont val="Calibri"/>
        <family val="2"/>
        <charset val="238"/>
        <scheme val="minor"/>
      </rPr>
      <t xml:space="preserve">
</t>
    </r>
  </si>
  <si>
    <r>
      <t xml:space="preserve">Věková kategorie: Střední škola, Základní škola - 1. stupeň, Základní škola - 2. stupeň                       </t>
    </r>
    <r>
      <rPr>
        <sz val="11"/>
        <color theme="1"/>
        <rFont val="Calibri"/>
        <family val="2"/>
        <charset val="238"/>
        <scheme val="minor"/>
      </rPr>
      <t xml:space="preserve">
</t>
    </r>
    <r>
      <rPr>
        <b/>
        <sz val="11"/>
        <color theme="1"/>
        <rFont val="Calibri"/>
        <family val="2"/>
        <charset val="238"/>
        <scheme val="minor"/>
      </rPr>
      <t>Obsah balení:</t>
    </r>
    <r>
      <rPr>
        <sz val="11"/>
        <color theme="1"/>
        <rFont val="Calibri"/>
        <family val="2"/>
        <charset val="238"/>
        <scheme val="minor"/>
      </rPr>
      <t xml:space="preserve">
1x 3V senzor:bit
1x obrazovka OLED
1x snímač nárazu
1x teplotní čidlo TMP36
1x duhový LED modul
1x snímač simulace šumu
1x světelný senzor
1x senzor vlhkosti půdy
1x reléový modul
1x stejnosměrný motor
1x 180° servo
1x ponorné čerpadlo
1x šroubovák
1x kabel USB
1x průhledný box na baterie
1x sada propojovacích kabelů pro senzory a BBC micro:bit
1x návod k sadě Smart Home Kit s několika projekty (v AJ)                                                                           </t>
    </r>
    <r>
      <rPr>
        <b/>
        <sz val="11"/>
        <color theme="1"/>
        <rFont val="Calibri"/>
        <family val="2"/>
        <charset val="238"/>
        <scheme val="minor"/>
      </rPr>
      <t>On-line podpora od výrobce</t>
    </r>
    <r>
      <rPr>
        <sz val="11"/>
        <color theme="1"/>
        <rFont val="Calibri"/>
        <family val="2"/>
        <charset val="238"/>
        <scheme val="minor"/>
      </rPr>
      <t xml:space="preserve">
</t>
    </r>
  </si>
  <si>
    <r>
      <rPr>
        <b/>
        <sz val="11"/>
        <color theme="1"/>
        <rFont val="Calibri"/>
        <family val="2"/>
        <charset val="238"/>
        <scheme val="minor"/>
      </rPr>
      <t>Věková kategorie: Střední škola, Základní škola - 1. stupeň, Základní škola - 2. stupeň                                                                Obsah balení:</t>
    </r>
    <r>
      <rPr>
        <sz val="11"/>
        <color theme="1"/>
        <rFont val="Calibri"/>
        <family val="2"/>
        <charset val="238"/>
        <scheme val="minor"/>
      </rPr>
      <t xml:space="preserve">
1× IoT:bit internet WIFI rozšiřující deska pro micro:bit
1× duhová LED dioda
1× PIR senzor
1× senzor DS18B20
1× senzor DHT11
1× Sonar:bit
1× senzor půdní vlhkosti
1× senzor hladiny vody
1× OLED obrazovka
1× 180° servo EF92A
1× micro USB kabel
propojovací kabely                                                                                        </t>
    </r>
    <r>
      <rPr>
        <b/>
        <sz val="11"/>
        <color theme="1"/>
        <rFont val="Calibri"/>
        <family val="2"/>
        <charset val="238"/>
        <scheme val="minor"/>
      </rPr>
      <t>On-line podpora od výrobce</t>
    </r>
    <r>
      <rPr>
        <sz val="11"/>
        <color theme="1"/>
        <rFont val="Calibri"/>
        <family val="2"/>
        <charset val="238"/>
        <scheme val="minor"/>
      </rPr>
      <t xml:space="preserve">
</t>
    </r>
  </si>
  <si>
    <r>
      <rPr>
        <b/>
        <u/>
        <sz val="11"/>
        <color theme="1"/>
        <rFont val="Calibri"/>
        <family val="2"/>
        <charset val="238"/>
        <scheme val="minor"/>
      </rPr>
      <t>Základní parametry</t>
    </r>
    <r>
      <rPr>
        <sz val="11"/>
        <color theme="1"/>
        <rFont val="Calibri"/>
        <family val="2"/>
        <charset val="238"/>
        <scheme val="minor"/>
      </rPr>
      <t xml:space="preserve">
• Kinematika: CoreXY.
• Konstrukce: Pevný, celokovový rám s integrovanou uzavřenou tiskovou komorou. Komora by měla být schopna dosáhnout a udržovat zvýšenou teplotu pro tisk náročnějších materiálů (až 55 °C).
• Tiskový objem (minimální): osa X: 250 mm, osa Y: 220  mm, osa Z: 270 mm
Tisková hlava a extruze
• Extruder: Direct drive (přímý pohon), např. typu Nextruder s 360° chlazením.
• Hotend: Celokovový hotend s vysokým průtokem.
o Maximální teplota trysky: Minimálně 290 °C (nebo více).
• Průměr trysky: Dodáno s tryskou 0.4 mm. Možnost snadné a rychlé výměny trysek různých průměrů (např. kompatibilita s tryskami E3D V6/ObXidian).
• Kompatibilita s filamenty: Tiskárna musí být kompatibilní s běžnými 1.75 mm filamenty.
o Podporované materiály: PLA, PETG, ABS, ASA, PC, Nylon, flexibilní materiály (TPU, TPE) a materiály s příměsí karbonových či skleněných vláken.                                                             </t>
    </r>
    <r>
      <rPr>
        <b/>
        <u/>
        <sz val="11"/>
        <color theme="1"/>
        <rFont val="Calibri"/>
        <family val="2"/>
        <charset val="238"/>
        <scheme val="minor"/>
      </rPr>
      <t>Podložka</t>
    </r>
    <r>
      <rPr>
        <sz val="11"/>
        <color theme="1"/>
        <rFont val="Calibri"/>
        <family val="2"/>
        <charset val="238"/>
        <scheme val="minor"/>
      </rPr>
      <t xml:space="preserve">
• Typ podložky: Vyhřívaná tisková podložka.
• Povrch: Flexibilní tiskový plát (např. pružinová ocel s PEI povrchem, hladkým a texturovaným) pro snadné odebírání výtisků.
• Maximální teplota podložky: Minimálně 120 °C.</t>
    </r>
  </si>
  <si>
    <r>
      <t xml:space="preserve">• Rychlost ohřevu: Rychlý ohřev podložky.
Přesnost a rychlost
• Přesnost polohování (X/Y/Z): Vysoká přesnost, umožňující tisk detailních modelů.
• Maximální rychlost tisku: Schopnost tisku vysokou rychlostí, např. až 300 mm/s (standardní profily) s maximální rychlostí pohybu až 350 mm/s a akcelerací 7 000 mm/s² (nebo vyšší).
• Linearita pohybu: Použití kvalitních lineárních prvků (např. lineární kolejnice na ose X, silnější tyče na Y osách) pro maximální stabilitu.
</t>
    </r>
    <r>
      <rPr>
        <b/>
        <u/>
        <sz val="11"/>
        <color theme="1"/>
        <rFont val="Calibri"/>
        <family val="2"/>
        <charset val="238"/>
        <scheme val="minor"/>
      </rPr>
      <t>Uživatelské rozhraní a konektivit</t>
    </r>
    <r>
      <rPr>
        <b/>
        <sz val="11"/>
        <color theme="1"/>
        <rFont val="Calibri"/>
        <family val="2"/>
        <charset val="238"/>
        <scheme val="minor"/>
      </rPr>
      <t>a</t>
    </r>
    <r>
      <rPr>
        <sz val="11"/>
        <color theme="1"/>
        <rFont val="Calibri"/>
        <family val="2"/>
        <charset val="238"/>
        <scheme val="minor"/>
      </rPr>
      <t xml:space="preserve">
• Displej: Barevný dotykový LCD displej (např. 3.5 palce)
• Konektivita:
o USB-A port pro tisk z USB disku.
o Ethernet (LAN) port a odnímatelný Wi-Fi modul (s možností nastavení Wi-Fi pomocí NFC).
o Možnost plně offline provozu.                                                 </t>
    </r>
    <r>
      <rPr>
        <b/>
        <u/>
        <sz val="11"/>
        <color theme="1"/>
        <rFont val="Calibri"/>
        <family val="2"/>
        <charset val="238"/>
        <scheme val="minor"/>
      </rPr>
      <t>Pokročilé funkce</t>
    </r>
    <r>
      <rPr>
        <sz val="11"/>
        <color theme="1"/>
        <rFont val="Calibri"/>
        <family val="2"/>
        <charset val="238"/>
        <scheme val="minor"/>
      </rPr>
      <t xml:space="preserve">
• Automatická kalibrace podložky: Plně automatické vyrovnání tiskové podložky.
• Senzor filamentu: Spolehlivá detekce docházejícího nebo zaseknutého filamentu s automatickým pozastavením tisku.
• Obnova tisku po výpadku napájení: Schopnost pokračovat v tisku po obnovení napájení.</t>
    </r>
  </si>
  <si>
    <r>
      <t xml:space="preserve">• Monitorování tisku: Možnost připojení externí webkamery (např. přes USB-C).
• Volitelný upgrade: Možnost rozšíření o vícebarevný tisk (např. kompatibilita s MMU3).
• Aktivní řízení teploty komory: Schopnost regulace teploty uvnitř tiskové komory pro optimální tisk různých materiálů.
</t>
    </r>
    <r>
      <rPr>
        <b/>
        <sz val="11"/>
        <color theme="1"/>
        <rFont val="Calibri"/>
        <family val="2"/>
        <charset val="238"/>
        <scheme val="minor"/>
      </rPr>
      <t xml:space="preserve">Software
</t>
    </r>
    <r>
      <rPr>
        <sz val="11"/>
        <color theme="1"/>
        <rFont val="Calibri"/>
        <family val="2"/>
        <charset val="238"/>
        <scheme val="minor"/>
      </rPr>
      <t xml:space="preserve">• Slicer: Kompatibilita s PrusaSlicerem a dalšími běžnými slicery (např. Cura). Vyžadovány jsou optimalizované profily pro dodanou tiskárnu a širokou škálu filamentů.
• Firmware: Stabilní a pravidelně aktualizovaný open-source firmware.
</t>
    </r>
    <r>
      <rPr>
        <b/>
        <u/>
        <sz val="11"/>
        <color theme="1"/>
        <rFont val="Calibri"/>
        <family val="2"/>
        <charset val="238"/>
        <scheme val="minor"/>
      </rPr>
      <t>Požadavky na dodávku a servis</t>
    </r>
    <r>
      <rPr>
        <b/>
        <sz val="11"/>
        <color theme="1"/>
        <rFont val="Calibri"/>
        <family val="2"/>
        <charset val="238"/>
        <scheme val="minor"/>
      </rPr>
      <t xml:space="preserve">
</t>
    </r>
    <r>
      <rPr>
        <sz val="11"/>
        <color theme="1"/>
        <rFont val="Calibri"/>
        <family val="2"/>
        <charset val="238"/>
        <scheme val="minor"/>
      </rPr>
      <t xml:space="preserve">• Dodávka: Tiskárna musí být dodána ve zkompletovaném stavu, připravená k okamžitému použití po základním nastavení.
• Záruka: Minimálně 24 měsíců na zařízení.
• Technická podpora: Zajištění kvalitní technické podpory v českém jazyce.
• Náhradní díly: Zajištění dostupnosti originálních náhradních dílů a spotřebního materiálu po dobu minimálně 5 let od dodání.
• Upgradovatelnost: Doložená možnost hardwarových a softwarových upgradů tiskárny v budoucnu pro prodloužení její životnosti a funkčnosti.
• Kompatibilní se stávajícím zařízením zadavatele.                       </t>
    </r>
  </si>
  <si>
    <t>• Operační systém: minimálně Android a Windows                                                                            • Obnovovací frekvence: minimálně 25Hz                                   • Přesnost měření: odchylka maximálně ± 0,1 °C, chybovost mximálně 3%                                                               • Konektivita: minimálně USB-C                                                      • Režim dynamického sledování bez ztráty detailů                                                                           • V balení: termální kamera, držák kamery, prodlužovací kabel min. 50 cm, USB-C/USB-A redukce, brašna pro přenášení, uživatelská příručka</t>
  </si>
  <si>
    <r>
      <t xml:space="preserve">Ze sady lze vytvořit spoustu projektů, jako je chytrý stroj na odpuzování hmyzu, ekologický skleník, zařízení na sledování hladiny vody v jezírku a další témata, ze kterých se můžete naučit programování moderního zemědělství a prozkoumávat další možnosti uplatnění informačních technologií v zemědělství.                                                              </t>
    </r>
    <r>
      <rPr>
        <b/>
        <sz val="11"/>
        <color theme="1"/>
        <rFont val="Calibri"/>
        <family val="2"/>
        <charset val="238"/>
        <scheme val="minor"/>
      </rPr>
      <t>Příklady projektů:</t>
    </r>
    <r>
      <rPr>
        <sz val="11"/>
        <color theme="1"/>
        <rFont val="Calibri"/>
        <family val="2"/>
        <charset val="238"/>
        <scheme val="minor"/>
      </rPr>
      <t xml:space="preserve">
Případ 01: Automatické zavlažování v zemědělských oblastech
Případ 02: Monitorování teploty a vlhkosti ve skleníku
Případ 03: Umělé světlo pro zemědělství
Případ 04: Zařízení na ochranu zamědělské půdy
Případ 05: Detekce teploty vody
</t>
    </r>
  </si>
  <si>
    <r>
      <t xml:space="preserve">Set pro projekty chytré domácnosti, založený na micro:bitu. Jedná se o výběr komponent běžně používaných v domácnosti – například teplotní senzor TMP36, zvukový senzor, senzor nárazu, servo, motor. Můžete si sestavit projekty typu chytrý parapet, skříň nebo akvárium, vytvořit si chytrou domácnost a naprogramovat si její inteligentní řízení pomocí micro:bitu.                                                            </t>
    </r>
    <r>
      <rPr>
        <b/>
        <sz val="11"/>
        <color theme="1"/>
        <rFont val="Calibri"/>
        <family val="2"/>
        <charset val="238"/>
        <scheme val="minor"/>
      </rPr>
      <t>Vlastnosti:</t>
    </r>
    <r>
      <rPr>
        <sz val="11"/>
        <color theme="1"/>
        <rFont val="Calibri"/>
        <family val="2"/>
        <charset val="238"/>
        <scheme val="minor"/>
      </rPr>
      <t xml:space="preserve">
- rozšiřují většinu portů IO pomocí terminálu GVS
- samostatně vyvést rozhraní IIC
- umožňuje připojit komponenty IIC, jako je OLED, BME280 atd.
- integrovaný bzučák a audio konektor
- podpora rozhraní stavebních bloků
- označit každý IO port hedvábným potiskem</t>
    </r>
  </si>
  <si>
    <r>
      <t xml:space="preserve">Sadu lze využít k vybudování různých projektů o tématech, jako je inteligentní parkoviště, dopravní síť, monitorování hladiny řek atd. Můžete sadu využít k získání dalších informací o IoT a programování, díky čemuž můžete v budoucnosti vytvořit více městských projektů.                             </t>
    </r>
    <r>
      <rPr>
        <b/>
        <sz val="11"/>
        <color theme="1"/>
        <rFont val="Calibri"/>
        <family val="2"/>
        <charset val="238"/>
        <scheme val="minor"/>
      </rPr>
      <t>Příklady projektů:</t>
    </r>
    <r>
      <rPr>
        <sz val="11"/>
        <color theme="1"/>
        <rFont val="Calibri"/>
        <family val="2"/>
        <charset val="238"/>
        <scheme val="minor"/>
      </rPr>
      <t xml:space="preserve">
Případ 01: Zařízení pro prevenci zpětného toku vody v metru
Případ 02: Systém automatického zavlažování
Případ 03: Chytrý odpadkový koš
Případ 04: Ptačí hnízdo
Případ 05: Detekce teploty a vlhkosti v knihovně
</t>
    </r>
  </si>
  <si>
    <r>
      <t xml:space="preserve">Věková kategorie: Střední škola, Základní škola - 1. stupeň, Základní škola - 2. stupeň                                                                    </t>
    </r>
    <r>
      <rPr>
        <b/>
        <sz val="11"/>
        <color theme="1"/>
        <rFont val="Calibri"/>
        <family val="2"/>
        <charset val="238"/>
        <scheme val="minor"/>
      </rPr>
      <t>Sada obsahuje</t>
    </r>
    <r>
      <rPr>
        <sz val="11"/>
        <color theme="1"/>
        <rFont val="Calibri"/>
        <family val="2"/>
        <charset val="238"/>
        <scheme val="minor"/>
      </rPr>
      <t xml:space="preserve"> základní příslušenství a návody.
Žáci se mohou aktivně zapojit do psaní softwaru a vytváření nových aplikací, které jsou ovládány samotným microbitem. Obsahuje integrovaný reproduktor a mikrofon, vypínací tlačítko, logo citlivé na dotek, procesor, velkou paměť. Stačí napsat svůj kód pomocí jednoho ze snadno dostupných webových editorů, připojit svůj BBC micro:bit k počítači přes USB a nakonec stáhnout do microbitu soubor s kódem.
Microbit staví na současném prostředí, které bylo doplněno řadou vylepšení a nových funkcí. Všechny funkce microbitu jsou dostupné v klasických editorech.
</t>
    </r>
  </si>
  <si>
    <t xml:space="preserve">Stavebnice robotického bionického psa, speciálně navržená k výuce umělé inteligence pro teenagery. Lze ji kombinovat s micro:bitem a programovat v grafickém editoru MakeCode, který je pro výuku programování ideální. Díky 15 stupňům svobody (DOF) může vystupovat a komunikovat jako skutečný domácí pes, stejně tak umí štípnout a přenášet pomocí robotické ruky. To vše je skvělé k výuce hrou mechaniky, elektroniky, programování a pochopení umělé inteligence.
Robot je vybaven tříosým robotickým ramenem, které dokáže inteligentně uchopit, tlačit a manipulovat.
Sada je vybavena 6ti osou IMU, snímači polohy kloubů a proudovými snímači, které poskytují zpětnou vazbu o poloze a které lze využít pro ověřování algoritmů a sekundární vývoj. Současně je vybaven také reproduktorem se snímačem, díky němuž jsou reakce živější. 
Možné použití rozšiřujících desek, které jsou kompatibilní se základní deskou micro:bit pro pohodlnější a jednodušší instalaci.
</t>
  </si>
  <si>
    <t>Sada Chytré Město (bez microbitu)</t>
  </si>
  <si>
    <t>Sada senzorů pro chytrou domácnost (bez microbit desky)</t>
  </si>
  <si>
    <t>Sada Chytré Zemědělství (bez microbitu)</t>
  </si>
  <si>
    <t>Souprava obsahuje:                                                                               - Dráhu s nízkým třením (délka 1,2 m)
- 2 senzorové vozíky vzájemně odlišných barev
- Kladku s držákem
- Zarážku na konec dráhy
- Příslušenství pro vyrovnání dráhy do vodorovné polohy
- Držák ke stativu pro naklonění dráhy
- Sadu pro srážkové experimenty (závaží, magnety, nárazníky pro pružné i nepružné srážky atd.)
Vozíky mají zabudované měření pohybu, siloměr a akcelerometr. Lze je kromě dodané dráhy používat i na jakékoliv podložce (podlaha, lavice).                                                 Vozíky mají odnímatelné gumové kolíčky, které brání nechtěnému pojíždění po stole při zachování volného pohybu po vozíkové dráze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</si>
</sst>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Kč&quot;_-;\-* #,##0.00\ &quot;Kč&quot;_-;_-* &quot;-&quot;??\ &quot;Kč&quot;_-;_-@_-"/>
  </numFmts>
  <fonts count="17" x14ac:knownFonts="1">
    <font>
      <sz val="11"/>
      <color theme="1"/>
      <name val="Calibri"/>
      <family val="2"/>
      <charset val="238"/>
      <scheme val="minor"/>
    </font>
    <font>
      <b/>
      <sz val="11"/>
      <color theme="1"/>
      <name val="Calibri"/>
      <family val="2"/>
      <charset val="238"/>
      <scheme val="minor"/>
    </font>
    <font>
      <sz val="14"/>
      <color theme="1"/>
      <name val="Calibri"/>
      <family val="2"/>
      <charset val="238"/>
      <scheme val="minor"/>
    </font>
    <font>
      <sz val="10"/>
      <color theme="1"/>
      <name val="Calibri"/>
      <family val="2"/>
      <charset val="238"/>
      <scheme val="minor"/>
    </font>
    <font>
      <b/>
      <sz val="10"/>
      <color theme="1"/>
      <name val="Calibri"/>
      <family val="2"/>
      <charset val="238"/>
      <scheme val="minor"/>
    </font>
    <font>
      <b/>
      <sz val="12"/>
      <color theme="1"/>
      <name val="Calibri"/>
      <family val="2"/>
      <charset val="238"/>
      <scheme val="minor"/>
    </font>
    <font>
      <sz val="11"/>
      <name val="Calibri"/>
      <family val="2"/>
      <charset val="238"/>
      <scheme val="minor"/>
    </font>
    <font>
      <sz val="10"/>
      <name val="Calibri"/>
      <family val="2"/>
      <charset val="238"/>
      <scheme val="minor"/>
    </font>
    <font>
      <sz val="11"/>
      <color theme="1"/>
      <name val="Calibri"/>
      <family val="2"/>
      <charset val="238"/>
      <scheme val="minor"/>
    </font>
    <font>
      <u/>
      <sz val="11"/>
      <color theme="10"/>
      <name val="Calibri"/>
      <family val="2"/>
      <charset val="238"/>
      <scheme val="minor"/>
    </font>
    <font>
      <b/>
      <sz val="13.5"/>
      <color rgb="FF334048"/>
      <name val="Tahoma"/>
      <family val="2"/>
      <charset val="238"/>
    </font>
    <font>
      <b/>
      <sz val="14"/>
      <color theme="1"/>
      <name val="Arial"/>
      <family val="2"/>
      <charset val="238"/>
    </font>
    <font>
      <sz val="10"/>
      <name val="Arial CE"/>
      <family val="2"/>
      <charset val="238"/>
    </font>
    <font>
      <b/>
      <sz val="14"/>
      <color theme="1"/>
      <name val="Calibri"/>
      <family val="2"/>
      <charset val="238"/>
      <scheme val="minor"/>
    </font>
    <font>
      <b/>
      <sz val="16"/>
      <name val="Calibri"/>
      <family val="2"/>
      <charset val="238"/>
      <scheme val="minor"/>
    </font>
    <font>
      <sz val="36"/>
      <name val="Calibri"/>
      <family val="2"/>
      <charset val="238"/>
      <scheme val="minor"/>
    </font>
    <font>
      <b/>
      <u/>
      <sz val="11"/>
      <color theme="1"/>
      <name val="Calibri"/>
      <family val="2"/>
      <charset val="238"/>
      <scheme val="minor"/>
    </font>
  </fonts>
  <fills count="7">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CCCCCC"/>
      </right>
      <top style="medium">
        <color rgb="FFCCCCCC"/>
      </top>
      <bottom/>
      <diagonal/>
    </border>
    <border>
      <left style="medium">
        <color rgb="FFCCCCCC"/>
      </left>
      <right style="medium">
        <color rgb="FFCCCCCC"/>
      </right>
      <top style="medium">
        <color rgb="FFCCCCCC"/>
      </top>
      <bottom/>
      <diagonal/>
    </border>
    <border>
      <left/>
      <right style="medium">
        <color rgb="FFCCCCCC"/>
      </right>
      <top/>
      <bottom style="medium">
        <color rgb="FFCCCCCC"/>
      </bottom>
      <diagonal/>
    </border>
    <border>
      <left style="medium">
        <color rgb="FFCCCCCC"/>
      </left>
      <right style="medium">
        <color rgb="FFCCCCCC"/>
      </right>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diagonal/>
    </border>
    <border>
      <left style="thin">
        <color indexed="64"/>
      </left>
      <right style="medium">
        <color rgb="FFCCCCCC"/>
      </right>
      <top style="medium">
        <color rgb="FFCCCCCC"/>
      </top>
      <bottom/>
      <diagonal/>
    </border>
    <border>
      <left style="medium">
        <color rgb="FFCCCCCC"/>
      </left>
      <right/>
      <top/>
      <bottom/>
      <diagonal/>
    </border>
    <border>
      <left/>
      <right style="medium">
        <color rgb="FFCCCCCC"/>
      </right>
      <top/>
      <bottom/>
      <diagonal/>
    </border>
  </borders>
  <cellStyleXfs count="3">
    <xf numFmtId="0" fontId="0" fillId="0" borderId="0"/>
    <xf numFmtId="44" fontId="8" fillId="0" borderId="0" applyFont="0" applyFill="0" applyBorder="0" applyAlignment="0" applyProtection="0"/>
    <xf numFmtId="0" fontId="9" fillId="0" borderId="0" applyNumberFormat="0" applyFill="0" applyBorder="0" applyAlignment="0" applyProtection="0"/>
  </cellStyleXfs>
  <cellXfs count="58">
    <xf numFmtId="0" fontId="0" fillId="0" borderId="0" xfId="0"/>
    <xf numFmtId="0" fontId="3" fillId="2" borderId="1" xfId="0" applyFont="1" applyFill="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0" fillId="0" borderId="0" xfId="0" applyFont="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1" fillId="0" borderId="0" xfId="0" applyFont="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8" xfId="0" applyFont="1" applyBorder="1" applyAlignment="1">
      <alignment horizontal="left" vertical="top" wrapText="1"/>
    </xf>
    <xf numFmtId="0" fontId="1" fillId="4" borderId="1" xfId="0" applyFont="1" applyFill="1" applyBorder="1" applyAlignment="1">
      <alignment horizontal="center" vertical="center" wrapText="1"/>
    </xf>
    <xf numFmtId="0" fontId="6" fillId="0" borderId="1" xfId="0" applyFont="1" applyFill="1" applyBorder="1" applyAlignment="1">
      <alignment horizontal="left" vertical="top" wrapText="1"/>
    </xf>
    <xf numFmtId="0" fontId="7" fillId="0" borderId="1" xfId="0" applyFont="1" applyBorder="1" applyAlignment="1">
      <alignment horizontal="left" vertical="top" wrapText="1"/>
    </xf>
    <xf numFmtId="0" fontId="9" fillId="0" borderId="0" xfId="2"/>
    <xf numFmtId="4" fontId="6" fillId="0" borderId="1" xfId="0" applyNumberFormat="1" applyFont="1" applyBorder="1" applyAlignment="1">
      <alignment vertical="center" wrapText="1"/>
    </xf>
    <xf numFmtId="9" fontId="12" fillId="0" borderId="1" xfId="1" applyNumberFormat="1" applyFont="1" applyFill="1" applyBorder="1" applyAlignment="1" applyProtection="1">
      <alignment horizontal="center" vertical="center"/>
      <protection locked="0"/>
    </xf>
    <xf numFmtId="0" fontId="6" fillId="0" borderId="11" xfId="0" applyFont="1" applyFill="1" applyBorder="1" applyAlignment="1">
      <alignment horizontal="left" vertical="top" wrapText="1"/>
    </xf>
    <xf numFmtId="4" fontId="6" fillId="0" borderId="11" xfId="0" applyNumberFormat="1" applyFont="1" applyBorder="1" applyAlignment="1">
      <alignment vertical="center" wrapText="1"/>
    </xf>
    <xf numFmtId="9" fontId="12" fillId="0" borderId="11" xfId="1" applyNumberFormat="1" applyFont="1" applyFill="1" applyBorder="1" applyAlignment="1" applyProtection="1">
      <alignment horizontal="center" vertical="center" wrapText="1"/>
      <protection locked="0"/>
    </xf>
    <xf numFmtId="0" fontId="3" fillId="0" borderId="12" xfId="0" applyFont="1" applyBorder="1" applyAlignment="1">
      <alignment horizontal="left" vertical="top" wrapText="1"/>
    </xf>
    <xf numFmtId="0" fontId="1" fillId="4" borderId="1" xfId="0" applyFont="1" applyFill="1" applyBorder="1" applyAlignment="1" applyProtection="1">
      <alignment horizontal="center" vertical="center" wrapText="1"/>
      <protection hidden="1"/>
    </xf>
    <xf numFmtId="0" fontId="10" fillId="0" borderId="1" xfId="0" applyFont="1" applyBorder="1" applyAlignment="1" applyProtection="1">
      <alignment vertical="center" wrapText="1"/>
      <protection hidden="1"/>
    </xf>
    <xf numFmtId="0" fontId="10" fillId="0" borderId="1" xfId="0" applyFont="1" applyBorder="1" applyAlignment="1" applyProtection="1">
      <alignment horizontal="center" vertical="center" wrapText="1"/>
      <protection hidden="1"/>
    </xf>
    <xf numFmtId="0" fontId="0" fillId="0" borderId="1" xfId="0" applyBorder="1" applyAlignment="1" applyProtection="1">
      <alignment vertical="top" wrapText="1"/>
      <protection hidden="1"/>
    </xf>
    <xf numFmtId="0" fontId="10" fillId="0" borderId="11" xfId="0" applyFont="1" applyBorder="1" applyAlignment="1" applyProtection="1">
      <alignment horizontal="center" vertical="center" wrapText="1"/>
      <protection hidden="1"/>
    </xf>
    <xf numFmtId="0" fontId="0" fillId="0" borderId="11" xfId="0" applyBorder="1" applyAlignment="1" applyProtection="1">
      <alignment vertical="top" wrapText="1"/>
      <protection hidden="1"/>
    </xf>
    <xf numFmtId="0" fontId="10" fillId="0" borderId="1" xfId="0" applyFont="1" applyFill="1" applyBorder="1" applyAlignment="1" applyProtection="1">
      <alignment vertical="center" wrapText="1"/>
      <protection hidden="1"/>
    </xf>
    <xf numFmtId="0" fontId="10" fillId="0" borderId="1" xfId="0" applyFont="1" applyFill="1" applyBorder="1" applyAlignment="1" applyProtection="1">
      <alignment horizontal="center" vertical="center" wrapText="1"/>
      <protection hidden="1"/>
    </xf>
    <xf numFmtId="0" fontId="13" fillId="0" borderId="4" xfId="0" applyFont="1" applyBorder="1" applyAlignment="1">
      <alignment vertical="top" wrapText="1"/>
    </xf>
    <xf numFmtId="0" fontId="2" fillId="0" borderId="0" xfId="0" applyFont="1" applyAlignment="1">
      <alignment horizontal="left" vertical="top" wrapText="1"/>
    </xf>
    <xf numFmtId="4" fontId="14" fillId="6" borderId="1" xfId="0" applyNumberFormat="1" applyFont="1" applyFill="1" applyBorder="1" applyAlignment="1">
      <alignment vertical="center" wrapText="1"/>
    </xf>
    <xf numFmtId="0" fontId="4" fillId="0" borderId="10" xfId="0" applyFont="1" applyBorder="1" applyAlignment="1">
      <alignment horizontal="left" vertical="top" wrapText="1"/>
    </xf>
    <xf numFmtId="0" fontId="0" fillId="0" borderId="1" xfId="0" applyFill="1" applyBorder="1" applyAlignment="1" applyProtection="1">
      <alignment vertical="top" wrapText="1"/>
      <protection hidden="1"/>
    </xf>
    <xf numFmtId="0" fontId="15" fillId="0" borderId="1" xfId="0" applyFont="1" applyFill="1" applyBorder="1" applyAlignment="1">
      <alignment horizontal="left" vertical="top" wrapText="1"/>
    </xf>
    <xf numFmtId="4" fontId="6" fillId="0" borderId="11" xfId="0" applyNumberFormat="1" applyFont="1" applyFill="1" applyBorder="1" applyAlignment="1">
      <alignment vertical="center" wrapText="1"/>
    </xf>
    <xf numFmtId="0" fontId="0" fillId="0" borderId="11" xfId="0" applyFill="1" applyBorder="1" applyAlignment="1" applyProtection="1">
      <alignment vertical="top" wrapText="1"/>
      <protection hidden="1"/>
    </xf>
    <xf numFmtId="0" fontId="9" fillId="0" borderId="13" xfId="2" applyBorder="1" applyAlignment="1">
      <alignment wrapText="1"/>
    </xf>
    <xf numFmtId="0" fontId="0" fillId="0" borderId="0" xfId="0" applyAlignment="1">
      <alignment wrapText="1"/>
    </xf>
    <xf numFmtId="0" fontId="0" fillId="0" borderId="14" xfId="0" applyBorder="1" applyAlignment="1">
      <alignment wrapText="1"/>
    </xf>
    <xf numFmtId="0" fontId="13" fillId="0" borderId="2" xfId="0" applyFont="1" applyBorder="1" applyAlignment="1">
      <alignment vertical="top" wrapText="1"/>
    </xf>
    <xf numFmtId="0" fontId="2" fillId="0" borderId="3" xfId="0" applyFont="1" applyBorder="1" applyAlignment="1">
      <alignment vertical="top" wrapText="1"/>
    </xf>
    <xf numFmtId="0" fontId="4" fillId="5" borderId="2"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3" borderId="3" xfId="0" applyFont="1" applyFill="1" applyBorder="1" applyAlignment="1">
      <alignment horizontal="left" wrapText="1"/>
    </xf>
    <xf numFmtId="0" fontId="0" fillId="0" borderId="3" xfId="0" applyFont="1" applyBorder="1" applyAlignment="1">
      <alignment horizontal="left" wrapText="1"/>
    </xf>
    <xf numFmtId="0" fontId="0" fillId="0" borderId="4" xfId="0" applyBorder="1" applyAlignment="1">
      <alignment horizontal="left" wrapText="1"/>
    </xf>
    <xf numFmtId="0" fontId="2" fillId="0" borderId="2"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cellXfs>
  <cellStyles count="3">
    <cellStyle name="Hypertextový odkaz" xfId="2" builtinId="8"/>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75"/>
  <sheetViews>
    <sheetView tabSelected="1" topLeftCell="A29" zoomScale="70" zoomScaleNormal="70" workbookViewId="0">
      <selection activeCell="E30" sqref="E30"/>
    </sheetView>
  </sheetViews>
  <sheetFormatPr defaultRowHeight="15" x14ac:dyDescent="0.25"/>
  <cols>
    <col min="1" max="1" width="23.140625" style="4" customWidth="1"/>
    <col min="2" max="2" width="5.85546875" style="4" customWidth="1"/>
    <col min="3" max="3" width="49.28515625" style="4" customWidth="1"/>
    <col min="4" max="4" width="45.7109375" style="4" customWidth="1"/>
    <col min="5" max="5" width="49.140625" style="4" customWidth="1"/>
    <col min="6" max="6" width="49.28515625" style="4" customWidth="1"/>
    <col min="7" max="7" width="11.7109375" style="4" customWidth="1"/>
    <col min="8" max="8" width="8.85546875" style="4" customWidth="1"/>
    <col min="9" max="9" width="12.42578125" style="4" customWidth="1"/>
    <col min="10" max="10" width="15.42578125" style="4" customWidth="1"/>
    <col min="11" max="11" width="17.140625" style="4" customWidth="1"/>
    <col min="12" max="16384" width="9.140625" style="4"/>
  </cols>
  <sheetData>
    <row r="1" spans="1:30" s="33" customFormat="1" ht="32.25" customHeight="1" x14ac:dyDescent="0.25">
      <c r="A1" s="43" t="s">
        <v>57</v>
      </c>
      <c r="B1" s="44"/>
      <c r="C1" s="44"/>
      <c r="D1" s="44"/>
      <c r="E1" s="44"/>
      <c r="F1" s="44"/>
      <c r="G1" s="44"/>
      <c r="H1" s="44"/>
      <c r="I1" s="44"/>
      <c r="J1" s="44"/>
      <c r="K1" s="32"/>
    </row>
    <row r="2" spans="1:30" ht="6" customHeight="1" x14ac:dyDescent="0.25">
      <c r="A2" s="52"/>
      <c r="B2" s="53"/>
      <c r="C2" s="53"/>
      <c r="D2" s="53"/>
      <c r="E2" s="53"/>
      <c r="F2" s="53"/>
      <c r="G2" s="53"/>
      <c r="H2" s="53"/>
      <c r="I2" s="53"/>
      <c r="J2" s="53"/>
      <c r="K2" s="54"/>
    </row>
    <row r="3" spans="1:30" ht="15.75" x14ac:dyDescent="0.25">
      <c r="A3" s="55" t="s">
        <v>3</v>
      </c>
      <c r="B3" s="56"/>
      <c r="C3" s="56"/>
      <c r="D3" s="56"/>
      <c r="E3" s="56"/>
      <c r="F3" s="56"/>
      <c r="G3" s="56"/>
      <c r="H3" s="56"/>
      <c r="I3" s="56"/>
      <c r="J3" s="56"/>
      <c r="K3" s="57"/>
    </row>
    <row r="4" spans="1:30" ht="15.75" customHeight="1" thickBot="1" x14ac:dyDescent="0.3">
      <c r="A4" s="55" t="s">
        <v>4</v>
      </c>
      <c r="B4" s="56"/>
      <c r="C4" s="56"/>
      <c r="D4" s="56"/>
      <c r="E4" s="56"/>
      <c r="F4" s="56"/>
      <c r="G4" s="56"/>
      <c r="H4" s="56"/>
      <c r="I4" s="56"/>
      <c r="J4" s="56"/>
      <c r="K4" s="57"/>
    </row>
    <row r="5" spans="1:30" ht="6" customHeight="1" x14ac:dyDescent="0.25">
      <c r="A5" s="1"/>
      <c r="B5" s="1"/>
      <c r="C5" s="1"/>
      <c r="D5" s="1"/>
      <c r="E5" s="1"/>
      <c r="F5" s="1"/>
      <c r="G5" s="1"/>
      <c r="H5" s="1"/>
      <c r="I5" s="1"/>
      <c r="J5" s="1"/>
      <c r="K5" s="2"/>
    </row>
    <row r="6" spans="1:30" ht="51" customHeight="1" thickBot="1" x14ac:dyDescent="0.3">
      <c r="A6" s="48" t="s">
        <v>9</v>
      </c>
      <c r="B6" s="49"/>
      <c r="C6" s="49"/>
      <c r="D6" s="49"/>
      <c r="E6" s="49"/>
      <c r="F6" s="50"/>
      <c r="G6" s="50"/>
      <c r="H6" s="50"/>
      <c r="I6" s="50"/>
      <c r="J6" s="50"/>
      <c r="K6" s="51"/>
    </row>
    <row r="7" spans="1:30" ht="56.25" customHeight="1" x14ac:dyDescent="0.25">
      <c r="A7" s="45" t="s">
        <v>8</v>
      </c>
      <c r="B7" s="46"/>
      <c r="C7" s="46"/>
      <c r="D7" s="46"/>
      <c r="E7" s="46"/>
      <c r="F7" s="46"/>
      <c r="G7" s="46"/>
      <c r="H7" s="46"/>
      <c r="I7" s="46"/>
      <c r="J7" s="46"/>
      <c r="K7" s="47"/>
      <c r="L7" s="2"/>
      <c r="M7" s="3"/>
      <c r="N7" s="3"/>
      <c r="O7" s="3"/>
      <c r="P7" s="3"/>
      <c r="Q7" s="3"/>
      <c r="R7" s="3"/>
      <c r="S7" s="3"/>
      <c r="T7" s="3"/>
      <c r="U7" s="3"/>
      <c r="V7" s="3"/>
      <c r="W7" s="3"/>
      <c r="X7" s="3"/>
      <c r="Y7" s="3"/>
      <c r="Z7" s="3"/>
      <c r="AA7" s="3"/>
      <c r="AB7" s="3"/>
      <c r="AC7" s="3"/>
      <c r="AD7" s="3"/>
    </row>
    <row r="8" spans="1:30" s="7" customFormat="1" ht="6" customHeight="1" x14ac:dyDescent="0.25">
      <c r="A8" s="1"/>
      <c r="B8" s="1"/>
      <c r="C8" s="1"/>
      <c r="D8" s="1"/>
      <c r="E8" s="1"/>
      <c r="F8" s="1"/>
      <c r="G8" s="1"/>
      <c r="H8" s="1"/>
      <c r="I8" s="1"/>
      <c r="J8" s="1"/>
      <c r="K8" s="1"/>
      <c r="L8" s="5"/>
      <c r="M8" s="6"/>
      <c r="N8" s="6"/>
      <c r="O8" s="6"/>
      <c r="P8" s="6"/>
      <c r="Q8" s="6"/>
      <c r="R8" s="6"/>
      <c r="S8" s="6"/>
      <c r="T8" s="6"/>
      <c r="U8" s="6"/>
      <c r="V8" s="6"/>
      <c r="W8" s="6"/>
      <c r="X8" s="6"/>
      <c r="Y8" s="6"/>
      <c r="Z8" s="6"/>
      <c r="AA8" s="6"/>
      <c r="AB8" s="6"/>
      <c r="AC8" s="6"/>
      <c r="AD8" s="6"/>
    </row>
    <row r="9" spans="1:30" s="10" customFormat="1" ht="60.75" thickBot="1" x14ac:dyDescent="0.3">
      <c r="A9" s="24" t="s">
        <v>5</v>
      </c>
      <c r="B9" s="24" t="s">
        <v>0</v>
      </c>
      <c r="C9" s="24" t="s">
        <v>11</v>
      </c>
      <c r="D9" s="24" t="s">
        <v>37</v>
      </c>
      <c r="E9" s="24" t="s">
        <v>10</v>
      </c>
      <c r="F9" s="14" t="s">
        <v>7</v>
      </c>
      <c r="G9" s="14" t="s">
        <v>1</v>
      </c>
      <c r="H9" s="14" t="s">
        <v>2</v>
      </c>
      <c r="I9" s="14" t="s">
        <v>47</v>
      </c>
      <c r="J9" s="14" t="s">
        <v>6</v>
      </c>
      <c r="K9" s="14" t="s">
        <v>48</v>
      </c>
      <c r="L9" s="8"/>
      <c r="M9" s="9"/>
      <c r="N9" s="9"/>
      <c r="O9" s="9"/>
      <c r="P9" s="9"/>
      <c r="Q9" s="9"/>
      <c r="R9" s="9"/>
      <c r="S9" s="9"/>
      <c r="T9" s="9"/>
      <c r="U9" s="9"/>
      <c r="V9" s="9"/>
      <c r="W9" s="9"/>
      <c r="X9" s="9"/>
      <c r="Y9" s="9"/>
      <c r="Z9" s="9"/>
      <c r="AA9" s="9"/>
      <c r="AB9" s="9"/>
      <c r="AC9" s="9"/>
      <c r="AD9" s="9"/>
    </row>
    <row r="10" spans="1:30" ht="209.25" customHeight="1" thickBot="1" x14ac:dyDescent="0.3">
      <c r="A10" s="25" t="s">
        <v>12</v>
      </c>
      <c r="B10" s="26">
        <v>13</v>
      </c>
      <c r="C10" s="27" t="s">
        <v>38</v>
      </c>
      <c r="D10" s="27"/>
      <c r="E10" s="27" t="s">
        <v>13</v>
      </c>
      <c r="F10" s="15"/>
      <c r="G10" s="18">
        <v>0</v>
      </c>
      <c r="H10" s="19">
        <v>0.21</v>
      </c>
      <c r="I10" s="18">
        <f t="shared" ref="I10:I30" si="0">G10*(1+H10)</f>
        <v>0</v>
      </c>
      <c r="J10" s="18">
        <f t="shared" ref="J10:J30" si="1">B10*(G10)</f>
        <v>0</v>
      </c>
      <c r="K10" s="18">
        <f t="shared" ref="K10:K30" si="2">B10*(I10)</f>
        <v>0</v>
      </c>
      <c r="L10" s="11"/>
      <c r="M10" s="17"/>
      <c r="N10" s="12"/>
      <c r="O10" s="12"/>
      <c r="P10" s="12"/>
      <c r="Q10" s="12"/>
      <c r="R10" s="12"/>
      <c r="S10" s="12"/>
      <c r="T10" s="12"/>
      <c r="U10" s="12"/>
      <c r="V10" s="12"/>
      <c r="W10" s="12"/>
      <c r="X10" s="12"/>
      <c r="Y10" s="12"/>
      <c r="Z10" s="12"/>
      <c r="AA10" s="12"/>
      <c r="AB10" s="12"/>
      <c r="AC10" s="12"/>
      <c r="AD10" s="12"/>
    </row>
    <row r="11" spans="1:30" ht="254.25" customHeight="1" thickBot="1" x14ac:dyDescent="0.3">
      <c r="A11" s="25" t="s">
        <v>14</v>
      </c>
      <c r="B11" s="26">
        <v>2</v>
      </c>
      <c r="C11" s="27" t="s">
        <v>46</v>
      </c>
      <c r="D11" s="27"/>
      <c r="E11" s="27" t="s">
        <v>77</v>
      </c>
      <c r="F11" s="15"/>
      <c r="G11" s="18">
        <v>0</v>
      </c>
      <c r="H11" s="19">
        <v>0.21</v>
      </c>
      <c r="I11" s="18">
        <f t="shared" si="0"/>
        <v>0</v>
      </c>
      <c r="J11" s="18">
        <f t="shared" si="1"/>
        <v>0</v>
      </c>
      <c r="K11" s="18">
        <f t="shared" si="2"/>
        <v>0</v>
      </c>
      <c r="L11" s="11"/>
      <c r="M11" s="17"/>
      <c r="N11" s="12"/>
      <c r="O11" s="12"/>
      <c r="P11" s="12"/>
      <c r="Q11" s="12"/>
      <c r="R11" s="12"/>
      <c r="S11" s="12"/>
      <c r="T11" s="12"/>
      <c r="U11" s="12"/>
      <c r="V11" s="12"/>
      <c r="W11" s="12"/>
      <c r="X11" s="12"/>
      <c r="Y11" s="12"/>
      <c r="Z11" s="12"/>
      <c r="AA11" s="12"/>
      <c r="AB11" s="12"/>
      <c r="AC11" s="12"/>
      <c r="AD11" s="12"/>
    </row>
    <row r="12" spans="1:30" ht="218.25" customHeight="1" thickBot="1" x14ac:dyDescent="0.3">
      <c r="A12" s="25" t="s">
        <v>15</v>
      </c>
      <c r="B12" s="26">
        <v>5</v>
      </c>
      <c r="C12" s="27" t="s">
        <v>45</v>
      </c>
      <c r="D12" s="27"/>
      <c r="E12" s="27" t="s">
        <v>16</v>
      </c>
      <c r="F12" s="15"/>
      <c r="G12" s="18">
        <v>0</v>
      </c>
      <c r="H12" s="19">
        <v>0.21</v>
      </c>
      <c r="I12" s="18">
        <f t="shared" si="0"/>
        <v>0</v>
      </c>
      <c r="J12" s="18">
        <f t="shared" si="1"/>
        <v>0</v>
      </c>
      <c r="K12" s="18">
        <f t="shared" si="2"/>
        <v>0</v>
      </c>
      <c r="L12" s="11"/>
      <c r="M12" s="17"/>
      <c r="N12" s="12"/>
      <c r="O12" s="12"/>
      <c r="P12" s="12"/>
      <c r="Q12" s="12"/>
      <c r="R12" s="12"/>
      <c r="S12" s="12"/>
      <c r="T12" s="12"/>
      <c r="U12" s="12"/>
      <c r="V12" s="12"/>
      <c r="W12" s="12"/>
      <c r="X12" s="12"/>
      <c r="Y12" s="12"/>
      <c r="Z12" s="12"/>
      <c r="AA12" s="12"/>
      <c r="AB12" s="12"/>
      <c r="AC12" s="12"/>
      <c r="AD12" s="12"/>
    </row>
    <row r="13" spans="1:30" ht="366.75" customHeight="1" thickBot="1" x14ac:dyDescent="0.3">
      <c r="A13" s="25" t="s">
        <v>17</v>
      </c>
      <c r="B13" s="26">
        <v>5</v>
      </c>
      <c r="C13" s="27" t="s">
        <v>44</v>
      </c>
      <c r="D13" s="27"/>
      <c r="E13" s="27" t="s">
        <v>18</v>
      </c>
      <c r="F13" s="15"/>
      <c r="G13" s="18">
        <v>0</v>
      </c>
      <c r="H13" s="19">
        <v>0.21</v>
      </c>
      <c r="I13" s="18">
        <f t="shared" si="0"/>
        <v>0</v>
      </c>
      <c r="J13" s="18">
        <f t="shared" si="1"/>
        <v>0</v>
      </c>
      <c r="K13" s="18">
        <f t="shared" si="2"/>
        <v>0</v>
      </c>
      <c r="L13" s="11"/>
      <c r="M13" s="17"/>
      <c r="N13" s="12"/>
      <c r="O13" s="12"/>
      <c r="P13" s="12"/>
      <c r="Q13" s="12"/>
      <c r="R13" s="12"/>
      <c r="S13" s="12"/>
      <c r="T13" s="12"/>
      <c r="U13" s="12"/>
      <c r="V13" s="12"/>
      <c r="W13" s="12"/>
      <c r="X13" s="12"/>
      <c r="Y13" s="12"/>
      <c r="Z13" s="12"/>
      <c r="AA13" s="12"/>
      <c r="AB13" s="12"/>
      <c r="AC13" s="12"/>
      <c r="AD13" s="12"/>
    </row>
    <row r="14" spans="1:30" ht="213.75" customHeight="1" thickBot="1" x14ac:dyDescent="0.3">
      <c r="A14" s="25" t="s">
        <v>49</v>
      </c>
      <c r="B14" s="26">
        <v>5</v>
      </c>
      <c r="C14" s="27" t="s">
        <v>51</v>
      </c>
      <c r="D14" s="27" t="s">
        <v>50</v>
      </c>
      <c r="E14" s="27"/>
      <c r="F14" s="15"/>
      <c r="G14" s="18">
        <v>0</v>
      </c>
      <c r="H14" s="19">
        <v>0.21</v>
      </c>
      <c r="I14" s="18">
        <f t="shared" ref="I14" si="3">G14*(1+H14)</f>
        <v>0</v>
      </c>
      <c r="J14" s="18">
        <f t="shared" ref="J14" si="4">B14*(G14)</f>
        <v>0</v>
      </c>
      <c r="K14" s="18">
        <f t="shared" ref="K14" si="5">B14*(I14)</f>
        <v>0</v>
      </c>
      <c r="L14" s="11"/>
      <c r="M14" s="17"/>
      <c r="N14" s="12"/>
      <c r="O14" s="12"/>
      <c r="P14" s="12"/>
      <c r="Q14" s="12"/>
      <c r="R14" s="12"/>
      <c r="S14" s="12"/>
      <c r="T14" s="12"/>
      <c r="U14" s="12"/>
      <c r="V14" s="12"/>
      <c r="W14" s="12"/>
      <c r="X14" s="12"/>
      <c r="Y14" s="12"/>
      <c r="Z14" s="12"/>
      <c r="AA14" s="12"/>
      <c r="AB14" s="12"/>
      <c r="AC14" s="12"/>
      <c r="AD14" s="12"/>
    </row>
    <row r="15" spans="1:30" ht="223.5" customHeight="1" thickBot="1" x14ac:dyDescent="0.3">
      <c r="A15" s="25" t="s">
        <v>52</v>
      </c>
      <c r="B15" s="26">
        <v>5</v>
      </c>
      <c r="C15" s="27" t="s">
        <v>54</v>
      </c>
      <c r="D15" s="27" t="s">
        <v>53</v>
      </c>
      <c r="E15" s="27"/>
      <c r="F15" s="15"/>
      <c r="G15" s="18">
        <v>0</v>
      </c>
      <c r="H15" s="19">
        <v>0.21</v>
      </c>
      <c r="I15" s="18">
        <f t="shared" ref="I15" si="6">G15*(1+H15)</f>
        <v>0</v>
      </c>
      <c r="J15" s="18">
        <f t="shared" ref="J15" si="7">B15*(G15)</f>
        <v>0</v>
      </c>
      <c r="K15" s="18">
        <f t="shared" ref="K15" si="8">B15*(I15)</f>
        <v>0</v>
      </c>
      <c r="L15" s="11"/>
      <c r="M15" s="17"/>
      <c r="N15" s="12"/>
      <c r="O15" s="12"/>
      <c r="P15" s="12"/>
      <c r="Q15" s="12"/>
      <c r="R15" s="12"/>
      <c r="S15" s="12"/>
      <c r="T15" s="12"/>
      <c r="U15" s="12"/>
      <c r="V15" s="12"/>
      <c r="W15" s="12"/>
      <c r="X15" s="12"/>
      <c r="Y15" s="12"/>
      <c r="Z15" s="12"/>
      <c r="AA15" s="12"/>
      <c r="AB15" s="12"/>
      <c r="AC15" s="12"/>
      <c r="AD15" s="12"/>
    </row>
    <row r="16" spans="1:30" ht="273.75" customHeight="1" thickBot="1" x14ac:dyDescent="0.3">
      <c r="A16" s="25" t="s">
        <v>19</v>
      </c>
      <c r="B16" s="26">
        <v>5</v>
      </c>
      <c r="C16" s="27" t="s">
        <v>20</v>
      </c>
      <c r="D16" s="27"/>
      <c r="E16" s="27" t="s">
        <v>21</v>
      </c>
      <c r="F16" s="15"/>
      <c r="G16" s="18">
        <v>0</v>
      </c>
      <c r="H16" s="19">
        <v>0.21</v>
      </c>
      <c r="I16" s="18">
        <f t="shared" si="0"/>
        <v>0</v>
      </c>
      <c r="J16" s="18">
        <f t="shared" si="1"/>
        <v>0</v>
      </c>
      <c r="K16" s="18">
        <f t="shared" si="2"/>
        <v>0</v>
      </c>
      <c r="L16" s="11"/>
      <c r="M16" s="17"/>
      <c r="N16" s="12"/>
      <c r="O16" s="12"/>
      <c r="P16" s="12"/>
      <c r="Q16" s="12"/>
      <c r="R16" s="12"/>
      <c r="S16" s="12"/>
      <c r="T16" s="12"/>
      <c r="U16" s="12"/>
      <c r="V16" s="12"/>
      <c r="W16" s="12"/>
      <c r="X16" s="12"/>
      <c r="Y16" s="12"/>
      <c r="Z16" s="12"/>
      <c r="AA16" s="12"/>
      <c r="AB16" s="12"/>
      <c r="AC16" s="12"/>
      <c r="AD16" s="12"/>
    </row>
    <row r="17" spans="1:30" ht="210.75" thickBot="1" x14ac:dyDescent="0.3">
      <c r="A17" s="25" t="s">
        <v>22</v>
      </c>
      <c r="B17" s="26">
        <v>5</v>
      </c>
      <c r="C17" s="27" t="s">
        <v>43</v>
      </c>
      <c r="D17" s="27"/>
      <c r="E17" s="27"/>
      <c r="F17" s="15"/>
      <c r="G17" s="18">
        <v>0</v>
      </c>
      <c r="H17" s="19">
        <v>0.21</v>
      </c>
      <c r="I17" s="18">
        <f t="shared" si="0"/>
        <v>0</v>
      </c>
      <c r="J17" s="18">
        <f t="shared" si="1"/>
        <v>0</v>
      </c>
      <c r="K17" s="18">
        <f t="shared" si="2"/>
        <v>0</v>
      </c>
      <c r="L17" s="11"/>
      <c r="M17" s="17"/>
      <c r="N17" s="12"/>
      <c r="O17" s="12"/>
      <c r="P17" s="12"/>
      <c r="Q17" s="12"/>
      <c r="R17" s="12"/>
      <c r="S17" s="12"/>
      <c r="T17" s="12"/>
      <c r="U17" s="12"/>
      <c r="V17" s="12"/>
      <c r="W17" s="12"/>
      <c r="X17" s="12"/>
      <c r="Y17" s="12"/>
      <c r="Z17" s="12"/>
      <c r="AA17" s="12"/>
      <c r="AB17" s="12"/>
      <c r="AC17" s="12"/>
      <c r="AD17" s="12"/>
    </row>
    <row r="18" spans="1:30" ht="315.75" thickBot="1" x14ac:dyDescent="0.3">
      <c r="A18" s="25" t="s">
        <v>23</v>
      </c>
      <c r="B18" s="26">
        <v>5</v>
      </c>
      <c r="C18" s="27" t="s">
        <v>24</v>
      </c>
      <c r="D18" s="27"/>
      <c r="E18" s="27"/>
      <c r="F18" s="15"/>
      <c r="G18" s="18">
        <v>0</v>
      </c>
      <c r="H18" s="19">
        <v>0.21</v>
      </c>
      <c r="I18" s="18">
        <f t="shared" si="0"/>
        <v>0</v>
      </c>
      <c r="J18" s="18">
        <f t="shared" si="1"/>
        <v>0</v>
      </c>
      <c r="K18" s="18">
        <f t="shared" si="2"/>
        <v>0</v>
      </c>
      <c r="L18" s="11"/>
      <c r="M18" s="17"/>
      <c r="N18" s="12"/>
      <c r="O18" s="12"/>
      <c r="P18" s="12"/>
      <c r="Q18" s="12"/>
      <c r="R18" s="12"/>
      <c r="S18" s="12"/>
      <c r="T18" s="12"/>
      <c r="U18" s="12"/>
      <c r="V18" s="12"/>
      <c r="W18" s="12"/>
      <c r="X18" s="12"/>
      <c r="Y18" s="12"/>
      <c r="Z18" s="12"/>
      <c r="AA18" s="12"/>
      <c r="AB18" s="12"/>
      <c r="AC18" s="12"/>
      <c r="AD18" s="12"/>
    </row>
    <row r="19" spans="1:30" ht="331.5" customHeight="1" thickBot="1" x14ac:dyDescent="0.3">
      <c r="A19" s="25" t="s">
        <v>25</v>
      </c>
      <c r="B19" s="26">
        <v>5</v>
      </c>
      <c r="C19" s="27" t="s">
        <v>42</v>
      </c>
      <c r="D19" s="27"/>
      <c r="E19" s="27" t="s">
        <v>26</v>
      </c>
      <c r="F19" s="15"/>
      <c r="G19" s="18">
        <v>0</v>
      </c>
      <c r="H19" s="19">
        <v>0.21</v>
      </c>
      <c r="I19" s="18">
        <f t="shared" si="0"/>
        <v>0</v>
      </c>
      <c r="J19" s="18">
        <f t="shared" si="1"/>
        <v>0</v>
      </c>
      <c r="K19" s="18">
        <f t="shared" si="2"/>
        <v>0</v>
      </c>
      <c r="L19" s="11"/>
      <c r="M19" s="17"/>
      <c r="N19" s="12"/>
      <c r="O19" s="12"/>
      <c r="P19" s="12"/>
      <c r="Q19" s="12"/>
      <c r="R19" s="12"/>
      <c r="S19" s="12"/>
      <c r="T19" s="12"/>
      <c r="U19" s="12"/>
      <c r="V19" s="12"/>
      <c r="W19" s="12"/>
      <c r="X19" s="12"/>
      <c r="Y19" s="12"/>
      <c r="Z19" s="12"/>
      <c r="AA19" s="12"/>
      <c r="AB19" s="12"/>
      <c r="AC19" s="12"/>
      <c r="AD19" s="12"/>
    </row>
    <row r="20" spans="1:30" ht="336" customHeight="1" thickBot="1" x14ac:dyDescent="0.3">
      <c r="A20" s="25" t="s">
        <v>27</v>
      </c>
      <c r="B20" s="28">
        <v>5</v>
      </c>
      <c r="C20" s="27" t="s">
        <v>40</v>
      </c>
      <c r="D20" s="29" t="s">
        <v>39</v>
      </c>
      <c r="E20" s="29" t="s">
        <v>28</v>
      </c>
      <c r="F20" s="20"/>
      <c r="G20" s="21">
        <v>0</v>
      </c>
      <c r="H20" s="22">
        <v>0.21</v>
      </c>
      <c r="I20" s="21">
        <f t="shared" si="0"/>
        <v>0</v>
      </c>
      <c r="J20" s="21">
        <f t="shared" si="1"/>
        <v>0</v>
      </c>
      <c r="K20" s="21">
        <f t="shared" si="2"/>
        <v>0</v>
      </c>
      <c r="L20" s="23"/>
      <c r="M20" s="40"/>
      <c r="N20" s="41"/>
      <c r="O20" s="41"/>
      <c r="P20" s="41"/>
      <c r="Q20" s="41"/>
      <c r="R20" s="41"/>
      <c r="S20" s="42"/>
      <c r="T20" s="17"/>
      <c r="U20" s="12"/>
      <c r="V20" s="12"/>
      <c r="W20" s="12"/>
      <c r="X20" s="12"/>
      <c r="Y20" s="12"/>
      <c r="Z20" s="12"/>
      <c r="AA20" s="12"/>
      <c r="AB20" s="12"/>
      <c r="AC20" s="12"/>
      <c r="AD20" s="12"/>
    </row>
    <row r="21" spans="1:30" ht="255" customHeight="1" thickBot="1" x14ac:dyDescent="0.3">
      <c r="A21" s="25" t="s">
        <v>29</v>
      </c>
      <c r="B21" s="26">
        <v>8</v>
      </c>
      <c r="C21" s="27" t="s">
        <v>30</v>
      </c>
      <c r="D21" s="27"/>
      <c r="E21" s="27" t="s">
        <v>41</v>
      </c>
      <c r="F21" s="15"/>
      <c r="G21" s="21">
        <v>0</v>
      </c>
      <c r="H21" s="22">
        <v>0.21</v>
      </c>
      <c r="I21" s="21">
        <f t="shared" si="0"/>
        <v>0</v>
      </c>
      <c r="J21" s="21">
        <f t="shared" si="1"/>
        <v>0</v>
      </c>
      <c r="K21" s="21">
        <f t="shared" si="2"/>
        <v>0</v>
      </c>
      <c r="L21" s="11"/>
      <c r="M21" s="17"/>
      <c r="N21" s="12"/>
      <c r="O21" s="12"/>
      <c r="P21" s="12"/>
      <c r="Q21" s="12"/>
      <c r="R21" s="12"/>
      <c r="S21" s="12"/>
      <c r="T21" s="12"/>
      <c r="U21" s="12"/>
      <c r="V21" s="12"/>
      <c r="W21" s="12"/>
      <c r="X21" s="12"/>
      <c r="Y21" s="12"/>
      <c r="Z21" s="12"/>
      <c r="AA21" s="12"/>
      <c r="AB21" s="12"/>
      <c r="AC21" s="12"/>
      <c r="AD21" s="12"/>
    </row>
    <row r="22" spans="1:30" ht="72" customHeight="1" thickBot="1" x14ac:dyDescent="0.3">
      <c r="A22" s="25" t="s">
        <v>31</v>
      </c>
      <c r="B22" s="26">
        <v>1</v>
      </c>
      <c r="C22" s="27" t="s">
        <v>32</v>
      </c>
      <c r="D22" s="27"/>
      <c r="E22" s="27"/>
      <c r="F22" s="15"/>
      <c r="G22" s="21">
        <v>0</v>
      </c>
      <c r="H22" s="22">
        <v>0.21</v>
      </c>
      <c r="I22" s="21">
        <f t="shared" si="0"/>
        <v>0</v>
      </c>
      <c r="J22" s="21">
        <f t="shared" si="1"/>
        <v>0</v>
      </c>
      <c r="K22" s="21">
        <f t="shared" si="2"/>
        <v>0</v>
      </c>
      <c r="L22" s="11"/>
      <c r="M22" s="17"/>
      <c r="N22" s="12"/>
      <c r="O22" s="12"/>
      <c r="P22" s="12"/>
      <c r="Q22" s="12"/>
      <c r="R22" s="12"/>
      <c r="S22" s="12"/>
      <c r="T22" s="12"/>
      <c r="U22" s="12"/>
      <c r="V22" s="12"/>
      <c r="W22" s="12"/>
      <c r="X22" s="12"/>
      <c r="Y22" s="12"/>
      <c r="Z22" s="12"/>
      <c r="AA22" s="12"/>
      <c r="AB22" s="12"/>
      <c r="AC22" s="12"/>
      <c r="AD22" s="12"/>
    </row>
    <row r="23" spans="1:30" ht="78.75" customHeight="1" thickBot="1" x14ac:dyDescent="0.3">
      <c r="A23" s="25" t="s">
        <v>33</v>
      </c>
      <c r="B23" s="26">
        <v>1</v>
      </c>
      <c r="C23" s="27" t="s">
        <v>34</v>
      </c>
      <c r="D23" s="27"/>
      <c r="E23" s="27"/>
      <c r="F23" s="15"/>
      <c r="G23" s="21">
        <v>0</v>
      </c>
      <c r="H23" s="22">
        <v>0.21</v>
      </c>
      <c r="I23" s="21">
        <f t="shared" si="0"/>
        <v>0</v>
      </c>
      <c r="J23" s="21">
        <f t="shared" si="1"/>
        <v>0</v>
      </c>
      <c r="K23" s="21">
        <f t="shared" si="2"/>
        <v>0</v>
      </c>
      <c r="L23" s="11"/>
      <c r="M23" s="17"/>
      <c r="N23" s="12"/>
      <c r="O23" s="12"/>
      <c r="P23" s="12"/>
      <c r="Q23" s="12"/>
      <c r="R23" s="12"/>
      <c r="S23" s="12"/>
      <c r="T23" s="12"/>
      <c r="U23" s="12"/>
      <c r="V23" s="12"/>
      <c r="W23" s="12"/>
      <c r="X23" s="12"/>
      <c r="Y23" s="12"/>
      <c r="Z23" s="12"/>
      <c r="AA23" s="12"/>
      <c r="AB23" s="12"/>
      <c r="AC23" s="12"/>
      <c r="AD23" s="12"/>
    </row>
    <row r="24" spans="1:30" ht="205.5" customHeight="1" thickBot="1" x14ac:dyDescent="0.3">
      <c r="A24" s="30" t="s">
        <v>35</v>
      </c>
      <c r="B24" s="31">
        <v>3</v>
      </c>
      <c r="C24" s="36" t="s">
        <v>56</v>
      </c>
      <c r="D24" s="36" t="s">
        <v>68</v>
      </c>
      <c r="E24" s="36" t="s">
        <v>55</v>
      </c>
      <c r="F24" s="37"/>
      <c r="G24" s="38">
        <v>0</v>
      </c>
      <c r="H24" s="22">
        <v>0.21</v>
      </c>
      <c r="I24" s="21">
        <f t="shared" si="0"/>
        <v>0</v>
      </c>
      <c r="J24" s="21">
        <f t="shared" si="1"/>
        <v>0</v>
      </c>
      <c r="K24" s="21">
        <f t="shared" si="2"/>
        <v>0</v>
      </c>
      <c r="L24" s="11"/>
      <c r="M24" s="17"/>
      <c r="N24" s="12"/>
      <c r="O24" s="12"/>
      <c r="P24" s="12"/>
      <c r="Q24" s="12"/>
      <c r="R24" s="12"/>
      <c r="S24" s="12"/>
      <c r="T24" s="12"/>
      <c r="U24" s="12"/>
      <c r="V24" s="12"/>
      <c r="W24" s="12"/>
      <c r="X24" s="12"/>
      <c r="Y24" s="12"/>
      <c r="Z24" s="12"/>
      <c r="AA24" s="12"/>
      <c r="AB24" s="12"/>
      <c r="AC24" s="12"/>
      <c r="AD24" s="12"/>
    </row>
    <row r="25" spans="1:30" ht="409.5" customHeight="1" thickBot="1" x14ac:dyDescent="0.3">
      <c r="A25" s="30" t="s">
        <v>36</v>
      </c>
      <c r="B25" s="31">
        <v>1</v>
      </c>
      <c r="C25" s="36" t="s">
        <v>65</v>
      </c>
      <c r="D25" s="36" t="s">
        <v>66</v>
      </c>
      <c r="E25" s="39" t="s">
        <v>67</v>
      </c>
      <c r="F25" s="39"/>
      <c r="G25" s="38">
        <v>0</v>
      </c>
      <c r="H25" s="22">
        <v>0.21</v>
      </c>
      <c r="I25" s="21">
        <f t="shared" si="0"/>
        <v>0</v>
      </c>
      <c r="J25" s="21">
        <f t="shared" si="1"/>
        <v>0</v>
      </c>
      <c r="K25" s="21">
        <f t="shared" si="2"/>
        <v>0</v>
      </c>
      <c r="L25" s="11"/>
      <c r="M25" s="17"/>
      <c r="N25" s="17"/>
      <c r="O25" s="12"/>
      <c r="P25" s="12"/>
      <c r="Q25" s="12"/>
      <c r="R25" s="12"/>
      <c r="S25" s="12"/>
      <c r="T25" s="12"/>
      <c r="U25" s="12"/>
      <c r="V25" s="12"/>
      <c r="W25" s="12"/>
      <c r="X25" s="12"/>
      <c r="Y25" s="12"/>
      <c r="Z25" s="12"/>
      <c r="AA25" s="12"/>
      <c r="AB25" s="12"/>
      <c r="AC25" s="12"/>
      <c r="AD25" s="12"/>
    </row>
    <row r="26" spans="1:30" ht="255.75" thickBot="1" x14ac:dyDescent="0.3">
      <c r="A26" s="25" t="s">
        <v>76</v>
      </c>
      <c r="B26" s="26">
        <v>10</v>
      </c>
      <c r="C26" s="27" t="s">
        <v>64</v>
      </c>
      <c r="D26" s="27"/>
      <c r="E26" s="27" t="s">
        <v>69</v>
      </c>
      <c r="F26" s="15"/>
      <c r="G26" s="21">
        <v>0</v>
      </c>
      <c r="H26" s="22">
        <v>0.21</v>
      </c>
      <c r="I26" s="21">
        <f t="shared" si="0"/>
        <v>0</v>
      </c>
      <c r="J26" s="21">
        <f t="shared" si="1"/>
        <v>0</v>
      </c>
      <c r="K26" s="21">
        <f t="shared" si="2"/>
        <v>0</v>
      </c>
      <c r="L26" s="11"/>
      <c r="M26" s="17"/>
      <c r="N26" s="12"/>
      <c r="O26" s="12"/>
      <c r="P26" s="12"/>
      <c r="Q26" s="12"/>
      <c r="R26" s="12"/>
      <c r="S26" s="12"/>
      <c r="T26" s="12"/>
      <c r="U26" s="12"/>
      <c r="V26" s="12"/>
      <c r="W26" s="12"/>
      <c r="X26" s="12"/>
      <c r="Y26" s="12"/>
      <c r="Z26" s="12"/>
      <c r="AA26" s="12"/>
      <c r="AB26" s="12"/>
      <c r="AC26" s="12"/>
      <c r="AD26" s="12"/>
    </row>
    <row r="27" spans="1:30" ht="333.75" customHeight="1" thickBot="1" x14ac:dyDescent="0.3">
      <c r="A27" s="25" t="s">
        <v>75</v>
      </c>
      <c r="B27" s="26">
        <v>10</v>
      </c>
      <c r="C27" s="27" t="s">
        <v>63</v>
      </c>
      <c r="D27" s="27"/>
      <c r="E27" s="27" t="s">
        <v>70</v>
      </c>
      <c r="F27" s="15"/>
      <c r="G27" s="21">
        <v>0</v>
      </c>
      <c r="H27" s="22">
        <v>0.21</v>
      </c>
      <c r="I27" s="21">
        <f t="shared" si="0"/>
        <v>0</v>
      </c>
      <c r="J27" s="21">
        <f t="shared" si="1"/>
        <v>0</v>
      </c>
      <c r="K27" s="21">
        <f t="shared" si="2"/>
        <v>0</v>
      </c>
      <c r="L27" s="11"/>
      <c r="M27" s="17"/>
      <c r="N27" s="12"/>
      <c r="O27" s="12"/>
      <c r="P27" s="12"/>
      <c r="Q27" s="12"/>
      <c r="R27" s="12"/>
      <c r="S27" s="12"/>
      <c r="T27" s="12"/>
      <c r="U27" s="12"/>
      <c r="V27" s="12"/>
      <c r="W27" s="12"/>
      <c r="X27" s="12"/>
      <c r="Y27" s="12"/>
      <c r="Z27" s="12"/>
      <c r="AA27" s="12"/>
      <c r="AB27" s="12"/>
      <c r="AC27" s="12"/>
      <c r="AD27" s="12"/>
    </row>
    <row r="28" spans="1:30" ht="255" customHeight="1" thickBot="1" x14ac:dyDescent="0.3">
      <c r="A28" s="25" t="s">
        <v>74</v>
      </c>
      <c r="B28" s="26">
        <v>10</v>
      </c>
      <c r="C28" s="27" t="s">
        <v>62</v>
      </c>
      <c r="D28" s="27"/>
      <c r="E28" s="27" t="s">
        <v>71</v>
      </c>
      <c r="F28" s="15"/>
      <c r="G28" s="21">
        <v>0</v>
      </c>
      <c r="H28" s="22">
        <v>0.21</v>
      </c>
      <c r="I28" s="21">
        <f t="shared" si="0"/>
        <v>0</v>
      </c>
      <c r="J28" s="21">
        <f t="shared" si="1"/>
        <v>0</v>
      </c>
      <c r="K28" s="21">
        <f t="shared" si="2"/>
        <v>0</v>
      </c>
      <c r="L28" s="11"/>
      <c r="M28" s="17"/>
      <c r="N28" s="12"/>
      <c r="O28" s="12"/>
      <c r="P28" s="12"/>
      <c r="Q28" s="12"/>
      <c r="R28" s="12"/>
      <c r="S28" s="12"/>
      <c r="T28" s="12"/>
      <c r="U28" s="12"/>
      <c r="V28" s="12"/>
      <c r="W28" s="12"/>
      <c r="X28" s="12"/>
      <c r="Y28" s="12"/>
      <c r="Z28" s="12"/>
      <c r="AA28" s="12"/>
      <c r="AB28" s="12"/>
      <c r="AC28" s="12"/>
      <c r="AD28" s="12"/>
    </row>
    <row r="29" spans="1:30" ht="341.25" customHeight="1" thickBot="1" x14ac:dyDescent="0.3">
      <c r="A29" s="25" t="s">
        <v>60</v>
      </c>
      <c r="B29" s="26">
        <v>5</v>
      </c>
      <c r="C29" s="27" t="s">
        <v>61</v>
      </c>
      <c r="D29" s="27"/>
      <c r="E29" s="27" t="s">
        <v>73</v>
      </c>
      <c r="F29" s="15"/>
      <c r="G29" s="21">
        <v>0</v>
      </c>
      <c r="H29" s="22">
        <v>0.21</v>
      </c>
      <c r="I29" s="21">
        <f t="shared" si="0"/>
        <v>0</v>
      </c>
      <c r="J29" s="21">
        <f t="shared" si="1"/>
        <v>0</v>
      </c>
      <c r="K29" s="21">
        <f t="shared" si="2"/>
        <v>0</v>
      </c>
      <c r="L29" s="11"/>
      <c r="M29" s="17"/>
      <c r="N29" s="12"/>
      <c r="O29" s="12"/>
      <c r="P29" s="12"/>
      <c r="Q29" s="12"/>
      <c r="R29" s="12"/>
      <c r="S29" s="12"/>
      <c r="T29" s="12"/>
      <c r="U29" s="12"/>
      <c r="V29" s="12"/>
      <c r="W29" s="12"/>
      <c r="X29" s="12"/>
      <c r="Y29" s="12"/>
      <c r="Z29" s="12"/>
      <c r="AA29" s="12"/>
      <c r="AB29" s="12"/>
      <c r="AC29" s="12"/>
      <c r="AD29" s="12"/>
    </row>
    <row r="30" spans="1:30" ht="287.25" customHeight="1" thickBot="1" x14ac:dyDescent="0.3">
      <c r="A30" s="30" t="s">
        <v>59</v>
      </c>
      <c r="B30" s="31">
        <v>20</v>
      </c>
      <c r="C30" s="27" t="s">
        <v>58</v>
      </c>
      <c r="D30" s="27"/>
      <c r="E30" s="27" t="s">
        <v>72</v>
      </c>
      <c r="F30" s="15"/>
      <c r="G30" s="21">
        <v>0</v>
      </c>
      <c r="H30" s="22">
        <v>0.21</v>
      </c>
      <c r="I30" s="21">
        <f t="shared" si="0"/>
        <v>0</v>
      </c>
      <c r="J30" s="21">
        <f t="shared" si="1"/>
        <v>0</v>
      </c>
      <c r="K30" s="21">
        <f t="shared" si="2"/>
        <v>0</v>
      </c>
      <c r="L30" s="11"/>
      <c r="M30" s="17"/>
      <c r="N30" s="12"/>
      <c r="O30" s="12"/>
      <c r="P30" s="12"/>
      <c r="Q30" s="12"/>
      <c r="R30" s="12"/>
      <c r="S30" s="12"/>
      <c r="T30" s="12"/>
      <c r="U30" s="35"/>
      <c r="V30" s="12"/>
      <c r="W30" s="12"/>
      <c r="X30" s="12"/>
      <c r="Y30" s="12"/>
      <c r="Z30" s="12"/>
      <c r="AA30" s="12"/>
      <c r="AB30" s="12"/>
      <c r="AC30" s="12"/>
      <c r="AD30" s="12"/>
    </row>
    <row r="31" spans="1:30" ht="21.75" thickBot="1" x14ac:dyDescent="0.3">
      <c r="A31" s="16"/>
      <c r="B31" s="16"/>
      <c r="C31" s="16"/>
      <c r="D31" s="16"/>
      <c r="E31" s="16"/>
      <c r="F31" s="16"/>
      <c r="G31" s="16"/>
      <c r="H31" s="16"/>
      <c r="I31" s="16"/>
      <c r="J31" s="34">
        <f>SUM(J10:J30)</f>
        <v>0</v>
      </c>
      <c r="K31" s="34">
        <f>SUM(K10:K30)</f>
        <v>0</v>
      </c>
      <c r="L31" s="11"/>
      <c r="M31" s="12"/>
      <c r="N31" s="12"/>
      <c r="O31" s="12"/>
      <c r="P31" s="12"/>
      <c r="Q31" s="12"/>
      <c r="R31" s="12"/>
      <c r="S31" s="12"/>
      <c r="T31" s="12"/>
      <c r="U31" s="12"/>
      <c r="V31" s="12"/>
      <c r="W31" s="12"/>
      <c r="X31" s="12"/>
      <c r="Y31" s="12"/>
      <c r="Z31" s="12"/>
      <c r="AA31" s="12"/>
      <c r="AB31" s="12"/>
      <c r="AC31" s="12"/>
      <c r="AD31" s="12"/>
    </row>
    <row r="32" spans="1:30" ht="15.75" thickBot="1" x14ac:dyDescent="0.3">
      <c r="A32" s="13"/>
      <c r="B32" s="13"/>
      <c r="C32" s="13"/>
      <c r="D32" s="13"/>
      <c r="E32" s="13"/>
      <c r="F32" s="13"/>
      <c r="G32" s="13"/>
      <c r="H32" s="13"/>
      <c r="I32" s="13"/>
      <c r="J32" s="13"/>
      <c r="K32" s="13"/>
      <c r="L32" s="12"/>
      <c r="M32" s="12"/>
      <c r="N32" s="12"/>
      <c r="O32" s="12"/>
      <c r="P32" s="12"/>
      <c r="Q32" s="12"/>
      <c r="R32" s="12"/>
      <c r="S32" s="12"/>
      <c r="T32" s="12"/>
      <c r="U32" s="12"/>
      <c r="V32" s="12"/>
      <c r="W32" s="12"/>
      <c r="X32" s="12"/>
      <c r="Y32" s="12"/>
      <c r="Z32" s="12"/>
      <c r="AA32" s="12"/>
      <c r="AB32" s="12"/>
      <c r="AC32" s="12"/>
      <c r="AD32" s="12"/>
    </row>
    <row r="33" spans="1:30" ht="15.75" thickBot="1" x14ac:dyDescent="0.3">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row>
    <row r="34" spans="1:30" ht="15.75" thickBot="1" x14ac:dyDescent="0.3">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row>
    <row r="35" spans="1:30" ht="15.75" thickBot="1" x14ac:dyDescent="0.3">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row>
    <row r="36" spans="1:30" ht="15.75" thickBot="1" x14ac:dyDescent="0.3">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row>
    <row r="37" spans="1:30" ht="15.75" thickBot="1" x14ac:dyDescent="0.3">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row>
    <row r="38" spans="1:30" ht="15.75" thickBot="1" x14ac:dyDescent="0.3">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row>
    <row r="39" spans="1:30" ht="15.75" thickBot="1" x14ac:dyDescent="0.3">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row>
    <row r="40" spans="1:30" ht="15.75" thickBot="1" x14ac:dyDescent="0.3">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row>
    <row r="41" spans="1:30" ht="15.75" thickBot="1" x14ac:dyDescent="0.3">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row>
    <row r="42" spans="1:30" ht="15.75" thickBot="1" x14ac:dyDescent="0.3">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row>
    <row r="43" spans="1:30" ht="15.75" thickBot="1" x14ac:dyDescent="0.3">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row>
    <row r="44" spans="1:30" ht="15.75" thickBot="1" x14ac:dyDescent="0.3">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row>
    <row r="45" spans="1:30" ht="15.75" thickBot="1" x14ac:dyDescent="0.3">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5.75" thickBot="1" x14ac:dyDescent="0.3">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row>
    <row r="47" spans="1:30" ht="15.75" thickBot="1" x14ac:dyDescent="0.3">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row>
    <row r="48" spans="1:30" ht="15.75" thickBot="1" x14ac:dyDescent="0.3">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row>
    <row r="49" spans="1:30" ht="15.75" thickBot="1" x14ac:dyDescent="0.3">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row>
    <row r="50" spans="1:30" ht="15.75" thickBot="1" x14ac:dyDescent="0.3">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row>
    <row r="51" spans="1:30" ht="15.75" thickBot="1" x14ac:dyDescent="0.3">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row>
    <row r="52" spans="1:30" ht="15.75" thickBot="1" x14ac:dyDescent="0.3">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row>
    <row r="53" spans="1:30" ht="15.75" thickBot="1" x14ac:dyDescent="0.3">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row>
    <row r="54" spans="1:30" ht="15.75" thickBot="1" x14ac:dyDescent="0.3">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row>
    <row r="55" spans="1:30" ht="15.75" thickBot="1" x14ac:dyDescent="0.3">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row>
    <row r="56" spans="1:30" ht="15.75" thickBot="1" x14ac:dyDescent="0.3">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row>
    <row r="57" spans="1:30" ht="15.75" thickBot="1" x14ac:dyDescent="0.3">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row>
    <row r="58" spans="1:30" ht="15.75" thickBot="1" x14ac:dyDescent="0.3">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row>
    <row r="59" spans="1:30" ht="15.75" thickBot="1" x14ac:dyDescent="0.3">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row>
    <row r="60" spans="1:30" ht="15.75" thickBot="1" x14ac:dyDescent="0.3">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row>
    <row r="61" spans="1:30" ht="15.75" thickBot="1" x14ac:dyDescent="0.3">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row>
    <row r="62" spans="1:30" ht="15.75" thickBot="1" x14ac:dyDescent="0.3">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row>
    <row r="63" spans="1:30" ht="15.75" thickBot="1" x14ac:dyDescent="0.3">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row>
    <row r="64" spans="1:30" ht="15.75" thickBot="1" x14ac:dyDescent="0.3">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row>
    <row r="65" spans="1:30" ht="15.75" thickBot="1" x14ac:dyDescent="0.3">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row>
    <row r="66" spans="1:30" ht="15.75" thickBot="1" x14ac:dyDescent="0.3">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5.75" thickBot="1" x14ac:dyDescent="0.3">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row>
    <row r="68" spans="1:30" ht="15.75" thickBot="1" x14ac:dyDescent="0.3">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row>
    <row r="69" spans="1:30" ht="15.75" thickBot="1" x14ac:dyDescent="0.3">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row>
    <row r="70" spans="1:30" ht="15.75" thickBot="1" x14ac:dyDescent="0.3">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row>
    <row r="71" spans="1:30" ht="15.75" thickBot="1" x14ac:dyDescent="0.3">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row>
    <row r="72" spans="1:30" ht="15.75" thickBot="1" x14ac:dyDescent="0.3">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row>
    <row r="73" spans="1:30" ht="15.75" thickBot="1" x14ac:dyDescent="0.3">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row>
    <row r="74" spans="1:30" ht="15.75" thickBot="1" x14ac:dyDescent="0.3">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row>
    <row r="75" spans="1:30" ht="15.75" thickBot="1" x14ac:dyDescent="0.3">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row>
    <row r="76" spans="1:30" ht="15.75" thickBot="1" x14ac:dyDescent="0.3">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row>
    <row r="77" spans="1:30" ht="15.75" thickBot="1" x14ac:dyDescent="0.3">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row>
    <row r="78" spans="1:30" ht="15.75" thickBot="1" x14ac:dyDescent="0.3">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row>
    <row r="79" spans="1:30" ht="15.75" thickBot="1" x14ac:dyDescent="0.3">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row>
    <row r="80" spans="1:30" ht="15.75" thickBot="1" x14ac:dyDescent="0.3">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row>
    <row r="81" spans="1:30" ht="15.75" thickBot="1" x14ac:dyDescent="0.3">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row>
    <row r="82" spans="1:30" ht="15.75" thickBot="1" x14ac:dyDescent="0.3">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row>
    <row r="83" spans="1:30" ht="15.75" thickBot="1" x14ac:dyDescent="0.3">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row>
    <row r="84" spans="1:30" ht="15.75" thickBot="1" x14ac:dyDescent="0.3">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row>
    <row r="85" spans="1:30" ht="15.75" thickBot="1" x14ac:dyDescent="0.3">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row>
    <row r="86" spans="1:30" ht="15.75" thickBot="1" x14ac:dyDescent="0.3">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row>
    <row r="87" spans="1:30" ht="15.75" thickBot="1" x14ac:dyDescent="0.3">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row>
    <row r="88" spans="1:30" ht="15.75" thickBot="1" x14ac:dyDescent="0.3">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row>
    <row r="89" spans="1:30" ht="15.75" thickBot="1" x14ac:dyDescent="0.3">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row>
    <row r="90" spans="1:30" ht="15.75" thickBot="1" x14ac:dyDescent="0.3">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row>
    <row r="91" spans="1:30" ht="15.75" thickBot="1" x14ac:dyDescent="0.3">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row>
    <row r="92" spans="1:30" ht="15.75" thickBot="1" x14ac:dyDescent="0.3">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row>
    <row r="93" spans="1:30" ht="15.75" thickBot="1" x14ac:dyDescent="0.3">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row>
    <row r="94" spans="1:30" ht="15.75" thickBot="1" x14ac:dyDescent="0.3">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row>
    <row r="95" spans="1:30" ht="15.75" thickBot="1" x14ac:dyDescent="0.3">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row>
    <row r="96" spans="1:30" ht="15.75" thickBot="1" x14ac:dyDescent="0.3">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row>
    <row r="97" spans="1:30" ht="15.75" thickBot="1" x14ac:dyDescent="0.3">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row>
    <row r="98" spans="1:30" ht="15.75" thickBot="1" x14ac:dyDescent="0.3">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row>
    <row r="99" spans="1:30" ht="15.75" thickBot="1" x14ac:dyDescent="0.3">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row>
    <row r="100" spans="1:30" ht="15.75" thickBot="1" x14ac:dyDescent="0.3">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row>
    <row r="101" spans="1:30" ht="15.75" thickBot="1" x14ac:dyDescent="0.3">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row>
    <row r="102" spans="1:30" ht="15.75" thickBot="1" x14ac:dyDescent="0.3">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row>
    <row r="103" spans="1:30" ht="15.75" thickBot="1" x14ac:dyDescent="0.3">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row>
    <row r="104" spans="1:30" ht="15.75" thickBot="1" x14ac:dyDescent="0.3">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row>
    <row r="105" spans="1:30" ht="15.75" thickBot="1" x14ac:dyDescent="0.3">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row>
    <row r="106" spans="1:30" ht="15.75" thickBot="1" x14ac:dyDescent="0.3">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row>
    <row r="107" spans="1:30" ht="15.75" thickBot="1" x14ac:dyDescent="0.3">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row>
    <row r="108" spans="1:30" ht="15.75" thickBot="1" x14ac:dyDescent="0.3">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row>
    <row r="109" spans="1:30" ht="15.75" thickBot="1" x14ac:dyDescent="0.3">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row>
    <row r="110" spans="1:30" ht="15.75" thickBot="1" x14ac:dyDescent="0.3">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row>
    <row r="111" spans="1:30" ht="15.75" thickBot="1" x14ac:dyDescent="0.3">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row>
    <row r="112" spans="1:30" ht="15.75" thickBot="1" x14ac:dyDescent="0.3">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row>
    <row r="113" spans="1:30" ht="15.75" thickBot="1" x14ac:dyDescent="0.3">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row>
    <row r="114" spans="1:30" ht="15.75" thickBot="1" x14ac:dyDescent="0.3">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row>
    <row r="115" spans="1:30" ht="15.75" thickBot="1" x14ac:dyDescent="0.3">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row>
    <row r="116" spans="1:30" ht="15.75" thickBot="1" x14ac:dyDescent="0.3">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row>
    <row r="117" spans="1:30" ht="15.75" thickBot="1" x14ac:dyDescent="0.3">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row>
    <row r="118" spans="1:30" ht="15.75" thickBot="1" x14ac:dyDescent="0.3">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row>
    <row r="119" spans="1:30" ht="15.75" thickBot="1" x14ac:dyDescent="0.3">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row>
    <row r="120" spans="1:30" ht="15.75" thickBot="1" x14ac:dyDescent="0.3">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row>
    <row r="121" spans="1:30" ht="15.75" thickBot="1" x14ac:dyDescent="0.3">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row>
    <row r="122" spans="1:30" ht="15.75" thickBot="1" x14ac:dyDescent="0.3">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row>
    <row r="123" spans="1:30" ht="15.75" thickBot="1" x14ac:dyDescent="0.3">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row>
    <row r="124" spans="1:30" ht="15.75" thickBot="1" x14ac:dyDescent="0.3">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row>
    <row r="125" spans="1:30" ht="15.75" thickBot="1" x14ac:dyDescent="0.3">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row>
    <row r="126" spans="1:30" ht="15.75" thickBot="1" x14ac:dyDescent="0.3">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row>
    <row r="127" spans="1:30" ht="15.75" thickBot="1" x14ac:dyDescent="0.3">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row>
    <row r="128" spans="1:30" ht="15.75" thickBot="1" x14ac:dyDescent="0.3">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row>
    <row r="129" spans="1:30" ht="15.75" thickBot="1" x14ac:dyDescent="0.3">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row>
    <row r="130" spans="1:30" ht="15.75" thickBot="1" x14ac:dyDescent="0.3">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row>
    <row r="131" spans="1:30" ht="15.75" thickBot="1" x14ac:dyDescent="0.3">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row>
    <row r="132" spans="1:30" ht="15.75" thickBot="1" x14ac:dyDescent="0.3">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row>
    <row r="133" spans="1:30" ht="15.75" thickBot="1" x14ac:dyDescent="0.3">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row>
    <row r="134" spans="1:30" ht="15.75" thickBot="1" x14ac:dyDescent="0.3">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row>
    <row r="135" spans="1:30" ht="15.75" thickBot="1" x14ac:dyDescent="0.3">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row>
    <row r="136" spans="1:30" ht="15.75" thickBot="1" x14ac:dyDescent="0.3">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row>
    <row r="137" spans="1:30" ht="15.75" thickBot="1" x14ac:dyDescent="0.3">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row>
    <row r="138" spans="1:30" ht="15.75" thickBot="1" x14ac:dyDescent="0.3">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row>
    <row r="139" spans="1:30" ht="15.75" thickBot="1" x14ac:dyDescent="0.3">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row>
    <row r="140" spans="1:30" ht="15.75" thickBot="1" x14ac:dyDescent="0.3">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row>
    <row r="141" spans="1:30" ht="15.75" thickBot="1" x14ac:dyDescent="0.3">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row>
    <row r="142" spans="1:30" ht="15.75" thickBot="1" x14ac:dyDescent="0.3">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row>
    <row r="143" spans="1:30" ht="15.75" thickBot="1" x14ac:dyDescent="0.3">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row>
    <row r="144" spans="1:30" ht="15.75" thickBot="1" x14ac:dyDescent="0.3">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row>
    <row r="145" spans="1:30" ht="15.75" thickBot="1" x14ac:dyDescent="0.3">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row>
    <row r="146" spans="1:30" ht="15.75" thickBot="1" x14ac:dyDescent="0.3">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row>
    <row r="147" spans="1:30" ht="15.75" thickBot="1" x14ac:dyDescent="0.3">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row>
    <row r="148" spans="1:30" ht="15.75" thickBot="1" x14ac:dyDescent="0.3">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row>
    <row r="149" spans="1:30" ht="15.75" thickBot="1" x14ac:dyDescent="0.3">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row>
    <row r="150" spans="1:30" ht="15.75" thickBot="1" x14ac:dyDescent="0.3">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row>
    <row r="151" spans="1:30" ht="15.75" thickBot="1" x14ac:dyDescent="0.3">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row>
    <row r="152" spans="1:30" ht="15.75" thickBot="1" x14ac:dyDescent="0.3">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row>
    <row r="153" spans="1:30" ht="15.75" thickBot="1" x14ac:dyDescent="0.3">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row>
    <row r="154" spans="1:30" ht="15.75" thickBot="1" x14ac:dyDescent="0.3">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row>
    <row r="155" spans="1:30" ht="15.75" thickBot="1" x14ac:dyDescent="0.3">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row>
    <row r="156" spans="1:30" ht="15.75" thickBot="1" x14ac:dyDescent="0.3">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row>
    <row r="157" spans="1:30" ht="15.75" thickBot="1" x14ac:dyDescent="0.3">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row>
    <row r="158" spans="1:30" ht="15.75" thickBot="1" x14ac:dyDescent="0.3">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row>
    <row r="159" spans="1:30" ht="15.75" thickBot="1" x14ac:dyDescent="0.3">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row>
    <row r="160" spans="1:30" ht="15.75" thickBot="1" x14ac:dyDescent="0.3">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row>
    <row r="161" spans="1:30" ht="15.75" thickBot="1" x14ac:dyDescent="0.3">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row>
    <row r="162" spans="1:30" ht="15.75" thickBot="1" x14ac:dyDescent="0.3">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row>
    <row r="163" spans="1:30" ht="15.75" thickBot="1" x14ac:dyDescent="0.3">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row>
    <row r="164" spans="1:30" ht="15.75" thickBot="1" x14ac:dyDescent="0.3">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row>
    <row r="165" spans="1:30" ht="15.75" thickBot="1" x14ac:dyDescent="0.3">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row>
    <row r="166" spans="1:30" ht="15.75" thickBot="1" x14ac:dyDescent="0.3">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row>
    <row r="167" spans="1:30" ht="15.75" thickBot="1" x14ac:dyDescent="0.3">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row>
    <row r="168" spans="1:30" ht="15.75" thickBot="1" x14ac:dyDescent="0.3">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row>
    <row r="169" spans="1:30" ht="15.75" thickBot="1" x14ac:dyDescent="0.3">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row>
    <row r="170" spans="1:30" ht="15.75" thickBot="1" x14ac:dyDescent="0.3">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row>
    <row r="171" spans="1:30" ht="15.75" thickBot="1" x14ac:dyDescent="0.3">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row>
    <row r="172" spans="1:30" ht="15.75" thickBot="1" x14ac:dyDescent="0.3">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row>
    <row r="173" spans="1:30" ht="15.75" thickBot="1" x14ac:dyDescent="0.3">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row>
    <row r="174" spans="1:30" ht="15.75" thickBot="1" x14ac:dyDescent="0.3">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row>
    <row r="175" spans="1:30" ht="15.75" thickBot="1" x14ac:dyDescent="0.3">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row>
    <row r="176" spans="1:30" ht="15.75" thickBot="1" x14ac:dyDescent="0.3">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row>
    <row r="177" spans="1:30" ht="15.75" thickBot="1" x14ac:dyDescent="0.3">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row>
    <row r="178" spans="1:30" ht="15.75" thickBot="1" x14ac:dyDescent="0.3">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row>
    <row r="179" spans="1:30" ht="15.75" thickBot="1" x14ac:dyDescent="0.3">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row>
    <row r="180" spans="1:30" ht="15.75" thickBot="1" x14ac:dyDescent="0.3">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row>
    <row r="181" spans="1:30" ht="15.75" thickBot="1" x14ac:dyDescent="0.3">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row>
    <row r="182" spans="1:30" ht="15.75" thickBot="1" x14ac:dyDescent="0.3">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row>
    <row r="183" spans="1:30" ht="15.75" thickBot="1" x14ac:dyDescent="0.3">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row>
    <row r="184" spans="1:30" ht="15.75" thickBot="1" x14ac:dyDescent="0.3">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row>
    <row r="185" spans="1:30" ht="15.75" thickBot="1" x14ac:dyDescent="0.3">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row>
    <row r="186" spans="1:30" ht="15.75" thickBot="1" x14ac:dyDescent="0.3">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row>
    <row r="187" spans="1:30" ht="15.75" thickBot="1" x14ac:dyDescent="0.3">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row>
    <row r="188" spans="1:30" ht="15.75" thickBot="1" x14ac:dyDescent="0.3">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row>
    <row r="189" spans="1:30" ht="15.75" thickBot="1" x14ac:dyDescent="0.3">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row>
    <row r="190" spans="1:30" ht="15.75" thickBot="1" x14ac:dyDescent="0.3">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row>
    <row r="191" spans="1:30" ht="15.75" thickBot="1" x14ac:dyDescent="0.3">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row>
    <row r="192" spans="1:30" ht="15.75" thickBot="1" x14ac:dyDescent="0.3">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row>
    <row r="193" spans="1:30" ht="15.75" thickBot="1" x14ac:dyDescent="0.3">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row>
    <row r="194" spans="1:30" ht="15.75" thickBot="1" x14ac:dyDescent="0.3">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row>
    <row r="195" spans="1:30" ht="15.75" thickBot="1" x14ac:dyDescent="0.3">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row>
    <row r="196" spans="1:30" ht="15.75" thickBot="1" x14ac:dyDescent="0.3">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row>
    <row r="197" spans="1:30" ht="15.75" thickBot="1" x14ac:dyDescent="0.3">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row>
    <row r="198" spans="1:30" ht="15.75" thickBot="1" x14ac:dyDescent="0.3">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row>
    <row r="199" spans="1:30" ht="15.75" thickBot="1" x14ac:dyDescent="0.3">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row>
    <row r="200" spans="1:30" ht="15.75" thickBot="1" x14ac:dyDescent="0.3">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row>
    <row r="201" spans="1:30" ht="15.75" thickBot="1" x14ac:dyDescent="0.3">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row>
    <row r="202" spans="1:30" ht="15.75" thickBot="1" x14ac:dyDescent="0.3">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row>
    <row r="203" spans="1:30" ht="15.75" thickBot="1" x14ac:dyDescent="0.3">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row>
    <row r="204" spans="1:30" ht="15.75" thickBot="1" x14ac:dyDescent="0.3">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row>
    <row r="205" spans="1:30" ht="15.75" thickBot="1" x14ac:dyDescent="0.3">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row>
    <row r="206" spans="1:30" ht="15.75" thickBot="1" x14ac:dyDescent="0.3">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row>
    <row r="207" spans="1:30" ht="15.75" thickBot="1" x14ac:dyDescent="0.3">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row>
    <row r="208" spans="1:30" ht="15.75" thickBot="1" x14ac:dyDescent="0.3">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row>
    <row r="209" spans="1:30" ht="15.75" thickBot="1" x14ac:dyDescent="0.3">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row>
    <row r="210" spans="1:30" ht="15.75" thickBot="1" x14ac:dyDescent="0.3">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row>
    <row r="211" spans="1:30" ht="15.75" thickBot="1" x14ac:dyDescent="0.3">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row>
    <row r="212" spans="1:30" ht="15.75" thickBot="1" x14ac:dyDescent="0.3">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row>
    <row r="213" spans="1:30" ht="15.75" thickBot="1" x14ac:dyDescent="0.3">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row>
    <row r="214" spans="1:30" ht="15.75" thickBot="1" x14ac:dyDescent="0.3">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row>
    <row r="215" spans="1:30" ht="15.75" thickBot="1" x14ac:dyDescent="0.3">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row>
    <row r="216" spans="1:30" ht="15.75" thickBot="1" x14ac:dyDescent="0.3">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row>
    <row r="217" spans="1:30" ht="15.75" thickBot="1" x14ac:dyDescent="0.3">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row>
    <row r="218" spans="1:30" ht="15.75" thickBot="1" x14ac:dyDescent="0.3">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row>
    <row r="219" spans="1:30" ht="15.75" thickBot="1" x14ac:dyDescent="0.3">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row>
    <row r="220" spans="1:30" ht="15.75" thickBot="1" x14ac:dyDescent="0.3">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row>
    <row r="221" spans="1:30" ht="15.75" thickBot="1" x14ac:dyDescent="0.3">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row>
    <row r="222" spans="1:30" ht="15.75" thickBot="1" x14ac:dyDescent="0.3">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row>
    <row r="223" spans="1:30" ht="15.75" thickBot="1" x14ac:dyDescent="0.3">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row>
    <row r="224" spans="1:30" ht="15.75" thickBot="1" x14ac:dyDescent="0.3">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row>
    <row r="225" spans="1:30" ht="15.75" thickBot="1" x14ac:dyDescent="0.3">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row>
    <row r="226" spans="1:30" ht="15.75" thickBot="1" x14ac:dyDescent="0.3">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row>
    <row r="227" spans="1:30" ht="15.75" thickBot="1" x14ac:dyDescent="0.3">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row>
    <row r="228" spans="1:30" ht="15.75" thickBot="1" x14ac:dyDescent="0.3">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row>
    <row r="229" spans="1:30" ht="15.75" thickBot="1" x14ac:dyDescent="0.3">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row>
    <row r="230" spans="1:30" ht="15.75" thickBot="1" x14ac:dyDescent="0.3">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row>
    <row r="231" spans="1:30" ht="15.75" thickBot="1" x14ac:dyDescent="0.3">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row>
    <row r="232" spans="1:30" ht="15.75" thickBot="1" x14ac:dyDescent="0.3">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row>
    <row r="233" spans="1:30" ht="15.75" thickBot="1" x14ac:dyDescent="0.3">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row>
    <row r="234" spans="1:30" ht="15.75" thickBot="1" x14ac:dyDescent="0.3">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row>
    <row r="235" spans="1:30" ht="15.75" thickBot="1" x14ac:dyDescent="0.3">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row>
    <row r="236" spans="1:30" ht="15.75" thickBot="1" x14ac:dyDescent="0.3">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row>
    <row r="237" spans="1:30" ht="15.75" thickBot="1" x14ac:dyDescent="0.3">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row>
    <row r="238" spans="1:30" ht="15.75" thickBot="1" x14ac:dyDescent="0.3">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row>
    <row r="239" spans="1:30" ht="15.75" thickBot="1" x14ac:dyDescent="0.3">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row>
    <row r="240" spans="1:30" ht="15.75" thickBot="1" x14ac:dyDescent="0.3">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row>
    <row r="241" spans="1:30" ht="15.75" thickBot="1" x14ac:dyDescent="0.3">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row>
    <row r="242" spans="1:30" ht="15.75" thickBot="1" x14ac:dyDescent="0.3">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row>
    <row r="243" spans="1:30" ht="15.75" thickBot="1" x14ac:dyDescent="0.3">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row>
    <row r="244" spans="1:30" ht="15.75" thickBot="1" x14ac:dyDescent="0.3">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row>
    <row r="245" spans="1:30" ht="15.75" thickBot="1" x14ac:dyDescent="0.3">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row>
    <row r="246" spans="1:30" ht="15.75" thickBot="1" x14ac:dyDescent="0.3">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row>
    <row r="247" spans="1:30" ht="15.75" thickBot="1" x14ac:dyDescent="0.3">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row>
    <row r="248" spans="1:30" ht="15.75" thickBot="1" x14ac:dyDescent="0.3">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row>
    <row r="249" spans="1:30" ht="15.75" thickBot="1" x14ac:dyDescent="0.3">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row>
    <row r="250" spans="1:30" ht="15.75" thickBot="1" x14ac:dyDescent="0.3">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row>
    <row r="251" spans="1:30" ht="15.75" thickBot="1" x14ac:dyDescent="0.3">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row>
    <row r="252" spans="1:30" ht="15.75" thickBot="1" x14ac:dyDescent="0.3">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row>
    <row r="253" spans="1:30" ht="15.75" thickBot="1" x14ac:dyDescent="0.3">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row>
    <row r="254" spans="1:30" ht="15.75" thickBot="1" x14ac:dyDescent="0.3">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row>
    <row r="255" spans="1:30" ht="15.75" thickBot="1" x14ac:dyDescent="0.3">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row>
    <row r="256" spans="1:30" ht="15.75" thickBot="1" x14ac:dyDescent="0.3">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row>
    <row r="257" spans="1:30" ht="15.75" thickBot="1" x14ac:dyDescent="0.3">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row>
    <row r="258" spans="1:30" ht="15.75" thickBot="1" x14ac:dyDescent="0.3">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row>
    <row r="259" spans="1:30" ht="15.75" thickBot="1" x14ac:dyDescent="0.3">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row>
    <row r="260" spans="1:30" ht="15.75" thickBot="1" x14ac:dyDescent="0.3">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row>
    <row r="261" spans="1:30" ht="15.75" thickBot="1" x14ac:dyDescent="0.3">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row>
    <row r="262" spans="1:30" ht="15.75" thickBot="1" x14ac:dyDescent="0.3">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row>
    <row r="263" spans="1:30" ht="15.75" thickBot="1" x14ac:dyDescent="0.3">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row>
    <row r="264" spans="1:30" ht="15.75" thickBot="1" x14ac:dyDescent="0.3">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row>
    <row r="265" spans="1:30" ht="15.75" thickBot="1" x14ac:dyDescent="0.3">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row>
    <row r="266" spans="1:30" ht="15.75" thickBot="1" x14ac:dyDescent="0.3">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row>
    <row r="267" spans="1:30" ht="15.75" thickBot="1" x14ac:dyDescent="0.3">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row>
    <row r="268" spans="1:30" ht="15.75" thickBot="1" x14ac:dyDescent="0.3">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row>
    <row r="269" spans="1:30" ht="15.75" thickBot="1" x14ac:dyDescent="0.3">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row>
    <row r="270" spans="1:30" ht="15.75" thickBot="1" x14ac:dyDescent="0.3">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row>
    <row r="271" spans="1:30" ht="15.75" thickBot="1" x14ac:dyDescent="0.3">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row>
    <row r="272" spans="1:30" ht="15.75" thickBot="1" x14ac:dyDescent="0.3">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row>
    <row r="273" spans="1:30" ht="15.75" thickBot="1" x14ac:dyDescent="0.3">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row>
    <row r="274" spans="1:30" ht="15.75" thickBot="1" x14ac:dyDescent="0.3">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row>
    <row r="275" spans="1:30" ht="15.75" thickBot="1" x14ac:dyDescent="0.3">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row>
    <row r="276" spans="1:30" ht="15.75" thickBot="1" x14ac:dyDescent="0.3">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row>
    <row r="277" spans="1:30" ht="15.75" thickBot="1" x14ac:dyDescent="0.3">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row>
    <row r="278" spans="1:30" ht="15.75" thickBot="1" x14ac:dyDescent="0.3">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row>
    <row r="279" spans="1:30" ht="15.75" thickBot="1" x14ac:dyDescent="0.3">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row>
    <row r="280" spans="1:30" ht="15.75" thickBot="1" x14ac:dyDescent="0.3">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row>
    <row r="281" spans="1:30" ht="15.75" thickBot="1" x14ac:dyDescent="0.3">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row>
    <row r="282" spans="1:30" ht="15.75" thickBot="1" x14ac:dyDescent="0.3">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row>
    <row r="283" spans="1:30" ht="15.75" thickBot="1" x14ac:dyDescent="0.3">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row>
    <row r="284" spans="1:30" ht="15.75" thickBot="1" x14ac:dyDescent="0.3">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row>
    <row r="285" spans="1:30" ht="15.75" thickBot="1" x14ac:dyDescent="0.3">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row>
    <row r="286" spans="1:30" ht="15.75" thickBot="1" x14ac:dyDescent="0.3">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row>
    <row r="287" spans="1:30" ht="15.75" thickBot="1" x14ac:dyDescent="0.3">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row>
    <row r="288" spans="1:30" ht="15.75" thickBot="1" x14ac:dyDescent="0.3">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row>
    <row r="289" spans="1:30" ht="15.75" thickBot="1" x14ac:dyDescent="0.3">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row>
    <row r="290" spans="1:30" ht="15.75" thickBot="1" x14ac:dyDescent="0.3">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row>
    <row r="291" spans="1:30" ht="15.75" thickBot="1" x14ac:dyDescent="0.3">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row>
    <row r="292" spans="1:30" ht="15.75" thickBot="1" x14ac:dyDescent="0.3">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row>
    <row r="293" spans="1:30" ht="15.75" thickBot="1" x14ac:dyDescent="0.3">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row>
    <row r="294" spans="1:30" ht="15.75" thickBot="1" x14ac:dyDescent="0.3">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row>
    <row r="295" spans="1:30" ht="15.75" thickBot="1" x14ac:dyDescent="0.3">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row>
    <row r="296" spans="1:30" ht="15.75" thickBot="1" x14ac:dyDescent="0.3">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row>
    <row r="297" spans="1:30" ht="15.75" thickBot="1" x14ac:dyDescent="0.3">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row>
    <row r="298" spans="1:30" ht="15.75" thickBot="1" x14ac:dyDescent="0.3">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row>
    <row r="299" spans="1:30" ht="15.75" thickBot="1" x14ac:dyDescent="0.3">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row>
    <row r="300" spans="1:30" ht="15.75" thickBot="1" x14ac:dyDescent="0.3">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row>
    <row r="301" spans="1:30" ht="15.75" thickBot="1" x14ac:dyDescent="0.3">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row>
    <row r="302" spans="1:30" ht="15.75" thickBot="1" x14ac:dyDescent="0.3">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row>
    <row r="303" spans="1:30" ht="15.75" thickBot="1" x14ac:dyDescent="0.3">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row>
    <row r="304" spans="1:30" ht="15.75" thickBot="1" x14ac:dyDescent="0.3">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row>
    <row r="305" spans="1:30" ht="15.75" thickBot="1" x14ac:dyDescent="0.3">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row>
    <row r="306" spans="1:30" ht="15.75" thickBot="1" x14ac:dyDescent="0.3">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row>
    <row r="307" spans="1:30" ht="15.75" thickBot="1" x14ac:dyDescent="0.3">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row>
    <row r="308" spans="1:30" ht="15.75" thickBot="1" x14ac:dyDescent="0.3">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row>
    <row r="309" spans="1:30" ht="15.75" thickBot="1" x14ac:dyDescent="0.3">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row>
    <row r="310" spans="1:30" ht="15.75" thickBot="1" x14ac:dyDescent="0.3">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row>
    <row r="311" spans="1:30" ht="15.75" thickBot="1" x14ac:dyDescent="0.3">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row>
    <row r="312" spans="1:30" ht="15.75" thickBot="1" x14ac:dyDescent="0.3">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row>
    <row r="313" spans="1:30" ht="15.75" thickBot="1" x14ac:dyDescent="0.3">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row>
    <row r="314" spans="1:30" ht="15.75" thickBot="1" x14ac:dyDescent="0.3">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row>
    <row r="315" spans="1:30" ht="15.75" thickBot="1" x14ac:dyDescent="0.3">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row>
    <row r="316" spans="1:30" ht="15.75" thickBot="1" x14ac:dyDescent="0.3">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row>
    <row r="317" spans="1:30" ht="15.75" thickBot="1" x14ac:dyDescent="0.3">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row>
    <row r="318" spans="1:30" ht="15.75" thickBot="1" x14ac:dyDescent="0.3">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row>
    <row r="319" spans="1:30" ht="15.75" thickBot="1" x14ac:dyDescent="0.3">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row>
    <row r="320" spans="1:30" ht="15.75" thickBot="1" x14ac:dyDescent="0.3">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row>
    <row r="321" spans="1:30" ht="15.75" thickBot="1" x14ac:dyDescent="0.3">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row>
    <row r="322" spans="1:30" ht="15.75" thickBot="1" x14ac:dyDescent="0.3">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row>
    <row r="323" spans="1:30" ht="15.75" thickBot="1" x14ac:dyDescent="0.3">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row>
    <row r="324" spans="1:30" ht="15.75" thickBot="1" x14ac:dyDescent="0.3">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row>
    <row r="325" spans="1:30" ht="15.75" thickBot="1" x14ac:dyDescent="0.3">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row>
    <row r="326" spans="1:30" ht="15.75" thickBot="1" x14ac:dyDescent="0.3">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row>
    <row r="327" spans="1:30" ht="15.75" thickBot="1" x14ac:dyDescent="0.3">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row>
    <row r="328" spans="1:30" ht="15.75" thickBot="1" x14ac:dyDescent="0.3">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row>
    <row r="329" spans="1:30" ht="15.75" thickBot="1" x14ac:dyDescent="0.3">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row>
    <row r="330" spans="1:30" ht="15.75" thickBot="1" x14ac:dyDescent="0.3">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row>
    <row r="331" spans="1:30" ht="15.75" thickBot="1" x14ac:dyDescent="0.3">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row>
    <row r="332" spans="1:30" ht="15.75" thickBot="1" x14ac:dyDescent="0.3">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row>
    <row r="333" spans="1:30" ht="15.75" thickBot="1" x14ac:dyDescent="0.3">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row>
    <row r="334" spans="1:30" ht="15.75" thickBot="1" x14ac:dyDescent="0.3">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row>
    <row r="335" spans="1:30" ht="15.75" thickBot="1" x14ac:dyDescent="0.3">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row>
    <row r="336" spans="1:30" ht="15.75" thickBot="1" x14ac:dyDescent="0.3">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row>
    <row r="337" spans="1:30" ht="15.75" thickBot="1" x14ac:dyDescent="0.3">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row>
    <row r="338" spans="1:30" ht="15.75" thickBot="1" x14ac:dyDescent="0.3">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row>
    <row r="339" spans="1:30" ht="15.75" thickBot="1" x14ac:dyDescent="0.3">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row>
    <row r="340" spans="1:30" ht="15.75" thickBot="1" x14ac:dyDescent="0.3">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row>
    <row r="341" spans="1:30" ht="15.75" thickBot="1" x14ac:dyDescent="0.3">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row>
    <row r="342" spans="1:30" ht="15.75" thickBot="1" x14ac:dyDescent="0.3">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row>
    <row r="343" spans="1:30" ht="15.75" thickBot="1" x14ac:dyDescent="0.3">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row>
    <row r="344" spans="1:30" ht="15.75" thickBot="1" x14ac:dyDescent="0.3">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row>
    <row r="345" spans="1:30" ht="15.75" thickBot="1" x14ac:dyDescent="0.3">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row>
    <row r="346" spans="1:30" ht="15.75" thickBot="1" x14ac:dyDescent="0.3">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row>
    <row r="347" spans="1:30" ht="15.75" thickBot="1" x14ac:dyDescent="0.3">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row>
    <row r="348" spans="1:30" ht="15.75" thickBot="1" x14ac:dyDescent="0.3">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row>
    <row r="349" spans="1:30" ht="15.75" thickBot="1" x14ac:dyDescent="0.3">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row>
    <row r="350" spans="1:30" ht="15.75" thickBot="1" x14ac:dyDescent="0.3">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row>
    <row r="351" spans="1:30" ht="15.75" thickBot="1" x14ac:dyDescent="0.3">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row>
    <row r="352" spans="1:30" ht="15.75" thickBot="1" x14ac:dyDescent="0.3">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row>
    <row r="353" spans="1:30" ht="15.75" thickBot="1" x14ac:dyDescent="0.3">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row>
    <row r="354" spans="1:30" ht="15.75" thickBot="1" x14ac:dyDescent="0.3">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row>
    <row r="355" spans="1:30" ht="15.75" thickBot="1" x14ac:dyDescent="0.3">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row>
    <row r="356" spans="1:30" ht="15.75" thickBot="1" x14ac:dyDescent="0.3">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row>
    <row r="357" spans="1:30" ht="15.75" thickBot="1" x14ac:dyDescent="0.3">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row>
    <row r="358" spans="1:30" ht="15.75" thickBot="1" x14ac:dyDescent="0.3">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row>
    <row r="359" spans="1:30" ht="15.75" thickBot="1" x14ac:dyDescent="0.3">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row>
    <row r="360" spans="1:30" ht="15.75" thickBot="1" x14ac:dyDescent="0.3">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row>
    <row r="361" spans="1:30" ht="15.75" thickBot="1" x14ac:dyDescent="0.3">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row>
    <row r="362" spans="1:30" ht="15.75" thickBot="1" x14ac:dyDescent="0.3">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row>
    <row r="363" spans="1:30" ht="15.75" thickBot="1" x14ac:dyDescent="0.3">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row>
    <row r="364" spans="1:30" ht="15.75" thickBot="1" x14ac:dyDescent="0.3">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row>
    <row r="365" spans="1:30" ht="15.75" thickBot="1" x14ac:dyDescent="0.3">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row>
    <row r="366" spans="1:30" ht="15.75" thickBot="1" x14ac:dyDescent="0.3">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row>
    <row r="367" spans="1:30" ht="15.75" thickBot="1" x14ac:dyDescent="0.3">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row>
    <row r="368" spans="1:30" ht="15.75" thickBot="1" x14ac:dyDescent="0.3">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row>
    <row r="369" spans="1:30" ht="15.75" thickBot="1" x14ac:dyDescent="0.3">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row>
    <row r="370" spans="1:30" ht="15.75" thickBot="1" x14ac:dyDescent="0.3">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row>
    <row r="371" spans="1:30" ht="15.75" thickBot="1" x14ac:dyDescent="0.3">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row>
    <row r="372" spans="1:30" ht="15.75" thickBot="1" x14ac:dyDescent="0.3">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row>
    <row r="373" spans="1:30" ht="15.75" thickBot="1" x14ac:dyDescent="0.3">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row>
    <row r="374" spans="1:30" ht="15.75" thickBot="1" x14ac:dyDescent="0.3">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row>
    <row r="375" spans="1:30" ht="15.75" thickBot="1" x14ac:dyDescent="0.3">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row>
    <row r="376" spans="1:30" ht="15.75" thickBot="1" x14ac:dyDescent="0.3">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row>
    <row r="377" spans="1:30" ht="15.75" thickBot="1" x14ac:dyDescent="0.3">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row>
    <row r="378" spans="1:30" ht="15.75" thickBot="1" x14ac:dyDescent="0.3">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row>
    <row r="379" spans="1:30" ht="15.75" thickBot="1" x14ac:dyDescent="0.3">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row>
    <row r="380" spans="1:30" ht="15.75" thickBot="1" x14ac:dyDescent="0.3">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row>
    <row r="381" spans="1:30" ht="15.75" thickBot="1" x14ac:dyDescent="0.3">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row>
    <row r="382" spans="1:30" ht="15.75" thickBot="1" x14ac:dyDescent="0.3">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row>
    <row r="383" spans="1:30" ht="15.75" thickBot="1" x14ac:dyDescent="0.3">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row>
    <row r="384" spans="1:30" ht="15.75" thickBot="1" x14ac:dyDescent="0.3">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row>
    <row r="385" spans="1:30" ht="15.75" thickBot="1" x14ac:dyDescent="0.3">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row>
    <row r="386" spans="1:30" ht="15.75" thickBot="1" x14ac:dyDescent="0.3">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row>
    <row r="387" spans="1:30" ht="15.75" thickBot="1" x14ac:dyDescent="0.3">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row>
    <row r="388" spans="1:30" ht="15.75" thickBot="1" x14ac:dyDescent="0.3">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row>
    <row r="389" spans="1:30" ht="15.75" thickBot="1" x14ac:dyDescent="0.3">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row>
    <row r="390" spans="1:30" ht="15.75" thickBot="1" x14ac:dyDescent="0.3">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row>
    <row r="391" spans="1:30" ht="15.75" thickBot="1" x14ac:dyDescent="0.3">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row>
    <row r="392" spans="1:30" ht="15.75" thickBot="1" x14ac:dyDescent="0.3">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row>
    <row r="393" spans="1:30" ht="15.75" thickBot="1" x14ac:dyDescent="0.3">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row>
    <row r="394" spans="1:30" ht="15.75" thickBot="1" x14ac:dyDescent="0.3">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row>
    <row r="395" spans="1:30" ht="15.75" thickBot="1" x14ac:dyDescent="0.3">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row>
    <row r="396" spans="1:30" ht="15.75" thickBot="1" x14ac:dyDescent="0.3">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row>
    <row r="397" spans="1:30" ht="15.75" thickBot="1" x14ac:dyDescent="0.3">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row>
    <row r="398" spans="1:30" ht="15.75" thickBot="1" x14ac:dyDescent="0.3">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row>
    <row r="399" spans="1:30" ht="15.75" thickBot="1" x14ac:dyDescent="0.3">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row>
    <row r="400" spans="1:30" ht="15.75" thickBot="1" x14ac:dyDescent="0.3">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row>
    <row r="401" spans="1:30" ht="15.75" thickBot="1" x14ac:dyDescent="0.3">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row>
    <row r="402" spans="1:30" ht="15.75" thickBot="1" x14ac:dyDescent="0.3">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row>
    <row r="403" spans="1:30" ht="15.75" thickBot="1" x14ac:dyDescent="0.3">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row>
    <row r="404" spans="1:30" ht="15.75" thickBot="1" x14ac:dyDescent="0.3">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row>
    <row r="405" spans="1:30" ht="15.75" thickBot="1" x14ac:dyDescent="0.3">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row>
    <row r="406" spans="1:30" ht="15.75" thickBot="1" x14ac:dyDescent="0.3">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row>
    <row r="407" spans="1:30" ht="15.75" thickBot="1" x14ac:dyDescent="0.3">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row>
    <row r="408" spans="1:30" ht="15.75" thickBot="1" x14ac:dyDescent="0.3">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row>
    <row r="409" spans="1:30" ht="15.75" thickBot="1" x14ac:dyDescent="0.3">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row>
    <row r="410" spans="1:30" ht="15.75" thickBot="1" x14ac:dyDescent="0.3">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row>
    <row r="411" spans="1:30" ht="15.75" thickBot="1" x14ac:dyDescent="0.3">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row>
    <row r="412" spans="1:30" ht="15.75" thickBot="1" x14ac:dyDescent="0.3">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row>
    <row r="413" spans="1:30" ht="15.75" thickBot="1" x14ac:dyDescent="0.3">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row>
    <row r="414" spans="1:30" ht="15.75" thickBot="1" x14ac:dyDescent="0.3">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row>
    <row r="415" spans="1:30" ht="15.75" thickBot="1" x14ac:dyDescent="0.3">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row>
    <row r="416" spans="1:30" ht="15.75" thickBot="1" x14ac:dyDescent="0.3">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row>
    <row r="417" spans="1:30" ht="15.75" thickBot="1" x14ac:dyDescent="0.3">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row>
    <row r="418" spans="1:30" ht="15.75" thickBot="1" x14ac:dyDescent="0.3">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row>
    <row r="419" spans="1:30" ht="15.75" thickBot="1" x14ac:dyDescent="0.3">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row>
    <row r="420" spans="1:30" ht="15.75" thickBot="1" x14ac:dyDescent="0.3">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row>
    <row r="421" spans="1:30" ht="15.75" thickBot="1" x14ac:dyDescent="0.3">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row>
    <row r="422" spans="1:30" ht="15.75" thickBot="1" x14ac:dyDescent="0.3">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row>
    <row r="423" spans="1:30" ht="15.75" thickBot="1" x14ac:dyDescent="0.3">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row>
    <row r="424" spans="1:30" ht="15.75" thickBot="1" x14ac:dyDescent="0.3">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row>
    <row r="425" spans="1:30" ht="15.75" thickBot="1" x14ac:dyDescent="0.3">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row>
    <row r="426" spans="1:30" ht="15.75" thickBot="1" x14ac:dyDescent="0.3">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row>
    <row r="427" spans="1:30" ht="15.75" thickBot="1" x14ac:dyDescent="0.3">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row>
    <row r="428" spans="1:30" ht="15.75" thickBot="1" x14ac:dyDescent="0.3">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row>
    <row r="429" spans="1:30" ht="15.75" thickBot="1" x14ac:dyDescent="0.3">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row>
    <row r="430" spans="1:30" ht="15.75" thickBot="1" x14ac:dyDescent="0.3">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row>
    <row r="431" spans="1:30" ht="15.75" thickBot="1" x14ac:dyDescent="0.3">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row>
    <row r="432" spans="1:30" ht="15.75" thickBot="1" x14ac:dyDescent="0.3">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row>
    <row r="433" spans="1:30" ht="15.75" thickBot="1" x14ac:dyDescent="0.3">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row>
    <row r="434" spans="1:30" ht="15.75" thickBot="1" x14ac:dyDescent="0.3">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row>
    <row r="435" spans="1:30" ht="15.75" thickBot="1" x14ac:dyDescent="0.3">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row>
    <row r="436" spans="1:30" ht="15.75" thickBot="1" x14ac:dyDescent="0.3">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row>
    <row r="437" spans="1:30" ht="15.75" thickBot="1" x14ac:dyDescent="0.3">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row>
    <row r="438" spans="1:30" ht="15.75" thickBot="1" x14ac:dyDescent="0.3">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row>
    <row r="439" spans="1:30" ht="15.75" thickBot="1" x14ac:dyDescent="0.3">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row>
    <row r="440" spans="1:30" ht="15.75" thickBot="1" x14ac:dyDescent="0.3">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row>
    <row r="441" spans="1:30" ht="15.75" thickBot="1" x14ac:dyDescent="0.3">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row>
    <row r="442" spans="1:30" ht="15.75" thickBot="1" x14ac:dyDescent="0.3">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row>
    <row r="443" spans="1:30" ht="15.75" thickBot="1" x14ac:dyDescent="0.3">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row>
    <row r="444" spans="1:30" ht="15.75" thickBot="1" x14ac:dyDescent="0.3">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row>
    <row r="445" spans="1:30" ht="15.75" thickBot="1" x14ac:dyDescent="0.3">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row>
    <row r="446" spans="1:30" ht="15.75" thickBot="1" x14ac:dyDescent="0.3">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row>
    <row r="447" spans="1:30" ht="15.75" thickBot="1" x14ac:dyDescent="0.3">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row>
    <row r="448" spans="1:30" ht="15.75" thickBot="1" x14ac:dyDescent="0.3">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row>
    <row r="449" spans="1:30" ht="15.75" thickBot="1" x14ac:dyDescent="0.3">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row>
    <row r="450" spans="1:30" ht="15.75" thickBot="1" x14ac:dyDescent="0.3">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row>
    <row r="451" spans="1:30" ht="15.75" thickBot="1" x14ac:dyDescent="0.3">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row>
    <row r="452" spans="1:30" ht="15.75" thickBot="1" x14ac:dyDescent="0.3">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row>
    <row r="453" spans="1:30" ht="15.75" thickBot="1" x14ac:dyDescent="0.3">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row>
    <row r="454" spans="1:30" ht="15.75" thickBot="1" x14ac:dyDescent="0.3">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row>
    <row r="455" spans="1:30" ht="15.75" thickBot="1" x14ac:dyDescent="0.3">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row>
    <row r="456" spans="1:30" ht="15.75" thickBot="1" x14ac:dyDescent="0.3">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row>
    <row r="457" spans="1:30" ht="15.75" thickBot="1" x14ac:dyDescent="0.3">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row>
    <row r="458" spans="1:30" ht="15.75" thickBot="1" x14ac:dyDescent="0.3">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row>
    <row r="459" spans="1:30" ht="15.75" thickBot="1" x14ac:dyDescent="0.3">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row>
    <row r="460" spans="1:30" ht="15.75" thickBot="1" x14ac:dyDescent="0.3">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row>
    <row r="461" spans="1:30" ht="15.75" thickBot="1" x14ac:dyDescent="0.3">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row>
    <row r="462" spans="1:30" ht="15.75" thickBot="1" x14ac:dyDescent="0.3">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row>
    <row r="463" spans="1:30" ht="15.75" thickBot="1" x14ac:dyDescent="0.3">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row>
    <row r="464" spans="1:30" ht="15.75" thickBot="1" x14ac:dyDescent="0.3">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row>
    <row r="465" spans="1:30" ht="15.75" thickBot="1" x14ac:dyDescent="0.3">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row>
    <row r="466" spans="1:30" ht="15.75" thickBot="1" x14ac:dyDescent="0.3">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row>
    <row r="467" spans="1:30" ht="15.75" thickBot="1" x14ac:dyDescent="0.3">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row>
    <row r="468" spans="1:30" ht="15.75" thickBot="1" x14ac:dyDescent="0.3">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row>
    <row r="469" spans="1:30" ht="15.75" thickBot="1" x14ac:dyDescent="0.3">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row>
    <row r="470" spans="1:30" ht="15.75" thickBot="1" x14ac:dyDescent="0.3">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row>
    <row r="471" spans="1:30" ht="15.75" thickBot="1" x14ac:dyDescent="0.3">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row>
    <row r="472" spans="1:30" ht="15.75" thickBot="1" x14ac:dyDescent="0.3">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row>
    <row r="473" spans="1:30" ht="15.75" thickBot="1" x14ac:dyDescent="0.3">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row>
    <row r="474" spans="1:30" ht="15.75" thickBot="1" x14ac:dyDescent="0.3">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row>
    <row r="475" spans="1:30" ht="15.75" thickBot="1" x14ac:dyDescent="0.3">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row>
    <row r="476" spans="1:30" ht="15.75" thickBot="1" x14ac:dyDescent="0.3">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row>
    <row r="477" spans="1:30" ht="15.75" thickBot="1" x14ac:dyDescent="0.3">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row>
    <row r="478" spans="1:30" ht="15.75" thickBot="1" x14ac:dyDescent="0.3">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row>
    <row r="479" spans="1:30" ht="15.75" thickBot="1" x14ac:dyDescent="0.3">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row>
    <row r="480" spans="1:30" ht="15.75" thickBot="1" x14ac:dyDescent="0.3">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row>
    <row r="481" spans="1:30" ht="15.75" thickBot="1" x14ac:dyDescent="0.3">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row>
    <row r="482" spans="1:30" ht="15.75" thickBot="1" x14ac:dyDescent="0.3">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row>
    <row r="483" spans="1:30" ht="15.75" thickBot="1" x14ac:dyDescent="0.3">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row>
    <row r="484" spans="1:30" ht="15.75" thickBot="1" x14ac:dyDescent="0.3">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row>
    <row r="485" spans="1:30" ht="15.75" thickBot="1" x14ac:dyDescent="0.3">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row>
    <row r="486" spans="1:30" ht="15.75" thickBot="1" x14ac:dyDescent="0.3">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row>
    <row r="487" spans="1:30" ht="15.75" thickBot="1" x14ac:dyDescent="0.3">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row>
    <row r="488" spans="1:30" ht="15.75" thickBot="1" x14ac:dyDescent="0.3">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row>
    <row r="489" spans="1:30" ht="15.75" thickBot="1" x14ac:dyDescent="0.3">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row>
    <row r="490" spans="1:30" ht="15.75" thickBot="1" x14ac:dyDescent="0.3">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row>
    <row r="491" spans="1:30" ht="15.75" thickBot="1" x14ac:dyDescent="0.3">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row>
    <row r="492" spans="1:30" ht="15.75" thickBot="1" x14ac:dyDescent="0.3">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row>
    <row r="493" spans="1:30" ht="15.75" thickBot="1" x14ac:dyDescent="0.3">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row>
    <row r="494" spans="1:30" ht="15.75" thickBot="1" x14ac:dyDescent="0.3">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row>
    <row r="495" spans="1:30" ht="15.75" thickBot="1" x14ac:dyDescent="0.3">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row>
    <row r="496" spans="1:30" ht="15.75" thickBot="1" x14ac:dyDescent="0.3">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row>
    <row r="497" spans="1:30" ht="15.75" thickBot="1" x14ac:dyDescent="0.3">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row>
    <row r="498" spans="1:30" ht="15.75" thickBot="1" x14ac:dyDescent="0.3">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row>
    <row r="499" spans="1:30" ht="15.75" thickBot="1" x14ac:dyDescent="0.3">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row>
    <row r="500" spans="1:30" ht="15.75" thickBot="1" x14ac:dyDescent="0.3">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row>
    <row r="501" spans="1:30" ht="15.75" thickBot="1" x14ac:dyDescent="0.3">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row>
    <row r="502" spans="1:30" ht="15.75" thickBot="1" x14ac:dyDescent="0.3">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row>
    <row r="503" spans="1:30" ht="15.75" thickBot="1" x14ac:dyDescent="0.3">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row>
    <row r="504" spans="1:30" ht="15.75" thickBot="1" x14ac:dyDescent="0.3">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row>
    <row r="505" spans="1:30" ht="15.75" thickBot="1" x14ac:dyDescent="0.3">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row>
    <row r="506" spans="1:30" ht="15.75" thickBot="1" x14ac:dyDescent="0.3">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row>
    <row r="507" spans="1:30" ht="15.75" thickBot="1" x14ac:dyDescent="0.3">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row>
    <row r="508" spans="1:30" ht="15.75" thickBot="1" x14ac:dyDescent="0.3">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row>
    <row r="509" spans="1:30" ht="15.75" thickBot="1" x14ac:dyDescent="0.3">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row>
    <row r="510" spans="1:30" ht="15.75" thickBot="1" x14ac:dyDescent="0.3">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row>
    <row r="511" spans="1:30" ht="15.75" thickBot="1" x14ac:dyDescent="0.3">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row>
    <row r="512" spans="1:30" ht="15.75" thickBot="1" x14ac:dyDescent="0.3">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row>
    <row r="513" spans="1:30" ht="15.75" thickBot="1" x14ac:dyDescent="0.3">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row>
    <row r="514" spans="1:30" ht="15.75" thickBot="1" x14ac:dyDescent="0.3">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row>
    <row r="515" spans="1:30" ht="15.75" thickBot="1" x14ac:dyDescent="0.3">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row>
    <row r="516" spans="1:30" ht="15.75" thickBot="1" x14ac:dyDescent="0.3">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row>
    <row r="517" spans="1:30" ht="15.75" thickBot="1" x14ac:dyDescent="0.3">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row>
    <row r="518" spans="1:30" ht="15.75" thickBot="1" x14ac:dyDescent="0.3">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row>
    <row r="519" spans="1:30" ht="15.75" thickBot="1" x14ac:dyDescent="0.3">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row>
    <row r="520" spans="1:30" ht="15.75" thickBot="1" x14ac:dyDescent="0.3">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row>
    <row r="521" spans="1:30" ht="15.75" thickBot="1" x14ac:dyDescent="0.3">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row>
    <row r="522" spans="1:30" ht="15.75" thickBot="1" x14ac:dyDescent="0.3">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row>
    <row r="523" spans="1:30" ht="15.75" thickBot="1" x14ac:dyDescent="0.3">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row>
    <row r="524" spans="1:30" ht="15.75" thickBot="1" x14ac:dyDescent="0.3">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row>
    <row r="525" spans="1:30" ht="15.75" thickBot="1" x14ac:dyDescent="0.3">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row>
    <row r="526" spans="1:30" ht="15.75" thickBot="1" x14ac:dyDescent="0.3">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row>
    <row r="527" spans="1:30" ht="15.75" thickBot="1" x14ac:dyDescent="0.3">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row>
    <row r="528" spans="1:30" ht="15.75" thickBot="1" x14ac:dyDescent="0.3">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row>
    <row r="529" spans="1:30" ht="15.75" thickBot="1" x14ac:dyDescent="0.3">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row>
    <row r="530" spans="1:30" ht="15.75" thickBot="1" x14ac:dyDescent="0.3">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row>
    <row r="531" spans="1:30" ht="15.75" thickBot="1" x14ac:dyDescent="0.3">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row>
    <row r="532" spans="1:30" ht="15.75" thickBot="1" x14ac:dyDescent="0.3">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row>
    <row r="533" spans="1:30" ht="15.75" thickBot="1" x14ac:dyDescent="0.3">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row>
    <row r="534" spans="1:30" ht="15.75" thickBot="1" x14ac:dyDescent="0.3">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row>
    <row r="535" spans="1:30" ht="15.75" thickBot="1" x14ac:dyDescent="0.3">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row>
    <row r="536" spans="1:30" ht="15.75" thickBot="1" x14ac:dyDescent="0.3">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row>
    <row r="537" spans="1:30" ht="15.75" thickBot="1" x14ac:dyDescent="0.3">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row>
    <row r="538" spans="1:30" ht="15.75" thickBot="1" x14ac:dyDescent="0.3">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row>
    <row r="539" spans="1:30" ht="15.75" thickBot="1" x14ac:dyDescent="0.3">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row>
    <row r="540" spans="1:30" ht="15.75" thickBot="1" x14ac:dyDescent="0.3">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row>
    <row r="541" spans="1:30" ht="15.75" thickBot="1" x14ac:dyDescent="0.3">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row>
    <row r="542" spans="1:30" ht="15.75" thickBot="1" x14ac:dyDescent="0.3">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row>
    <row r="543" spans="1:30" ht="15.75" thickBot="1" x14ac:dyDescent="0.3">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row>
    <row r="544" spans="1:30" ht="15.75" thickBot="1" x14ac:dyDescent="0.3">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row>
    <row r="545" spans="1:30" ht="15.75" thickBot="1" x14ac:dyDescent="0.3">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row>
    <row r="546" spans="1:30" ht="15.75" thickBot="1" x14ac:dyDescent="0.3">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row>
    <row r="547" spans="1:30" ht="15.75" thickBot="1" x14ac:dyDescent="0.3">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row>
    <row r="548" spans="1:30" ht="15.75" thickBot="1" x14ac:dyDescent="0.3">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row>
    <row r="549" spans="1:30" ht="15.75" thickBot="1" x14ac:dyDescent="0.3">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row>
    <row r="550" spans="1:30" ht="15.75" thickBot="1" x14ac:dyDescent="0.3">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row>
    <row r="551" spans="1:30" ht="15.75" thickBot="1" x14ac:dyDescent="0.3">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row>
    <row r="552" spans="1:30" ht="15.75" thickBot="1" x14ac:dyDescent="0.3">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row>
    <row r="553" spans="1:30" ht="15.75" thickBot="1" x14ac:dyDescent="0.3">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row>
    <row r="554" spans="1:30" ht="15.75" thickBot="1" x14ac:dyDescent="0.3">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row>
    <row r="555" spans="1:30" ht="15.75" thickBot="1" x14ac:dyDescent="0.3">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row>
    <row r="556" spans="1:30" ht="15.75" thickBot="1" x14ac:dyDescent="0.3">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row>
    <row r="557" spans="1:30" ht="15.75" thickBot="1" x14ac:dyDescent="0.3">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row>
    <row r="558" spans="1:30" ht="15.75" thickBot="1" x14ac:dyDescent="0.3">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row>
    <row r="559" spans="1:30" ht="15.75" thickBot="1" x14ac:dyDescent="0.3">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row>
    <row r="560" spans="1:30" ht="15.75" thickBot="1" x14ac:dyDescent="0.3">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row>
    <row r="561" spans="1:30" ht="15.75" thickBot="1" x14ac:dyDescent="0.3">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row>
    <row r="562" spans="1:30" ht="15.75" thickBot="1" x14ac:dyDescent="0.3">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row>
    <row r="563" spans="1:30" ht="15.75" thickBot="1" x14ac:dyDescent="0.3">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row>
    <row r="564" spans="1:30" ht="15.75" thickBot="1" x14ac:dyDescent="0.3">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row>
    <row r="565" spans="1:30" ht="15.75" thickBot="1" x14ac:dyDescent="0.3">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row>
    <row r="566" spans="1:30" ht="15.75" thickBot="1" x14ac:dyDescent="0.3">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row>
    <row r="567" spans="1:30" ht="15.75" thickBot="1" x14ac:dyDescent="0.3">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row>
    <row r="568" spans="1:30" ht="15.75" thickBot="1" x14ac:dyDescent="0.3">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row>
    <row r="569" spans="1:30" ht="15.75" thickBot="1" x14ac:dyDescent="0.3">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row>
    <row r="570" spans="1:30" ht="15.75" thickBot="1" x14ac:dyDescent="0.3">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row>
    <row r="571" spans="1:30" ht="15.75" thickBot="1" x14ac:dyDescent="0.3">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row>
    <row r="572" spans="1:30" ht="15.75" thickBot="1" x14ac:dyDescent="0.3">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row>
    <row r="573" spans="1:30" ht="15.75" thickBot="1" x14ac:dyDescent="0.3">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row>
    <row r="574" spans="1:30" ht="15.75" thickBot="1" x14ac:dyDescent="0.3">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row>
    <row r="575" spans="1:30" ht="15.75" thickBot="1" x14ac:dyDescent="0.3">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row>
    <row r="576" spans="1:30" ht="15.75" thickBot="1" x14ac:dyDescent="0.3">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row>
    <row r="577" spans="1:30" ht="15.75" thickBot="1" x14ac:dyDescent="0.3">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row>
    <row r="578" spans="1:30" ht="15.75" thickBot="1" x14ac:dyDescent="0.3">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row>
    <row r="579" spans="1:30" ht="15.75" thickBot="1" x14ac:dyDescent="0.3">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row>
    <row r="580" spans="1:30" ht="15.75" thickBot="1" x14ac:dyDescent="0.3">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row>
    <row r="581" spans="1:30" ht="15.75" thickBot="1" x14ac:dyDescent="0.3">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row>
    <row r="582" spans="1:30" ht="15.75" thickBot="1" x14ac:dyDescent="0.3">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row>
    <row r="583" spans="1:30" ht="15.75" thickBot="1" x14ac:dyDescent="0.3">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row>
    <row r="584" spans="1:30" ht="15.75" thickBot="1" x14ac:dyDescent="0.3">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row>
    <row r="585" spans="1:30" ht="15.75" thickBot="1" x14ac:dyDescent="0.3">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row>
    <row r="586" spans="1:30" ht="15.75" thickBot="1" x14ac:dyDescent="0.3">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row>
    <row r="587" spans="1:30" ht="15.75" thickBot="1" x14ac:dyDescent="0.3">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row>
    <row r="588" spans="1:30" ht="15.75" thickBot="1" x14ac:dyDescent="0.3">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row>
    <row r="589" spans="1:30" ht="15.75" thickBot="1" x14ac:dyDescent="0.3">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row>
    <row r="590" spans="1:30" ht="15.75" thickBot="1" x14ac:dyDescent="0.3">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row>
    <row r="591" spans="1:30" ht="15.75" thickBot="1" x14ac:dyDescent="0.3">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row>
    <row r="592" spans="1:30" ht="15.75" thickBot="1" x14ac:dyDescent="0.3">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row>
    <row r="593" spans="1:30" ht="15.75" thickBot="1" x14ac:dyDescent="0.3">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row>
    <row r="594" spans="1:30" ht="15.75" thickBot="1" x14ac:dyDescent="0.3">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row>
    <row r="595" spans="1:30" ht="15.75" thickBot="1" x14ac:dyDescent="0.3">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row>
    <row r="596" spans="1:30" ht="15.75" thickBot="1" x14ac:dyDescent="0.3">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row>
    <row r="597" spans="1:30" ht="15.75" thickBot="1" x14ac:dyDescent="0.3">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row>
    <row r="598" spans="1:30" ht="15.75" thickBot="1" x14ac:dyDescent="0.3">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row>
    <row r="599" spans="1:30" ht="15.75" thickBot="1" x14ac:dyDescent="0.3">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row>
    <row r="600" spans="1:30" ht="15.75" thickBot="1" x14ac:dyDescent="0.3">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row>
    <row r="601" spans="1:30" ht="15.75" thickBot="1" x14ac:dyDescent="0.3">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row>
    <row r="602" spans="1:30" ht="15.75" thickBot="1" x14ac:dyDescent="0.3">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row>
    <row r="603" spans="1:30" ht="15.75" thickBot="1" x14ac:dyDescent="0.3">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row>
    <row r="604" spans="1:30" ht="15.75" thickBot="1" x14ac:dyDescent="0.3">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row>
    <row r="605" spans="1:30" ht="15.75" thickBot="1" x14ac:dyDescent="0.3">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row>
    <row r="606" spans="1:30" ht="15.75" thickBot="1" x14ac:dyDescent="0.3">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row>
    <row r="607" spans="1:30" ht="15.75" thickBot="1" x14ac:dyDescent="0.3">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row>
    <row r="608" spans="1:30" ht="15.75" thickBot="1" x14ac:dyDescent="0.3">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row>
    <row r="609" spans="1:30" ht="15.75" thickBot="1" x14ac:dyDescent="0.3">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row>
    <row r="610" spans="1:30" ht="15.75" thickBot="1" x14ac:dyDescent="0.3">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row>
    <row r="611" spans="1:30" ht="15.75" thickBot="1" x14ac:dyDescent="0.3">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row>
    <row r="612" spans="1:30" ht="15.75" thickBot="1" x14ac:dyDescent="0.3">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row>
    <row r="613" spans="1:30" ht="15.75" thickBot="1" x14ac:dyDescent="0.3">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row>
    <row r="614" spans="1:30" ht="15.75" thickBot="1" x14ac:dyDescent="0.3">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row>
    <row r="615" spans="1:30" ht="15.75" thickBot="1" x14ac:dyDescent="0.3">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row>
    <row r="616" spans="1:30" ht="15.75" thickBot="1" x14ac:dyDescent="0.3">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row>
    <row r="617" spans="1:30" ht="15.75" thickBot="1" x14ac:dyDescent="0.3">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row>
    <row r="618" spans="1:30" ht="15.75" thickBot="1" x14ac:dyDescent="0.3">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row>
    <row r="619" spans="1:30" ht="15.75" thickBot="1" x14ac:dyDescent="0.3">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row>
    <row r="620" spans="1:30" ht="15.75" thickBot="1" x14ac:dyDescent="0.3">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row>
    <row r="621" spans="1:30" ht="15.75" thickBot="1" x14ac:dyDescent="0.3">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row>
    <row r="622" spans="1:30" ht="15.75" thickBot="1" x14ac:dyDescent="0.3">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row>
    <row r="623" spans="1:30" ht="15.75" thickBot="1" x14ac:dyDescent="0.3">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row>
    <row r="624" spans="1:30" ht="15.75" thickBot="1" x14ac:dyDescent="0.3">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row>
    <row r="625" spans="1:30" ht="15.75" thickBot="1" x14ac:dyDescent="0.3">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row>
    <row r="626" spans="1:30" ht="15.75" thickBot="1" x14ac:dyDescent="0.3">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row>
    <row r="627" spans="1:30" ht="15.75" thickBot="1" x14ac:dyDescent="0.3">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row>
    <row r="628" spans="1:30" ht="15.75" thickBot="1" x14ac:dyDescent="0.3">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row>
    <row r="629" spans="1:30" ht="15.75" thickBot="1" x14ac:dyDescent="0.3">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row>
    <row r="630" spans="1:30" ht="15.75" thickBot="1" x14ac:dyDescent="0.3">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row>
    <row r="631" spans="1:30" ht="15.75" thickBot="1" x14ac:dyDescent="0.3">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row>
    <row r="632" spans="1:30" ht="15.75" thickBot="1" x14ac:dyDescent="0.3">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row>
    <row r="633" spans="1:30" ht="15.75" thickBot="1" x14ac:dyDescent="0.3">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row>
    <row r="634" spans="1:30" ht="15.75" thickBot="1" x14ac:dyDescent="0.3">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row>
    <row r="635" spans="1:30" ht="15.75" thickBot="1" x14ac:dyDescent="0.3">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row>
    <row r="636" spans="1:30" ht="15.75" thickBot="1" x14ac:dyDescent="0.3">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row>
    <row r="637" spans="1:30" ht="15.75" thickBot="1" x14ac:dyDescent="0.3">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row>
    <row r="638" spans="1:30" ht="15.75" thickBot="1" x14ac:dyDescent="0.3">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row>
    <row r="639" spans="1:30" ht="15.75" thickBot="1" x14ac:dyDescent="0.3">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row>
    <row r="640" spans="1:30" ht="15.75" thickBot="1" x14ac:dyDescent="0.3">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row>
    <row r="641" spans="1:30" ht="15.75" thickBot="1" x14ac:dyDescent="0.3">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row>
    <row r="642" spans="1:30" ht="15.75" thickBot="1" x14ac:dyDescent="0.3">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row>
    <row r="643" spans="1:30" ht="15.75" thickBot="1" x14ac:dyDescent="0.3">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row>
    <row r="644" spans="1:30" ht="15.75" thickBot="1" x14ac:dyDescent="0.3">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row>
    <row r="645" spans="1:30" ht="15.75" thickBot="1" x14ac:dyDescent="0.3">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row>
    <row r="646" spans="1:30" ht="15.75" thickBot="1" x14ac:dyDescent="0.3">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row>
    <row r="647" spans="1:30" ht="15.75" thickBot="1" x14ac:dyDescent="0.3">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row>
    <row r="648" spans="1:30" ht="15.75" thickBot="1" x14ac:dyDescent="0.3">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row>
    <row r="649" spans="1:30" ht="15.75" thickBot="1" x14ac:dyDescent="0.3">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row>
    <row r="650" spans="1:30" ht="15.75" thickBot="1" x14ac:dyDescent="0.3">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row>
    <row r="651" spans="1:30" ht="15.75" thickBot="1" x14ac:dyDescent="0.3">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row>
    <row r="652" spans="1:30" ht="15.75" thickBot="1" x14ac:dyDescent="0.3">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row>
    <row r="653" spans="1:30" ht="15.75" thickBot="1" x14ac:dyDescent="0.3">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row>
    <row r="654" spans="1:30" ht="15.75" thickBot="1" x14ac:dyDescent="0.3">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row>
    <row r="655" spans="1:30" ht="15.75" thickBot="1" x14ac:dyDescent="0.3">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row>
    <row r="656" spans="1:30" ht="15.75" thickBot="1" x14ac:dyDescent="0.3">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row>
    <row r="657" spans="1:30" ht="15.75" thickBot="1" x14ac:dyDescent="0.3">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row>
    <row r="658" spans="1:30" ht="15.75" thickBot="1" x14ac:dyDescent="0.3">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row>
    <row r="659" spans="1:30" ht="15.75" thickBot="1" x14ac:dyDescent="0.3">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row>
    <row r="660" spans="1:30" ht="15.75" thickBot="1" x14ac:dyDescent="0.3">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row>
    <row r="661" spans="1:30" ht="15.75" thickBot="1" x14ac:dyDescent="0.3">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row>
    <row r="662" spans="1:30" ht="15.75" thickBot="1" x14ac:dyDescent="0.3">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row>
    <row r="663" spans="1:30" ht="15.75" thickBot="1" x14ac:dyDescent="0.3">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row>
    <row r="664" spans="1:30" ht="15.75" thickBot="1" x14ac:dyDescent="0.3">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row>
    <row r="665" spans="1:30" ht="15.75" thickBot="1" x14ac:dyDescent="0.3">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row>
    <row r="666" spans="1:30" ht="15.75" thickBot="1" x14ac:dyDescent="0.3">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row>
    <row r="667" spans="1:30" ht="15.75" thickBot="1" x14ac:dyDescent="0.3">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row>
    <row r="668" spans="1:30" ht="15.75" thickBot="1" x14ac:dyDescent="0.3">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row>
    <row r="669" spans="1:30" ht="15.75" thickBot="1" x14ac:dyDescent="0.3">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row>
    <row r="670" spans="1:30" ht="15.75" thickBot="1" x14ac:dyDescent="0.3">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row>
    <row r="671" spans="1:30" ht="15.75" thickBot="1" x14ac:dyDescent="0.3">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row>
    <row r="672" spans="1:30" ht="15.75" thickBot="1" x14ac:dyDescent="0.3">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row>
    <row r="673" spans="1:30" ht="15.75" thickBot="1" x14ac:dyDescent="0.3">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row>
    <row r="674" spans="1:30" ht="15.75" thickBot="1" x14ac:dyDescent="0.3">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row>
    <row r="675" spans="1:30" ht="15.75" thickBot="1" x14ac:dyDescent="0.3">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row>
    <row r="676" spans="1:30" ht="15.75" thickBot="1" x14ac:dyDescent="0.3">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row>
    <row r="677" spans="1:30" ht="15.75" thickBot="1" x14ac:dyDescent="0.3">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row>
    <row r="678" spans="1:30" ht="15.75" thickBot="1" x14ac:dyDescent="0.3">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row>
    <row r="679" spans="1:30" ht="15.75" thickBot="1" x14ac:dyDescent="0.3">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row>
    <row r="680" spans="1:30" ht="15.75" thickBot="1" x14ac:dyDescent="0.3">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row>
    <row r="681" spans="1:30" ht="15.75" thickBot="1" x14ac:dyDescent="0.3">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row>
    <row r="682" spans="1:30" ht="15.75" thickBot="1" x14ac:dyDescent="0.3">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row>
    <row r="683" spans="1:30" ht="15.75" thickBot="1" x14ac:dyDescent="0.3">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row>
    <row r="684" spans="1:30" ht="15.75" thickBot="1" x14ac:dyDescent="0.3">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row>
    <row r="685" spans="1:30" ht="15.75" thickBot="1" x14ac:dyDescent="0.3">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row>
    <row r="686" spans="1:30" ht="15.75" thickBot="1" x14ac:dyDescent="0.3">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row>
    <row r="687" spans="1:30" ht="15.75" thickBot="1" x14ac:dyDescent="0.3">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row>
    <row r="688" spans="1:30" ht="15.75" thickBot="1" x14ac:dyDescent="0.3">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row>
    <row r="689" spans="1:30" ht="15.75" thickBot="1" x14ac:dyDescent="0.3">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row>
    <row r="690" spans="1:30" ht="15.75" thickBot="1" x14ac:dyDescent="0.3">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row>
    <row r="691" spans="1:30" ht="15.75" thickBot="1" x14ac:dyDescent="0.3">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row>
    <row r="692" spans="1:30" ht="15.75" thickBot="1" x14ac:dyDescent="0.3">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row>
    <row r="693" spans="1:30" ht="15.75" thickBot="1" x14ac:dyDescent="0.3">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row>
    <row r="694" spans="1:30" ht="15.75" thickBot="1" x14ac:dyDescent="0.3">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row>
    <row r="695" spans="1:30" ht="15.75" thickBot="1" x14ac:dyDescent="0.3">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row>
    <row r="696" spans="1:30" ht="15.75" thickBot="1" x14ac:dyDescent="0.3">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row>
    <row r="697" spans="1:30" ht="15.75" thickBot="1" x14ac:dyDescent="0.3">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row>
    <row r="698" spans="1:30" ht="15.75" thickBot="1" x14ac:dyDescent="0.3">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row>
    <row r="699" spans="1:30" ht="15.75" thickBot="1" x14ac:dyDescent="0.3">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row>
    <row r="700" spans="1:30" ht="15.75" thickBot="1" x14ac:dyDescent="0.3">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row>
    <row r="701" spans="1:30" ht="15.75" thickBot="1" x14ac:dyDescent="0.3">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row>
    <row r="702" spans="1:30" ht="15.75" thickBot="1" x14ac:dyDescent="0.3">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row>
    <row r="703" spans="1:30" ht="15.75" thickBot="1" x14ac:dyDescent="0.3">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row>
    <row r="704" spans="1:30" ht="15.75" thickBot="1" x14ac:dyDescent="0.3">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row>
    <row r="705" spans="1:30" ht="15.75" thickBot="1" x14ac:dyDescent="0.3">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row>
    <row r="706" spans="1:30" ht="15.75" thickBot="1" x14ac:dyDescent="0.3">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row>
    <row r="707" spans="1:30" ht="15.75" thickBot="1" x14ac:dyDescent="0.3">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row>
    <row r="708" spans="1:30" ht="15.75" thickBot="1" x14ac:dyDescent="0.3">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row>
    <row r="709" spans="1:30" ht="15.75" thickBot="1" x14ac:dyDescent="0.3">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row>
    <row r="710" spans="1:30" ht="15.75" thickBot="1" x14ac:dyDescent="0.3">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row>
    <row r="711" spans="1:30" ht="15.75" thickBot="1" x14ac:dyDescent="0.3">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row>
    <row r="712" spans="1:30" ht="15.75" thickBot="1" x14ac:dyDescent="0.3">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row>
    <row r="713" spans="1:30" ht="15.75" thickBot="1" x14ac:dyDescent="0.3">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row>
    <row r="714" spans="1:30" ht="15.75" thickBot="1" x14ac:dyDescent="0.3">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row>
    <row r="715" spans="1:30" ht="15.75" thickBot="1" x14ac:dyDescent="0.3">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row>
    <row r="716" spans="1:30" ht="15.75" thickBot="1" x14ac:dyDescent="0.3">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row>
    <row r="717" spans="1:30" ht="15.75" thickBot="1" x14ac:dyDescent="0.3">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row>
    <row r="718" spans="1:30" ht="15.75" thickBot="1" x14ac:dyDescent="0.3">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row>
    <row r="719" spans="1:30" ht="15.75" thickBot="1" x14ac:dyDescent="0.3">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row>
    <row r="720" spans="1:30" ht="15.75" thickBot="1" x14ac:dyDescent="0.3">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row>
    <row r="721" spans="1:30" ht="15.75" thickBot="1" x14ac:dyDescent="0.3">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row>
    <row r="722" spans="1:30" ht="15.75" thickBot="1" x14ac:dyDescent="0.3">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row>
    <row r="723" spans="1:30" ht="15.75" thickBot="1" x14ac:dyDescent="0.3">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row>
    <row r="724" spans="1:30" ht="15.75" thickBot="1" x14ac:dyDescent="0.3">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row>
    <row r="725" spans="1:30" ht="15.75" thickBot="1" x14ac:dyDescent="0.3">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row>
    <row r="726" spans="1:30" ht="15.75" thickBot="1" x14ac:dyDescent="0.3">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row>
    <row r="727" spans="1:30" ht="15.75" thickBot="1" x14ac:dyDescent="0.3">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row>
    <row r="728" spans="1:30" ht="15.75" thickBot="1" x14ac:dyDescent="0.3">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row>
    <row r="729" spans="1:30" ht="15.75" thickBot="1" x14ac:dyDescent="0.3">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row>
    <row r="730" spans="1:30" ht="15.75" thickBot="1" x14ac:dyDescent="0.3">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row>
    <row r="731" spans="1:30" ht="15.75" thickBot="1" x14ac:dyDescent="0.3">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row>
    <row r="732" spans="1:30" ht="15.75" thickBot="1" x14ac:dyDescent="0.3">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row>
    <row r="733" spans="1:30" ht="15.75" thickBot="1" x14ac:dyDescent="0.3">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row>
    <row r="734" spans="1:30" ht="15.75" thickBot="1" x14ac:dyDescent="0.3">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row>
    <row r="735" spans="1:30" ht="15.75" thickBot="1" x14ac:dyDescent="0.3">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row>
    <row r="736" spans="1:30" ht="15.75" thickBot="1" x14ac:dyDescent="0.3">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row>
    <row r="737" spans="1:30" ht="15.75" thickBot="1" x14ac:dyDescent="0.3">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row>
    <row r="738" spans="1:30" ht="15.75" thickBot="1" x14ac:dyDescent="0.3">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row>
    <row r="739" spans="1:30" ht="15.75" thickBot="1" x14ac:dyDescent="0.3">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row>
    <row r="740" spans="1:30" ht="15.75" thickBot="1" x14ac:dyDescent="0.3">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row>
    <row r="741" spans="1:30" ht="15.75" thickBot="1" x14ac:dyDescent="0.3">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row>
    <row r="742" spans="1:30" ht="15.75" thickBot="1" x14ac:dyDescent="0.3">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row>
    <row r="743" spans="1:30" ht="15.75" thickBot="1" x14ac:dyDescent="0.3">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row>
    <row r="744" spans="1:30" ht="15.75" thickBot="1" x14ac:dyDescent="0.3">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row>
    <row r="745" spans="1:30" ht="15.75" thickBot="1" x14ac:dyDescent="0.3">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row>
    <row r="746" spans="1:30" ht="15.75" thickBot="1" x14ac:dyDescent="0.3">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row>
    <row r="747" spans="1:30" ht="15.75" thickBot="1" x14ac:dyDescent="0.3">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row>
    <row r="748" spans="1:30" ht="15.75" thickBot="1" x14ac:dyDescent="0.3">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row>
    <row r="749" spans="1:30" ht="15.75" thickBot="1" x14ac:dyDescent="0.3">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row>
    <row r="750" spans="1:30" ht="15.75" thickBot="1" x14ac:dyDescent="0.3">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row>
    <row r="751" spans="1:30" ht="15.75" thickBot="1" x14ac:dyDescent="0.3">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row>
    <row r="752" spans="1:30" ht="15.75" thickBot="1" x14ac:dyDescent="0.3">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row>
    <row r="753" spans="1:30" ht="15.75" thickBot="1" x14ac:dyDescent="0.3">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row>
    <row r="754" spans="1:30" ht="15.75" thickBot="1" x14ac:dyDescent="0.3">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row>
    <row r="755" spans="1:30" ht="15.75" thickBot="1" x14ac:dyDescent="0.3">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row>
    <row r="756" spans="1:30" ht="15.75" thickBot="1" x14ac:dyDescent="0.3">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row>
    <row r="757" spans="1:30" ht="15.75" thickBot="1" x14ac:dyDescent="0.3">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row>
    <row r="758" spans="1:30" ht="15.75" thickBot="1" x14ac:dyDescent="0.3">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row>
    <row r="759" spans="1:30" ht="15.75" thickBot="1" x14ac:dyDescent="0.3">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row>
    <row r="760" spans="1:30" ht="15.75" thickBot="1" x14ac:dyDescent="0.3">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row>
    <row r="761" spans="1:30" ht="15.75" thickBot="1" x14ac:dyDescent="0.3">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row>
    <row r="762" spans="1:30" ht="15.75" thickBot="1" x14ac:dyDescent="0.3">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row>
    <row r="763" spans="1:30" ht="15.75" thickBot="1" x14ac:dyDescent="0.3">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row>
    <row r="764" spans="1:30" ht="15.75" thickBot="1" x14ac:dyDescent="0.3">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row>
    <row r="765" spans="1:30" ht="15.75" thickBot="1" x14ac:dyDescent="0.3">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row>
    <row r="766" spans="1:30" ht="15.75" thickBot="1" x14ac:dyDescent="0.3">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row>
    <row r="767" spans="1:30" ht="15.75" thickBot="1" x14ac:dyDescent="0.3">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row>
    <row r="768" spans="1:30" ht="15.75" thickBot="1" x14ac:dyDescent="0.3">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row>
    <row r="769" spans="1:30" ht="15.75" thickBot="1" x14ac:dyDescent="0.3">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row>
    <row r="770" spans="1:30" ht="15.75" thickBot="1" x14ac:dyDescent="0.3">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row>
    <row r="771" spans="1:30" ht="15.75" thickBot="1" x14ac:dyDescent="0.3">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row>
    <row r="772" spans="1:30" ht="15.75" thickBot="1" x14ac:dyDescent="0.3">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row>
    <row r="773" spans="1:30" ht="15.75" thickBot="1" x14ac:dyDescent="0.3">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row>
    <row r="774" spans="1:30" ht="15.75" thickBot="1" x14ac:dyDescent="0.3">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row>
    <row r="775" spans="1:30" ht="15.75" thickBot="1" x14ac:dyDescent="0.3">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row>
    <row r="776" spans="1:30" ht="15.75" thickBot="1" x14ac:dyDescent="0.3">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row>
    <row r="777" spans="1:30" ht="15.75" thickBot="1" x14ac:dyDescent="0.3">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row>
    <row r="778" spans="1:30" ht="15.75" thickBot="1" x14ac:dyDescent="0.3">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row>
    <row r="779" spans="1:30" ht="15.75" thickBot="1" x14ac:dyDescent="0.3">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row>
    <row r="780" spans="1:30" ht="15.75" thickBot="1" x14ac:dyDescent="0.3">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row>
    <row r="781" spans="1:30" ht="15.75" thickBot="1" x14ac:dyDescent="0.3">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row>
    <row r="782" spans="1:30" ht="15.75" thickBot="1" x14ac:dyDescent="0.3">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row>
    <row r="783" spans="1:30" ht="15.75" thickBot="1" x14ac:dyDescent="0.3">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row>
    <row r="784" spans="1:30" ht="15.75" thickBot="1" x14ac:dyDescent="0.3">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row>
    <row r="785" spans="1:30" ht="15.75" thickBot="1" x14ac:dyDescent="0.3">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row>
    <row r="786" spans="1:30" ht="15.75" thickBot="1" x14ac:dyDescent="0.3">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row>
    <row r="787" spans="1:30" ht="15.75" thickBot="1" x14ac:dyDescent="0.3">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row>
    <row r="788" spans="1:30" ht="15.75" thickBot="1" x14ac:dyDescent="0.3">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row>
    <row r="789" spans="1:30" ht="15.75" thickBot="1" x14ac:dyDescent="0.3">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row>
    <row r="790" spans="1:30" ht="15.75" thickBot="1" x14ac:dyDescent="0.3">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row>
    <row r="791" spans="1:30" ht="15.75" thickBot="1" x14ac:dyDescent="0.3">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row>
    <row r="792" spans="1:30" ht="15.75" thickBot="1" x14ac:dyDescent="0.3">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row>
    <row r="793" spans="1:30" ht="15.75" thickBot="1" x14ac:dyDescent="0.3">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row>
    <row r="794" spans="1:30" ht="15.75" thickBot="1" x14ac:dyDescent="0.3">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row>
    <row r="795" spans="1:30" ht="15.75" thickBot="1" x14ac:dyDescent="0.3">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row>
    <row r="796" spans="1:30" ht="15.75" thickBot="1" x14ac:dyDescent="0.3">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row>
    <row r="797" spans="1:30" ht="15.75" thickBot="1" x14ac:dyDescent="0.3">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row>
    <row r="798" spans="1:30" ht="15.75" thickBot="1" x14ac:dyDescent="0.3">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row>
    <row r="799" spans="1:30" ht="15.75" thickBot="1" x14ac:dyDescent="0.3">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row>
    <row r="800" spans="1:30" ht="15.75" thickBot="1" x14ac:dyDescent="0.3">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row>
    <row r="801" spans="1:30" ht="15.75" thickBot="1" x14ac:dyDescent="0.3">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row>
    <row r="802" spans="1:30" ht="15.75" thickBot="1" x14ac:dyDescent="0.3">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row>
    <row r="803" spans="1:30" ht="15.75" thickBot="1" x14ac:dyDescent="0.3">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row>
    <row r="804" spans="1:30" ht="15.75" thickBot="1" x14ac:dyDescent="0.3">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row>
    <row r="805" spans="1:30" ht="15.75" thickBot="1" x14ac:dyDescent="0.3">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row>
    <row r="806" spans="1:30" ht="15.75" thickBot="1" x14ac:dyDescent="0.3">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row>
    <row r="807" spans="1:30" ht="15.75" thickBot="1" x14ac:dyDescent="0.3">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row>
    <row r="808" spans="1:30" ht="15.75" thickBot="1" x14ac:dyDescent="0.3">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row>
    <row r="809" spans="1:30" ht="15.75" thickBot="1" x14ac:dyDescent="0.3">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row>
    <row r="810" spans="1:30" ht="15.75" thickBot="1" x14ac:dyDescent="0.3">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row>
    <row r="811" spans="1:30" ht="15.75" thickBot="1" x14ac:dyDescent="0.3">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row>
    <row r="812" spans="1:30" ht="15.75" thickBot="1" x14ac:dyDescent="0.3">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row>
    <row r="813" spans="1:30" ht="15.75" thickBot="1" x14ac:dyDescent="0.3">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row>
    <row r="814" spans="1:30" ht="15.75" thickBot="1" x14ac:dyDescent="0.3">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row>
    <row r="815" spans="1:30" ht="15.75" thickBot="1" x14ac:dyDescent="0.3">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row>
    <row r="816" spans="1:30" ht="15.75" thickBot="1" x14ac:dyDescent="0.3">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row>
    <row r="817" spans="1:30" ht="15.75" thickBot="1" x14ac:dyDescent="0.3">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row>
    <row r="818" spans="1:30" ht="15.75" thickBot="1" x14ac:dyDescent="0.3">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row>
    <row r="819" spans="1:30" ht="15.75" thickBot="1" x14ac:dyDescent="0.3">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row>
    <row r="820" spans="1:30" ht="15.75" thickBot="1" x14ac:dyDescent="0.3">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row>
    <row r="821" spans="1:30" ht="15.75" thickBot="1" x14ac:dyDescent="0.3">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row>
    <row r="822" spans="1:30" ht="15.75" thickBot="1" x14ac:dyDescent="0.3">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row>
    <row r="823" spans="1:30" ht="15.75" thickBot="1" x14ac:dyDescent="0.3">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row>
    <row r="824" spans="1:30" ht="15.75" thickBot="1" x14ac:dyDescent="0.3">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row>
    <row r="825" spans="1:30" ht="15.75" thickBot="1" x14ac:dyDescent="0.3">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row>
    <row r="826" spans="1:30" ht="15.75" thickBot="1" x14ac:dyDescent="0.3">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row>
    <row r="827" spans="1:30" ht="15.75" thickBot="1" x14ac:dyDescent="0.3">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row>
    <row r="828" spans="1:30" ht="15.75" thickBot="1" x14ac:dyDescent="0.3">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row>
    <row r="829" spans="1:30" ht="15.75" thickBot="1" x14ac:dyDescent="0.3">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row>
    <row r="830" spans="1:30" ht="15.75" thickBot="1" x14ac:dyDescent="0.3">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row>
    <row r="831" spans="1:30" ht="15.75" thickBot="1" x14ac:dyDescent="0.3">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row>
    <row r="832" spans="1:30" ht="15.75" thickBot="1" x14ac:dyDescent="0.3">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row>
    <row r="833" spans="1:30" ht="15.75" thickBot="1" x14ac:dyDescent="0.3">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row>
    <row r="834" spans="1:30" ht="15.75" thickBot="1" x14ac:dyDescent="0.3">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row>
    <row r="835" spans="1:30" ht="15.75" thickBot="1" x14ac:dyDescent="0.3">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row>
    <row r="836" spans="1:30" ht="15.75" thickBot="1" x14ac:dyDescent="0.3">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row>
    <row r="837" spans="1:30" ht="15.75" thickBot="1" x14ac:dyDescent="0.3">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row>
    <row r="838" spans="1:30" ht="15.75" thickBot="1" x14ac:dyDescent="0.3">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row>
    <row r="839" spans="1:30" ht="15.75" thickBot="1" x14ac:dyDescent="0.3">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row>
    <row r="840" spans="1:30" ht="15.75" thickBot="1" x14ac:dyDescent="0.3">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row>
    <row r="841" spans="1:30" ht="15.75" thickBot="1" x14ac:dyDescent="0.3">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row>
    <row r="842" spans="1:30" ht="15.75" thickBot="1" x14ac:dyDescent="0.3">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row>
    <row r="843" spans="1:30" ht="15.75" thickBot="1" x14ac:dyDescent="0.3">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row>
    <row r="844" spans="1:30" ht="15.75" thickBot="1" x14ac:dyDescent="0.3">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row>
    <row r="845" spans="1:30" ht="15.75" thickBot="1" x14ac:dyDescent="0.3">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row>
    <row r="846" spans="1:30" ht="15.75" thickBot="1" x14ac:dyDescent="0.3">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row>
    <row r="847" spans="1:30" ht="15.75" thickBot="1" x14ac:dyDescent="0.3">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row>
    <row r="848" spans="1:30" ht="15.75" thickBot="1" x14ac:dyDescent="0.3">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row>
    <row r="849" spans="1:30" ht="15.75" thickBot="1" x14ac:dyDescent="0.3">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row>
    <row r="850" spans="1:30" ht="15.75" thickBot="1" x14ac:dyDescent="0.3">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row>
    <row r="851" spans="1:30" ht="15.75" thickBot="1" x14ac:dyDescent="0.3">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row>
    <row r="852" spans="1:30" ht="15.75" thickBot="1" x14ac:dyDescent="0.3">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row>
    <row r="853" spans="1:30" ht="15.75" thickBot="1" x14ac:dyDescent="0.3">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row>
    <row r="854" spans="1:30" ht="15.75" thickBot="1" x14ac:dyDescent="0.3">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row>
    <row r="855" spans="1:30" ht="15.75" thickBot="1" x14ac:dyDescent="0.3">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row>
    <row r="856" spans="1:30" ht="15.75" thickBot="1" x14ac:dyDescent="0.3">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row>
    <row r="857" spans="1:30" ht="15.75" thickBot="1" x14ac:dyDescent="0.3">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row>
    <row r="858" spans="1:30" ht="15.75" thickBot="1" x14ac:dyDescent="0.3">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row>
    <row r="859" spans="1:30" ht="15.75" thickBot="1" x14ac:dyDescent="0.3">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row>
    <row r="860" spans="1:30" ht="15.75" thickBot="1" x14ac:dyDescent="0.3">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row>
    <row r="861" spans="1:30" ht="15.75" thickBot="1" x14ac:dyDescent="0.3">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row>
    <row r="862" spans="1:30" ht="15.75" thickBot="1" x14ac:dyDescent="0.3">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row>
    <row r="863" spans="1:30" ht="15.75" thickBot="1" x14ac:dyDescent="0.3">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row>
    <row r="864" spans="1:30" ht="15.75" thickBot="1" x14ac:dyDescent="0.3">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row>
    <row r="865" spans="1:30" ht="15.75" thickBot="1" x14ac:dyDescent="0.3">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row>
    <row r="866" spans="1:30" ht="15.75" thickBot="1" x14ac:dyDescent="0.3">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row>
    <row r="867" spans="1:30" ht="15.75" thickBot="1" x14ac:dyDescent="0.3">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row>
    <row r="868" spans="1:30" ht="15.75" thickBot="1" x14ac:dyDescent="0.3">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row>
    <row r="869" spans="1:30" ht="15.75" thickBot="1" x14ac:dyDescent="0.3">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row>
    <row r="870" spans="1:30" ht="15.75" thickBot="1" x14ac:dyDescent="0.3">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row>
    <row r="871" spans="1:30" ht="15.75" thickBot="1" x14ac:dyDescent="0.3">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row>
    <row r="872" spans="1:30" ht="15.75" thickBot="1" x14ac:dyDescent="0.3">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row>
    <row r="873" spans="1:30" ht="15.75" thickBot="1" x14ac:dyDescent="0.3">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row>
    <row r="874" spans="1:30" ht="15.75" thickBot="1" x14ac:dyDescent="0.3">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row>
    <row r="875" spans="1:30" ht="15.75" thickBot="1" x14ac:dyDescent="0.3">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row>
  </sheetData>
  <sheetProtection algorithmName="SHA-512" hashValue="OTOAZZbcNRWR2Wl1NJfmk0tePA+7sJShyQHT/zR5rDez5tGPE+jfStiUWTjyO/1ozStcTp35UCsYvZSsVjX82g==" saltValue="gV8OvG1wO1bOYLzuer2Lvg==" spinCount="100000" sheet="1" objects="1" scenarios="1"/>
  <mergeCells count="7">
    <mergeCell ref="M20:S20"/>
    <mergeCell ref="A1:J1"/>
    <mergeCell ref="A7:K7"/>
    <mergeCell ref="A6:K6"/>
    <mergeCell ref="A2:K2"/>
    <mergeCell ref="A3:K3"/>
    <mergeCell ref="A4:K4"/>
  </mergeCells>
  <pageMargins left="0.39370078740157483" right="0.19685039370078741" top="0.39370078740157483" bottom="0.39370078740157483" header="0.19685039370078741" footer="0.19685039370078741"/>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Příloha č.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Ladislav Zoubek</dc:creator>
  <cp:lastModifiedBy>Ladislav Zoubek</cp:lastModifiedBy>
  <cp:lastPrinted>2025-06-10T10:07:55Z</cp:lastPrinted>
  <dcterms:created xsi:type="dcterms:W3CDTF">2024-10-08T05:11:25Z</dcterms:created>
  <dcterms:modified xsi:type="dcterms:W3CDTF">2025-06-16T09:42:05Z</dcterms:modified>
</cp:coreProperties>
</file>