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pravedlivá transformace OP\odborné učebny\"/>
    </mc:Choice>
  </mc:AlternateContent>
  <xr:revisionPtr revIDLastSave="0" documentId="8_{3686904F-5111-4636-81C7-266923FC75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ace dodávek" sheetId="4" r:id="rId1"/>
    <sheet name="1  Učebna V4 La hospoda-ceny" sheetId="2" r:id="rId2"/>
    <sheet name="2  učebna V5B-ceny" sheetId="3" r:id="rId3"/>
  </sheets>
  <definedNames>
    <definedName name="_xlnm.Print_Area" localSheetId="1">'1  Učebna V4 La hospoda-ceny'!$A$1:$J$568</definedName>
    <definedName name="_xlnm.Print_Area" localSheetId="2">'2  učebna V5B-ceny'!$A$1:$J$538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C5" i="4"/>
  <c r="C3" i="4"/>
  <c r="I9" i="3" l="1"/>
  <c r="J9" i="3" s="1"/>
  <c r="I21" i="3"/>
  <c r="J21" i="3"/>
  <c r="I33" i="3"/>
  <c r="J33" i="3"/>
  <c r="I45" i="3"/>
  <c r="J45" i="3"/>
  <c r="I57" i="3"/>
  <c r="J57" i="3"/>
  <c r="I69" i="3"/>
  <c r="J69" i="3"/>
  <c r="I78" i="3"/>
  <c r="J78" i="3"/>
  <c r="I87" i="3"/>
  <c r="J87" i="3"/>
  <c r="I96" i="3"/>
  <c r="J96" i="3"/>
  <c r="I108" i="3"/>
  <c r="J108" i="3"/>
  <c r="I120" i="3"/>
  <c r="J120" i="3"/>
  <c r="I132" i="3"/>
  <c r="J132" i="3"/>
  <c r="I144" i="3"/>
  <c r="J144" i="3"/>
  <c r="I156" i="3"/>
  <c r="J156" i="3"/>
  <c r="I168" i="3"/>
  <c r="J168" i="3"/>
  <c r="I180" i="3"/>
  <c r="J180" i="3"/>
  <c r="I192" i="3"/>
  <c r="J192" i="3"/>
  <c r="I204" i="3"/>
  <c r="J204" i="3"/>
  <c r="I216" i="3"/>
  <c r="J216" i="3"/>
  <c r="I230" i="3"/>
  <c r="J230" i="3"/>
  <c r="I238" i="3"/>
  <c r="J238" i="3"/>
  <c r="I246" i="3"/>
  <c r="J246" i="3"/>
  <c r="I254" i="3"/>
  <c r="J254" i="3"/>
  <c r="I262" i="3"/>
  <c r="J262" i="3"/>
  <c r="I270" i="3"/>
  <c r="J270" i="3"/>
  <c r="I278" i="3"/>
  <c r="J278" i="3"/>
  <c r="I286" i="3"/>
  <c r="J286" i="3"/>
  <c r="I294" i="3"/>
  <c r="J294" i="3"/>
  <c r="I306" i="3"/>
  <c r="J306" i="3"/>
  <c r="I316" i="3"/>
  <c r="J316" i="3"/>
  <c r="I328" i="3"/>
  <c r="J328" i="3"/>
  <c r="I338" i="3"/>
  <c r="J338" i="3"/>
  <c r="I350" i="3"/>
  <c r="J350" i="3"/>
  <c r="I357" i="3"/>
  <c r="J357" i="3"/>
  <c r="I364" i="3"/>
  <c r="J364" i="3"/>
  <c r="I371" i="3"/>
  <c r="J371" i="3"/>
  <c r="I378" i="3"/>
  <c r="J378" i="3"/>
  <c r="I388" i="3"/>
  <c r="J388" i="3"/>
  <c r="I400" i="3"/>
  <c r="J400" i="3"/>
  <c r="I414" i="3"/>
  <c r="J414" i="3"/>
  <c r="I428" i="3"/>
  <c r="J428" i="3"/>
  <c r="I436" i="3"/>
  <c r="J436" i="3"/>
  <c r="I444" i="3"/>
  <c r="J444" i="3"/>
  <c r="I454" i="3"/>
  <c r="J454" i="3"/>
  <c r="I465" i="3"/>
  <c r="J465" i="3"/>
  <c r="I484" i="3"/>
  <c r="J484" i="3"/>
  <c r="I496" i="3"/>
  <c r="J496" i="3"/>
  <c r="I510" i="3"/>
  <c r="J510" i="3"/>
  <c r="I518" i="3"/>
  <c r="J518" i="3"/>
  <c r="J534" i="3" l="1"/>
  <c r="I515" i="2"/>
  <c r="J515" i="2" s="1"/>
  <c r="J535" i="3" l="1"/>
  <c r="J536" i="3" s="1"/>
  <c r="AH14" i="4" s="1"/>
  <c r="AA14" i="4"/>
  <c r="I500" i="2"/>
  <c r="J500" i="2" s="1"/>
  <c r="I549" i="2"/>
  <c r="J549" i="2" s="1"/>
  <c r="I532" i="2" l="1"/>
  <c r="J532" i="2" s="1"/>
  <c r="I486" i="2"/>
  <c r="J486" i="2" s="1"/>
  <c r="I472" i="2"/>
  <c r="J472" i="2" s="1"/>
  <c r="I460" i="2" l="1"/>
  <c r="J460" i="2" s="1"/>
  <c r="I443" i="2"/>
  <c r="J443" i="2" s="1"/>
  <c r="I428" i="2"/>
  <c r="J428" i="2" s="1"/>
  <c r="I413" i="2"/>
  <c r="J413" i="2" s="1"/>
  <c r="I396" i="2"/>
  <c r="J396" i="2" s="1"/>
  <c r="I379" i="2"/>
  <c r="J379" i="2" s="1"/>
  <c r="I371" i="2"/>
  <c r="J371" i="2" s="1"/>
  <c r="I355" i="2"/>
  <c r="J355" i="2" s="1"/>
  <c r="I341" i="2"/>
  <c r="J341" i="2" s="1"/>
  <c r="I327" i="2"/>
  <c r="J327" i="2" s="1"/>
  <c r="I256" i="2"/>
  <c r="J256" i="2" s="1"/>
  <c r="I249" i="2"/>
  <c r="J249" i="2" s="1"/>
  <c r="I242" i="2"/>
  <c r="J242" i="2" s="1"/>
  <c r="I235" i="2"/>
  <c r="J235" i="2" s="1"/>
  <c r="I228" i="2"/>
  <c r="J228" i="2" s="1"/>
  <c r="I215" i="2"/>
  <c r="I202" i="2"/>
  <c r="I189" i="2"/>
  <c r="I176" i="2"/>
  <c r="I163" i="2"/>
  <c r="I150" i="2"/>
  <c r="I137" i="2"/>
  <c r="I124" i="2"/>
  <c r="I111" i="2"/>
  <c r="I95" i="2"/>
  <c r="I82" i="2"/>
  <c r="I69" i="2"/>
  <c r="I317" i="2"/>
  <c r="J317" i="2" s="1"/>
  <c r="I309" i="2"/>
  <c r="J309" i="2" s="1"/>
  <c r="I301" i="2"/>
  <c r="J301" i="2" s="1"/>
  <c r="I293" i="2"/>
  <c r="J293" i="2" s="1"/>
  <c r="I278" i="2"/>
  <c r="J278" i="2" s="1"/>
  <c r="I265" i="2"/>
  <c r="J265" i="2" s="1"/>
  <c r="I61" i="2"/>
  <c r="J61" i="2" s="1"/>
  <c r="I48" i="2"/>
  <c r="F45" i="2"/>
  <c r="I35" i="2"/>
  <c r="I22" i="2"/>
  <c r="I9" i="2"/>
  <c r="F225" i="2"/>
  <c r="F212" i="2"/>
  <c r="F199" i="2"/>
  <c r="F186" i="2"/>
  <c r="F173" i="2"/>
  <c r="F160" i="2"/>
  <c r="F134" i="2"/>
  <c r="F92" i="2"/>
  <c r="F79" i="2"/>
  <c r="F32" i="2"/>
  <c r="J150" i="2" l="1"/>
  <c r="J48" i="2"/>
  <c r="J35" i="2"/>
  <c r="J137" i="2"/>
  <c r="J163" i="2"/>
  <c r="J9" i="2"/>
  <c r="J124" i="2"/>
  <c r="J111" i="2"/>
  <c r="J22" i="2"/>
  <c r="J69" i="2"/>
  <c r="J176" i="2"/>
  <c r="J95" i="2"/>
  <c r="J82" i="2"/>
  <c r="J215" i="2"/>
  <c r="J202" i="2"/>
  <c r="J189" i="2"/>
  <c r="J564" i="2" l="1"/>
  <c r="J565" i="2" l="1"/>
  <c r="J566" i="2" s="1"/>
  <c r="AH13" i="4" s="1"/>
  <c r="AH12" i="4" s="1"/>
  <c r="AA13" i="4"/>
  <c r="AA12" i="4" s="1"/>
</calcChain>
</file>

<file path=xl/sharedStrings.xml><?xml version="1.0" encoding="utf-8"?>
<sst xmlns="http://schemas.openxmlformats.org/spreadsheetml/2006/main" count="2041" uniqueCount="467">
  <si>
    <t>A</t>
  </si>
  <si>
    <t>B</t>
  </si>
  <si>
    <t>v: 600</t>
  </si>
  <si>
    <t>š:600</t>
  </si>
  <si>
    <t>h:700</t>
  </si>
  <si>
    <t>v: 1200</t>
  </si>
  <si>
    <t>v: 740</t>
  </si>
  <si>
    <t>C</t>
  </si>
  <si>
    <t>nábytek</t>
  </si>
  <si>
    <t>D</t>
  </si>
  <si>
    <t>E</t>
  </si>
  <si>
    <t>H1</t>
  </si>
  <si>
    <t>š: cca 555</t>
  </si>
  <si>
    <t>otevřený policový díl</t>
  </si>
  <si>
    <t>v: cca 145</t>
  </si>
  <si>
    <t>š: cca 560</t>
  </si>
  <si>
    <t>materiál:</t>
  </si>
  <si>
    <t>v:600</t>
  </si>
  <si>
    <t>h: 480</t>
  </si>
  <si>
    <t>G1</t>
  </si>
  <si>
    <t>deska</t>
  </si>
  <si>
    <t>v: 38</t>
  </si>
  <si>
    <t>h: 700</t>
  </si>
  <si>
    <t>ks</t>
  </si>
  <si>
    <t>F1</t>
  </si>
  <si>
    <t>F2</t>
  </si>
  <si>
    <t>š: cca 830</t>
  </si>
  <si>
    <t>š: cca 3150</t>
  </si>
  <si>
    <t>h: cca 500</t>
  </si>
  <si>
    <t>horní deskový záklop</t>
  </si>
  <si>
    <t>h: 750</t>
  </si>
  <si>
    <t>š: cca 2250</t>
  </si>
  <si>
    <t>š: cca 1385</t>
  </si>
  <si>
    <t>M1</t>
  </si>
  <si>
    <t>N1</t>
  </si>
  <si>
    <t>N3</t>
  </si>
  <si>
    <t>L3</t>
  </si>
  <si>
    <t>modul skříně, dvířka profilovaná, VÝPLET</t>
  </si>
  <si>
    <t>L1P</t>
  </si>
  <si>
    <t>L4P</t>
  </si>
  <si>
    <t>N4P</t>
  </si>
  <si>
    <t>š: cca 713</t>
  </si>
  <si>
    <t>š: cca 470</t>
  </si>
  <si>
    <t>M2P</t>
  </si>
  <si>
    <t>KS</t>
  </si>
  <si>
    <t>M3P</t>
  </si>
  <si>
    <t>N2P</t>
  </si>
  <si>
    <t>š: cca 700</t>
  </si>
  <si>
    <t>S1</t>
  </si>
  <si>
    <t>S2</t>
  </si>
  <si>
    <t>S3</t>
  </si>
  <si>
    <t>S4</t>
  </si>
  <si>
    <t>S5</t>
  </si>
  <si>
    <t>podsokl skříně</t>
  </si>
  <si>
    <t>š: cca 1200</t>
  </si>
  <si>
    <t>v: 100</t>
  </si>
  <si>
    <t>š: cca 1670</t>
  </si>
  <si>
    <t>š: cca 2120</t>
  </si>
  <si>
    <t>kryt radiátoru</t>
  </si>
  <si>
    <t>v: cca740</t>
  </si>
  <si>
    <t>š: cca 1830</t>
  </si>
  <si>
    <t>š: cca 1350</t>
  </si>
  <si>
    <t>KR1</t>
  </si>
  <si>
    <t>KR2</t>
  </si>
  <si>
    <t>ST</t>
  </si>
  <si>
    <t>ZD</t>
  </si>
  <si>
    <t>židle</t>
  </si>
  <si>
    <t>SK</t>
  </si>
  <si>
    <t>sokly dřevěné</t>
  </si>
  <si>
    <t>v: 50</t>
  </si>
  <si>
    <t>bm</t>
  </si>
  <si>
    <t>š: cca 1810</t>
  </si>
  <si>
    <t>v: cca 2100</t>
  </si>
  <si>
    <t>tl.</t>
  </si>
  <si>
    <t>typ:</t>
  </si>
  <si>
    <t>otevíravé</t>
  </si>
  <si>
    <t>pevná část</t>
  </si>
  <si>
    <t>K</t>
  </si>
  <si>
    <t>š: 415</t>
  </si>
  <si>
    <t>h: 500</t>
  </si>
  <si>
    <t>38mm</t>
  </si>
  <si>
    <t>matná šedá hedvávně šedá viz deska stolu</t>
  </si>
  <si>
    <t>š: 800</t>
  </si>
  <si>
    <t>h: 800</t>
  </si>
  <si>
    <t>stůl</t>
  </si>
  <si>
    <t>materiály vyvzorkovat a odsouhlasit architektonickým dozorem</t>
  </si>
  <si>
    <t>výběr předmětů odsouhlasit architektonickým dozorem</t>
  </si>
  <si>
    <t>dvířka profilovaná</t>
  </si>
  <si>
    <t>záklop nad myčkou</t>
  </si>
  <si>
    <t>hladký + boční záklop</t>
  </si>
  <si>
    <t>pevný díl</t>
  </si>
  <si>
    <t>tl:</t>
  </si>
  <si>
    <t>modul skříně</t>
  </si>
  <si>
    <t>v:1200</t>
  </si>
  <si>
    <t>pracovní</t>
  </si>
  <si>
    <t>h: 450</t>
  </si>
  <si>
    <t xml:space="preserve">Přesah boku skříně </t>
  </si>
  <si>
    <t xml:space="preserve">  do dveřního ostění</t>
  </si>
  <si>
    <t>4mm</t>
  </si>
  <si>
    <t>š: 430</t>
  </si>
  <si>
    <t>roleta 1</t>
  </si>
  <si>
    <t>textilní "Římská"</t>
  </si>
  <si>
    <t>roleta 2</t>
  </si>
  <si>
    <t>roleta 3</t>
  </si>
  <si>
    <t>kotvení:</t>
  </si>
  <si>
    <t>stropní</t>
  </si>
  <si>
    <t>(+1x výřez na dřez)</t>
  </si>
  <si>
    <t>G2</t>
  </si>
  <si>
    <t>h: 490</t>
  </si>
  <si>
    <t>G3</t>
  </si>
  <si>
    <t>š: cca 710</t>
  </si>
  <si>
    <t>dřez</t>
  </si>
  <si>
    <t>š:</t>
  </si>
  <si>
    <t>h:</t>
  </si>
  <si>
    <t>v:</t>
  </si>
  <si>
    <t>bat.dřez.</t>
  </si>
  <si>
    <t>baterie džezová  s vytahovací sprškou chrom</t>
  </si>
  <si>
    <t>chromové provedení</t>
  </si>
  <si>
    <t>výška výtoku nad dřezem: 180-210 mm</t>
  </si>
  <si>
    <t>430-440</t>
  </si>
  <si>
    <t>příslušenství: rohové ventily s filtrem</t>
  </si>
  <si>
    <t>v: 370-390 mm</t>
  </si>
  <si>
    <t>kování:</t>
  </si>
  <si>
    <t>rozteč vrtání 128 mm Nerezový vzhled kartáčovaný</t>
  </si>
  <si>
    <t>úchytka:</t>
  </si>
  <si>
    <t>závěs 110° naložený s integrovaným tlumením</t>
  </si>
  <si>
    <t>tlumič:</t>
  </si>
  <si>
    <t>k zavrtání do hrany 10mm, pr. 8 mm RAL 9006 šedá</t>
  </si>
  <si>
    <t>bez DPH za jednotku</t>
  </si>
  <si>
    <t>jedn.</t>
  </si>
  <si>
    <t>v:740</t>
  </si>
  <si>
    <t>L2V</t>
  </si>
  <si>
    <t>(výplet)</t>
  </si>
  <si>
    <t>6 mm</t>
  </si>
  <si>
    <t>dvířka s výpetem</t>
  </si>
  <si>
    <t xml:space="preserve"> do dveřního ostění</t>
  </si>
  <si>
    <t>kryt radiátoru s výpletem</t>
  </si>
  <si>
    <t>4-8mm</t>
  </si>
  <si>
    <t>Stavěcí šroub M10, průměr 30mm, výška 40mm, protáčecí, černý</t>
  </si>
  <si>
    <t>Úroveň zatemnění: Střední zatemnění</t>
  </si>
  <si>
    <t>Materiál:</t>
  </si>
  <si>
    <t>Gramáž:</t>
  </si>
  <si>
    <t>minimálně 200 g/m2</t>
  </si>
  <si>
    <t>Tloušťka:</t>
  </si>
  <si>
    <t>minimální 0,30 mm</t>
  </si>
  <si>
    <t>Polybavlna</t>
  </si>
  <si>
    <t>Složení látky: 60-80% polyester, 20-40% bavlna</t>
  </si>
  <si>
    <t>barva natural, přibližná barva RAL v rozsahu 1001- 1024, odsouhlasit architektonickým dozorem</t>
  </si>
  <si>
    <t>barevnost:</t>
  </si>
  <si>
    <t>cena celkem bez DPH</t>
  </si>
  <si>
    <t>provedení:</t>
  </si>
  <si>
    <t>páková</t>
  </si>
  <si>
    <t>umístění:</t>
  </si>
  <si>
    <t>automatické zasunutí sprchové hlavice zpět do výpusti</t>
  </si>
  <si>
    <t>funkce 1:</t>
  </si>
  <si>
    <t xml:space="preserve"> setření usazenin vodního kamene pomocí prstu</t>
  </si>
  <si>
    <t>funkce 2:</t>
  </si>
  <si>
    <t>úhel otočení: 360 °</t>
  </si>
  <si>
    <t>stojánková</t>
  </si>
  <si>
    <t xml:space="preserve"> nerez</t>
  </si>
  <si>
    <t>jednodřez</t>
  </si>
  <si>
    <t>450-460</t>
  </si>
  <si>
    <t>140-150</t>
  </si>
  <si>
    <t>Barva/struktura: chrom</t>
  </si>
  <si>
    <t xml:space="preserve">na pracovní desku </t>
  </si>
  <si>
    <t>montáž:</t>
  </si>
  <si>
    <t>příslušenství 2: Sifon 6/4“ s odbočkou na myčku nádobí</t>
  </si>
  <si>
    <t>příslušenství 1: Ventil 6/4“ s přepadem</t>
  </si>
  <si>
    <t>dřez + příslušenství</t>
  </si>
  <si>
    <t>LED</t>
  </si>
  <si>
    <t>druh:</t>
  </si>
  <si>
    <t>osvětlení</t>
  </si>
  <si>
    <t>pol</t>
  </si>
  <si>
    <t>bar</t>
  </si>
  <si>
    <t>mobilní bar skládací</t>
  </si>
  <si>
    <t>Minimální nosnost: 25 kg</t>
  </si>
  <si>
    <t>950-1050</t>
  </si>
  <si>
    <t>370-390</t>
  </si>
  <si>
    <t>870-900</t>
  </si>
  <si>
    <t>materiál: polyester, hliník, lisované dřevo</t>
  </si>
  <si>
    <t>Hmotnost balení: maximálně 7 kg</t>
  </si>
  <si>
    <t>dřez kuchyňský</t>
  </si>
  <si>
    <t>SPRAVEDLIVÁ TRANSFORMACE – projekt Odborné učebny GASTRO</t>
  </si>
  <si>
    <t>Učebna V4 La hospoda</t>
  </si>
  <si>
    <t>Střední škola stavování a služeb Karlovy Vary</t>
  </si>
  <si>
    <t>hrana:</t>
  </si>
  <si>
    <t>barval:</t>
  </si>
  <si>
    <t>dřevěná kostra - masiv</t>
  </si>
  <si>
    <t>sedák:</t>
  </si>
  <si>
    <t xml:space="preserve">pevný </t>
  </si>
  <si>
    <t>nosnost:</t>
  </si>
  <si>
    <t>minimálně 120 kg</t>
  </si>
  <si>
    <t>v: 870 - 940</t>
  </si>
  <si>
    <t>š: 420 - 450</t>
  </si>
  <si>
    <t>h: 390 - 510</t>
  </si>
  <si>
    <t xml:space="preserve">výška sedu: </t>
  </si>
  <si>
    <t>440-480</t>
  </si>
  <si>
    <t>v: 740-750</t>
  </si>
  <si>
    <t>okenní stínění</t>
  </si>
  <si>
    <t>cena celkem včetně 21%  DPH</t>
  </si>
  <si>
    <t>% DPH</t>
  </si>
  <si>
    <t>pro přístup k odvzdušňovacímu a uzavíracímu ventilu</t>
  </si>
  <si>
    <t>MONT</t>
  </si>
  <si>
    <t>montáž a sestavení vodoinstalací</t>
  </si>
  <si>
    <t>MONTÁŽE, DOPRAVA, LIKVIDACE ODPADU</t>
  </si>
  <si>
    <t>CELKOVÁ CENA</t>
  </si>
  <si>
    <t>příslušenství</t>
  </si>
  <si>
    <t>v přenosné tašce, boční a čelní krytí</t>
  </si>
  <si>
    <t>ABS, 1mm</t>
  </si>
  <si>
    <t>18 mm</t>
  </si>
  <si>
    <t>38 mm</t>
  </si>
  <si>
    <t>ABS, 1 mm</t>
  </si>
  <si>
    <t>18 mm + profil 6mm</t>
  </si>
  <si>
    <t>18 mm + profil 6 mm</t>
  </si>
  <si>
    <t>nohy:</t>
  </si>
  <si>
    <t xml:space="preserve">zavěšení na konzoli minim. 150 N, </t>
  </si>
  <si>
    <t>funkce:</t>
  </si>
  <si>
    <t>možnost sejmutí dílu</t>
  </si>
  <si>
    <t>díl s možností sejmutí</t>
  </si>
  <si>
    <t>výrobek 54x54mm</t>
  </si>
  <si>
    <t>výrobek 55x55mm, z desky U750_ST9, ABS 1 mm, dolní stavěcí deska</t>
  </si>
  <si>
    <t>Ovládání:</t>
  </si>
  <si>
    <t>policové části</t>
  </si>
  <si>
    <t>desky pracovní</t>
  </si>
  <si>
    <t>kryty radiátorů</t>
  </si>
  <si>
    <t>soklování</t>
  </si>
  <si>
    <t>stoly</t>
  </si>
  <si>
    <t>páska</t>
  </si>
  <si>
    <t>Výkon LED na jeden metr: 15 -20 W/m</t>
  </si>
  <si>
    <t>Světelný tok na metr: 1200-1600 W/m</t>
  </si>
  <si>
    <t>Druh napětí: DC</t>
  </si>
  <si>
    <t>Jmenovité napětí: 24V</t>
  </si>
  <si>
    <t>Úhel vyzařování: 100 -140 °</t>
  </si>
  <si>
    <t>Krytí (IP): IP20</t>
  </si>
  <si>
    <t>Barva světla: bílá</t>
  </si>
  <si>
    <t>Teplota chromatičnosti Tc: 3800 -4200 K</t>
  </si>
  <si>
    <t>Index barevného podání Ra: 85-100</t>
  </si>
  <si>
    <t>Světelný zdroj: LED</t>
  </si>
  <si>
    <t>HLAVNÍ</t>
  </si>
  <si>
    <t>NÁSTĚNNÉ</t>
  </si>
  <si>
    <t>led pásek + profil s difuzorem 5,6 bm + zdroj</t>
  </si>
  <si>
    <t>druh: Přisazený hliníkový profil s mléčným difuzorem</t>
  </si>
  <si>
    <t>provedení: páska</t>
  </si>
  <si>
    <t>svítidlo závěsné</t>
  </si>
  <si>
    <t>Teplota chromatičnosti Tc:3800 -4200 K</t>
  </si>
  <si>
    <t>Světelný zdroj:  LED</t>
  </si>
  <si>
    <t>Druh optiky: MICROPRISMA PROTI OSLNĚNÍ</t>
  </si>
  <si>
    <t>Krytí (IP): min IP20</t>
  </si>
  <si>
    <t>Barva svítidla: bílá</t>
  </si>
  <si>
    <t>Materiálsvítidla: hliník</t>
  </si>
  <si>
    <t>Příkon svítidla: 35-50W</t>
  </si>
  <si>
    <t>Světelný tok na metr: 4200-4800 lm/m</t>
  </si>
  <si>
    <t>Zapojení svítidla: předřadník nestmívatelný</t>
  </si>
  <si>
    <t>sest.</t>
  </si>
  <si>
    <t>pozor: spojené do čtverce</t>
  </si>
  <si>
    <t>Sestava 4ks rohy + 4ks svítidla celkem 2300mm čtverec</t>
  </si>
  <si>
    <t>včetně závěsů</t>
  </si>
  <si>
    <t>svítidlo nástěnné</t>
  </si>
  <si>
    <t>561x80x93, vyzařování nahoru i dolů</t>
  </si>
  <si>
    <t>Index barevného podání Ra: 75-90</t>
  </si>
  <si>
    <t>laminovaná dřevotřísková deska šedá</t>
  </si>
  <si>
    <t>výplet: laminovaná dřevotřísková deska šedá</t>
  </si>
  <si>
    <t xml:space="preserve">rámy: laminovaná dřevotřísková deska ořech přírodní </t>
  </si>
  <si>
    <t>zadní deska: laminovaná dřevotřísková deska šedá</t>
  </si>
  <si>
    <t xml:space="preserve">laminovaná dřevotřísková deska ořech přírodní </t>
  </si>
  <si>
    <t xml:space="preserve"> laminovaná dřevotřísková deska hedvábně šedá </t>
  </si>
  <si>
    <t>deska: laminovaná dřevotřísková deska hedvábně šedá</t>
  </si>
  <si>
    <t>nohy:  laminovaná dřevotřísková deska šedá</t>
  </si>
  <si>
    <t>mechanické (provázek, řetízek)</t>
  </si>
  <si>
    <t>Materiál svítidla: hliník</t>
  </si>
  <si>
    <t>montáž dřezu a dřezové baterie, napojení na odpadní systém, připojenín na vodovodní řád</t>
  </si>
  <si>
    <t>učebna V5B</t>
  </si>
  <si>
    <t>osa výtoku baterie: 85-90 mm</t>
  </si>
  <si>
    <t>výška výtoku baterie nad umyvadlem: 70-75 mm</t>
  </si>
  <si>
    <t>výška baterie v zavřeném stavu: 120-125mm</t>
  </si>
  <si>
    <t xml:space="preserve">baterie  umyvadlová bez výpusti </t>
  </si>
  <si>
    <t>bat.um.</t>
  </si>
  <si>
    <t>příslušenství: umyv. výpust klik-klak, keramická, bílá</t>
  </si>
  <si>
    <t>příslušenství: umyvadlový sifon kovový</t>
  </si>
  <si>
    <t>keramika, bílá</t>
  </si>
  <si>
    <t>v: 150-160</t>
  </si>
  <si>
    <t>h: 250</t>
  </si>
  <si>
    <t>š: 450</t>
  </si>
  <si>
    <t>Umývátko otvor pro baterii vlevo</t>
  </si>
  <si>
    <t>umyv.</t>
  </si>
  <si>
    <t>umývátko + příslušenství</t>
  </si>
  <si>
    <t>Barva/struktura: černá</t>
  </si>
  <si>
    <t>granit</t>
  </si>
  <si>
    <t>140-180</t>
  </si>
  <si>
    <t>450-500</t>
  </si>
  <si>
    <t>v: 340-370 mm</t>
  </si>
  <si>
    <t>výška výtoku nad dřezem: 300-320 mm</t>
  </si>
  <si>
    <t xml:space="preserve"> 3800 -4200K, 980-1300 lm, úhel 40-50 °</t>
  </si>
  <si>
    <t>Parametry:</t>
  </si>
  <si>
    <t>Barva světla: Teplá bílá</t>
  </si>
  <si>
    <t>bodové svítidlo včetně světelného zdroje</t>
  </si>
  <si>
    <t xml:space="preserve">pozn.: </t>
  </si>
  <si>
    <t>E27</t>
  </si>
  <si>
    <t>Patice:</t>
  </si>
  <si>
    <t>230 V</t>
  </si>
  <si>
    <t>Napětí:</t>
  </si>
  <si>
    <t>Stupeň krytí (IP): min IP20</t>
  </si>
  <si>
    <t>max 2,2 kg / ks</t>
  </si>
  <si>
    <t>Hmotnost:</t>
  </si>
  <si>
    <t>250-350 mm</t>
  </si>
  <si>
    <t>Délka:</t>
  </si>
  <si>
    <t>90-150 mm</t>
  </si>
  <si>
    <t>Průměr:</t>
  </si>
  <si>
    <t>Max. příkon zdroje:</t>
  </si>
  <si>
    <t>Bodové svítidlo do lištového systému</t>
  </si>
  <si>
    <t>Svítidlo:</t>
  </si>
  <si>
    <t>4ks svítidel v řadě (5 řad)</t>
  </si>
  <si>
    <t>Skladba:</t>
  </si>
  <si>
    <t>Plast; Kov</t>
  </si>
  <si>
    <t>Černá</t>
  </si>
  <si>
    <t>Barva:</t>
  </si>
  <si>
    <t>4000 - 4500 mm (spojky)</t>
  </si>
  <si>
    <t>Kolejnice:</t>
  </si>
  <si>
    <t>osvětlení kolejnicovým systémem</t>
  </si>
  <si>
    <t>OSV</t>
  </si>
  <si>
    <t>přesah stěny: 10-15 mm</t>
  </si>
  <si>
    <t>ABS 2mm bílá</t>
  </si>
  <si>
    <t xml:space="preserve">18mm </t>
  </si>
  <si>
    <t xml:space="preserve">laminovaná dřevotřísková deska Alpská Bílá </t>
  </si>
  <si>
    <t>hl: 920</t>
  </si>
  <si>
    <t>š: 2050-2070</t>
  </si>
  <si>
    <t>parapet okenní</t>
  </si>
  <si>
    <t>PARAP</t>
  </si>
  <si>
    <t>parapety</t>
  </si>
  <si>
    <t xml:space="preserve">Příslušenství: Lepidlo </t>
  </si>
  <si>
    <t>Matný, hladký</t>
  </si>
  <si>
    <t>Povrch:</t>
  </si>
  <si>
    <t>Vlies, gramáž 160-250 g/m2</t>
  </si>
  <si>
    <t>š: 1800</t>
  </si>
  <si>
    <t>v: 1140</t>
  </si>
  <si>
    <t>tapeta coffe</t>
  </si>
  <si>
    <t>TAP3</t>
  </si>
  <si>
    <t>š: 3300</t>
  </si>
  <si>
    <t>v: 2470</t>
  </si>
  <si>
    <t>tapeta coctails</t>
  </si>
  <si>
    <t>TAP2</t>
  </si>
  <si>
    <t>š: 3100</t>
  </si>
  <si>
    <t>tapeta mix coffe &amp; drinks</t>
  </si>
  <si>
    <t>TAP1</t>
  </si>
  <si>
    <t>tapety</t>
  </si>
  <si>
    <t xml:space="preserve">laminovaná dřevotřísková deska přír. hnědá </t>
  </si>
  <si>
    <t>mat. přís.:</t>
  </si>
  <si>
    <t>příslušenství: dřevěná odkládací deska</t>
  </si>
  <si>
    <t>barva matná RAL 4003</t>
  </si>
  <si>
    <t>barva:</t>
  </si>
  <si>
    <t>ocelové profily ošetřené práškovou barvou</t>
  </si>
  <si>
    <t>materiál 2:</t>
  </si>
  <si>
    <t>materiál 1:</t>
  </si>
  <si>
    <t>h:480</t>
  </si>
  <si>
    <t>v: 800</t>
  </si>
  <si>
    <t>školní židle</t>
  </si>
  <si>
    <t>SZ</t>
  </si>
  <si>
    <t>š: 1300</t>
  </si>
  <si>
    <t>v: 750</t>
  </si>
  <si>
    <t xml:space="preserve">školní dvojlavice </t>
  </si>
  <si>
    <t>SL2</t>
  </si>
  <si>
    <t>š: 700</t>
  </si>
  <si>
    <t xml:space="preserve">školní jednolavice </t>
  </si>
  <si>
    <t>SL1</t>
  </si>
  <si>
    <t>školní lavice</t>
  </si>
  <si>
    <t>výklopné s tlumením</t>
  </si>
  <si>
    <t>h: 400</t>
  </si>
  <si>
    <t>deska výklopná</t>
  </si>
  <si>
    <t>T5VK</t>
  </si>
  <si>
    <t>š: 500</t>
  </si>
  <si>
    <t>T4</t>
  </si>
  <si>
    <t>š: 1200</t>
  </si>
  <si>
    <t>T3</t>
  </si>
  <si>
    <t>( +2x výřez, dřez+varná deska)</t>
  </si>
  <si>
    <t>š: 5200</t>
  </si>
  <si>
    <t>T2</t>
  </si>
  <si>
    <t>h: 350</t>
  </si>
  <si>
    <t>š: 810</t>
  </si>
  <si>
    <t>s 1× výřezem</t>
  </si>
  <si>
    <t>deska umyvadlová</t>
  </si>
  <si>
    <t>T1</t>
  </si>
  <si>
    <t>tmavě šedá-antracite</t>
  </si>
  <si>
    <t xml:space="preserve">barva: </t>
  </si>
  <si>
    <t>ohnivzdornost: B1, M1</t>
  </si>
  <si>
    <t>propustnost: 70 -80 %</t>
  </si>
  <si>
    <t>3-10 %</t>
  </si>
  <si>
    <t xml:space="preserve">odrazivost: </t>
  </si>
  <si>
    <t>0,30-0,50 kg /m2</t>
  </si>
  <si>
    <t>gramáž:</t>
  </si>
  <si>
    <t>PVC, PES</t>
  </si>
  <si>
    <t>š: 3000</t>
  </si>
  <si>
    <t>v: 1160</t>
  </si>
  <si>
    <t>spodní část uzamykací</t>
  </si>
  <si>
    <t>screenová roleta pro R2 regálový systém</t>
  </si>
  <si>
    <t>SCR1</t>
  </si>
  <si>
    <t>screenová roleta pro R1 regálový systém</t>
  </si>
  <si>
    <t>screenové rolety</t>
  </si>
  <si>
    <t xml:space="preserve">8mm </t>
  </si>
  <si>
    <t xml:space="preserve">desky: laminovaná dřevotřísková deska kamenná šedá </t>
  </si>
  <si>
    <t>15mm</t>
  </si>
  <si>
    <t>kovový rám + stojiny = černá matná RAL 9005</t>
  </si>
  <si>
    <t xml:space="preserve">  kov + deskovina</t>
  </si>
  <si>
    <t xml:space="preserve">regálový systém </t>
  </si>
  <si>
    <t>R2</t>
  </si>
  <si>
    <t>R1</t>
  </si>
  <si>
    <t>regálový systém</t>
  </si>
  <si>
    <t xml:space="preserve">laminovaná dřevotřísková deska kamenná šedá </t>
  </si>
  <si>
    <t>š: 15400</t>
  </si>
  <si>
    <t>podsokl skříně ostatní</t>
  </si>
  <si>
    <t>SX</t>
  </si>
  <si>
    <t>S8</t>
  </si>
  <si>
    <t>S7</t>
  </si>
  <si>
    <t>S6</t>
  </si>
  <si>
    <t>š: 3600</t>
  </si>
  <si>
    <t>š: 250</t>
  </si>
  <si>
    <t>bez madla, otvírání Tip - On</t>
  </si>
  <si>
    <t>madlo:</t>
  </si>
  <si>
    <t>otvíravé</t>
  </si>
  <si>
    <t>š: 600</t>
  </si>
  <si>
    <t>v: 760</t>
  </si>
  <si>
    <t>dvířka hladká</t>
  </si>
  <si>
    <t>š: 400</t>
  </si>
  <si>
    <t>1× vlevo + 2× vpravo</t>
  </si>
  <si>
    <t xml:space="preserve">skládání: </t>
  </si>
  <si>
    <t>pocket (folding)</t>
  </si>
  <si>
    <t>h: 600</t>
  </si>
  <si>
    <t>v: 2570</t>
  </si>
  <si>
    <t>pocket systém pro modul O1-O2-P1 3 díly</t>
  </si>
  <si>
    <t>Pocket</t>
  </si>
  <si>
    <t>h:600</t>
  </si>
  <si>
    <t>P1</t>
  </si>
  <si>
    <t>v: 650</t>
  </si>
  <si>
    <t>O2</t>
  </si>
  <si>
    <t>O1</t>
  </si>
  <si>
    <t>vlevo</t>
  </si>
  <si>
    <t>š: 900</t>
  </si>
  <si>
    <t>v: 1810</t>
  </si>
  <si>
    <t>pocket systém pro modul N1+N2</t>
  </si>
  <si>
    <t>N2</t>
  </si>
  <si>
    <t>K2V</t>
  </si>
  <si>
    <t>K1V</t>
  </si>
  <si>
    <t>pevné</t>
  </si>
  <si>
    <t>š: 350</t>
  </si>
  <si>
    <t>zaslepení rohu, hladké</t>
  </si>
  <si>
    <t>H3P</t>
  </si>
  <si>
    <t>H2P</t>
  </si>
  <si>
    <t>H1P</t>
  </si>
  <si>
    <t>E2</t>
  </si>
  <si>
    <t>D1</t>
  </si>
  <si>
    <t>š: 530</t>
  </si>
  <si>
    <t>š: 405</t>
  </si>
  <si>
    <t>modul skříně, dvířka hladká</t>
  </si>
  <si>
    <t>š: 775</t>
  </si>
  <si>
    <t>v:760</t>
  </si>
  <si>
    <t>Stavba:</t>
  </si>
  <si>
    <t>Místo:</t>
  </si>
  <si>
    <t>Datum:</t>
  </si>
  <si>
    <t>Zadavatel:</t>
  </si>
  <si>
    <t>Uchazeč:</t>
  </si>
  <si>
    <t>Cena bez DPH [CZK]</t>
  </si>
  <si>
    <t>Cena s DPH [CZK]</t>
  </si>
  <si>
    <t>Učebna V4 - La hospoda</t>
  </si>
  <si>
    <t>Učebna V5B</t>
  </si>
  <si>
    <t>Střední škola stravování a služeb Karlovy Vary, příspěvková organizace</t>
  </si>
  <si>
    <t>cena dodávky je vždy v šedém poli kompletní, včetně příslušenství v popisu jednotlivé dodávky</t>
  </si>
  <si>
    <t>Náklady z rozpočtů dodávek</t>
  </si>
  <si>
    <t>REKAPITULACE DODÁVEK UČEBEN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</si>
</sst>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5" formatCode="#,##0.00\ &quot;Kč&quot;"/>
    <numFmt numFmtId="167" formatCode="dd\.mm\.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Arial CE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0"/>
      <name val="Arial CE"/>
    </font>
    <font>
      <sz val="9"/>
      <name val="Arial CE"/>
    </font>
    <font>
      <b/>
      <sz val="12"/>
      <color rgb="FF960000"/>
      <name val="Arial CE"/>
    </font>
    <font>
      <b/>
      <sz val="11"/>
      <color rgb="FF003366"/>
      <name val="Arial CE"/>
    </font>
    <font>
      <sz val="11"/>
      <color rgb="FF003366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2D2D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right"/>
    </xf>
    <xf numFmtId="0" fontId="0" fillId="0" borderId="0" xfId="0" applyAlignment="1">
      <alignment vertical="top"/>
    </xf>
    <xf numFmtId="0" fontId="0" fillId="0" borderId="27" xfId="0" applyBorder="1"/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28" xfId="0" applyBorder="1"/>
    <xf numFmtId="0" fontId="0" fillId="0" borderId="27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28" xfId="0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1" fillId="0" borderId="35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30" xfId="0" applyFont="1" applyBorder="1"/>
    <xf numFmtId="0" fontId="1" fillId="0" borderId="31" xfId="0" applyFont="1" applyBorder="1"/>
    <xf numFmtId="0" fontId="0" fillId="0" borderId="37" xfId="0" applyBorder="1"/>
    <xf numFmtId="0" fontId="0" fillId="0" borderId="38" xfId="0" applyBorder="1" applyAlignment="1">
      <alignment horizontal="center"/>
    </xf>
    <xf numFmtId="0" fontId="0" fillId="0" borderId="38" xfId="0" applyBorder="1" applyAlignment="1">
      <alignment horizontal="right"/>
    </xf>
    <xf numFmtId="0" fontId="0" fillId="0" borderId="9" xfId="0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4" xfId="0" applyBorder="1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vertical="center"/>
    </xf>
    <xf numFmtId="0" fontId="0" fillId="2" borderId="20" xfId="0" applyFill="1" applyBorder="1"/>
    <xf numFmtId="0" fontId="1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right"/>
    </xf>
    <xf numFmtId="0" fontId="1" fillId="0" borderId="41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left"/>
    </xf>
    <xf numFmtId="0" fontId="1" fillId="2" borderId="42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165" fontId="0" fillId="0" borderId="0" xfId="0" applyNumberFormat="1"/>
    <xf numFmtId="165" fontId="0" fillId="0" borderId="5" xfId="0" applyNumberFormat="1" applyBorder="1" applyAlignment="1">
      <alignment horizontal="center" wrapText="1"/>
    </xf>
    <xf numFmtId="165" fontId="0" fillId="0" borderId="5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165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left"/>
    </xf>
    <xf numFmtId="165" fontId="0" fillId="0" borderId="27" xfId="0" applyNumberFormat="1" applyBorder="1" applyAlignment="1">
      <alignment horizontal="left"/>
    </xf>
    <xf numFmtId="165" fontId="0" fillId="0" borderId="3" xfId="0" applyNumberForma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5" fontId="0" fillId="0" borderId="38" xfId="0" applyNumberFormat="1" applyBorder="1"/>
    <xf numFmtId="165" fontId="0" fillId="0" borderId="0" xfId="0" applyNumberFormat="1" applyAlignment="1">
      <alignment horizontal="right"/>
    </xf>
    <xf numFmtId="165" fontId="0" fillId="2" borderId="21" xfId="1" applyNumberFormat="1" applyFont="1" applyFill="1" applyBorder="1"/>
    <xf numFmtId="165" fontId="0" fillId="0" borderId="23" xfId="0" applyNumberFormat="1" applyBorder="1" applyAlignment="1">
      <alignment horizontal="center" wrapText="1"/>
    </xf>
    <xf numFmtId="165" fontId="0" fillId="0" borderId="23" xfId="0" applyNumberFormat="1" applyBorder="1"/>
    <xf numFmtId="165" fontId="0" fillId="0" borderId="29" xfId="0" applyNumberFormat="1" applyBorder="1"/>
    <xf numFmtId="165" fontId="0" fillId="0" borderId="23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165" fontId="0" fillId="0" borderId="0" xfId="0" applyNumberFormat="1" applyAlignment="1">
      <alignment wrapText="1"/>
    </xf>
    <xf numFmtId="165" fontId="0" fillId="0" borderId="36" xfId="0" applyNumberFormat="1" applyBorder="1" applyAlignment="1">
      <alignment horizontal="center" wrapText="1"/>
    </xf>
    <xf numFmtId="165" fontId="0" fillId="0" borderId="39" xfId="0" applyNumberFormat="1" applyBorder="1"/>
    <xf numFmtId="165" fontId="0" fillId="0" borderId="23" xfId="1" applyNumberFormat="1" applyFont="1" applyBorder="1"/>
    <xf numFmtId="165" fontId="0" fillId="2" borderId="20" xfId="1" applyNumberFormat="1" applyFont="1" applyFill="1" applyBorder="1" applyProtection="1">
      <protection locked="0"/>
    </xf>
    <xf numFmtId="165" fontId="0" fillId="0" borderId="8" xfId="0" applyNumberFormat="1" applyBorder="1"/>
    <xf numFmtId="165" fontId="0" fillId="0" borderId="5" xfId="0" applyNumberFormat="1" applyBorder="1" applyAlignment="1">
      <alignment wrapText="1"/>
    </xf>
    <xf numFmtId="165" fontId="0" fillId="0" borderId="40" xfId="0" applyNumberFormat="1" applyBorder="1"/>
    <xf numFmtId="165" fontId="2" fillId="0" borderId="23" xfId="1" applyNumberFormat="1" applyFont="1" applyBorder="1"/>
    <xf numFmtId="165" fontId="2" fillId="0" borderId="23" xfId="0" applyNumberFormat="1" applyFont="1" applyBorder="1" applyAlignment="1">
      <alignment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3" borderId="43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0" fontId="0" fillId="0" borderId="46" xfId="0" applyBorder="1" applyAlignment="1">
      <alignment vertical="center"/>
    </xf>
    <xf numFmtId="0" fontId="10" fillId="3" borderId="45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167" fontId="7" fillId="0" borderId="0" xfId="0" applyNumberFormat="1" applyFont="1" applyAlignment="1" applyProtection="1">
      <alignment horizontal="left" vertical="center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766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jpeg"/><Relationship Id="rId13" Type="http://schemas.openxmlformats.org/officeDocument/2006/relationships/image" Target="../media/image37.png"/><Relationship Id="rId18" Type="http://schemas.openxmlformats.org/officeDocument/2006/relationships/image" Target="../media/image42.png"/><Relationship Id="rId3" Type="http://schemas.openxmlformats.org/officeDocument/2006/relationships/image" Target="../media/image27.jpeg"/><Relationship Id="rId21" Type="http://schemas.openxmlformats.org/officeDocument/2006/relationships/image" Target="../media/image45.png"/><Relationship Id="rId7" Type="http://schemas.openxmlformats.org/officeDocument/2006/relationships/image" Target="../media/image31.jpeg"/><Relationship Id="rId12" Type="http://schemas.openxmlformats.org/officeDocument/2006/relationships/image" Target="../media/image36.png"/><Relationship Id="rId17" Type="http://schemas.openxmlformats.org/officeDocument/2006/relationships/image" Target="../media/image41.png"/><Relationship Id="rId2" Type="http://schemas.openxmlformats.org/officeDocument/2006/relationships/image" Target="../media/image26.jpeg"/><Relationship Id="rId16" Type="http://schemas.openxmlformats.org/officeDocument/2006/relationships/image" Target="../media/image40.png"/><Relationship Id="rId20" Type="http://schemas.openxmlformats.org/officeDocument/2006/relationships/image" Target="../media/image44.png"/><Relationship Id="rId1" Type="http://schemas.openxmlformats.org/officeDocument/2006/relationships/image" Target="../media/image25.jpeg"/><Relationship Id="rId6" Type="http://schemas.openxmlformats.org/officeDocument/2006/relationships/image" Target="../media/image30.jpeg"/><Relationship Id="rId11" Type="http://schemas.openxmlformats.org/officeDocument/2006/relationships/image" Target="../media/image35.jpeg"/><Relationship Id="rId5" Type="http://schemas.openxmlformats.org/officeDocument/2006/relationships/image" Target="../media/image29.jpeg"/><Relationship Id="rId15" Type="http://schemas.openxmlformats.org/officeDocument/2006/relationships/image" Target="../media/image39.png"/><Relationship Id="rId23" Type="http://schemas.openxmlformats.org/officeDocument/2006/relationships/image" Target="../media/image46.png"/><Relationship Id="rId10" Type="http://schemas.openxmlformats.org/officeDocument/2006/relationships/image" Target="../media/image34.jpeg"/><Relationship Id="rId19" Type="http://schemas.openxmlformats.org/officeDocument/2006/relationships/image" Target="../media/image43.png"/><Relationship Id="rId4" Type="http://schemas.openxmlformats.org/officeDocument/2006/relationships/image" Target="../media/image28.jpeg"/><Relationship Id="rId9" Type="http://schemas.openxmlformats.org/officeDocument/2006/relationships/image" Target="../media/image33.jpeg"/><Relationship Id="rId14" Type="http://schemas.openxmlformats.org/officeDocument/2006/relationships/image" Target="../media/image38.png"/><Relationship Id="rId22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974913</xdr:colOff>
      <xdr:row>506</xdr:row>
      <xdr:rowOff>4758</xdr:rowOff>
    </xdr:from>
    <xdr:to>
      <xdr:col>1</xdr:col>
      <xdr:colOff>2936747</xdr:colOff>
      <xdr:row>512</xdr:row>
      <xdr:rowOff>1602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68C66A5-DBF6-7B57-31C9-B8E926304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2089" y="165201876"/>
          <a:ext cx="1961834" cy="1739358"/>
        </a:xfrm>
        <a:prstGeom prst="rect">
          <a:avLst/>
        </a:prstGeom>
      </xdr:spPr>
    </xdr:pic>
    <xdr:clientData/>
  </xdr:twoCellAnchor>
  <xdr:twoCellAnchor editAs="oneCell">
    <xdr:from>
      <xdr:col>1</xdr:col>
      <xdr:colOff>1684245</xdr:colOff>
      <xdr:row>85</xdr:row>
      <xdr:rowOff>268381</xdr:rowOff>
    </xdr:from>
    <xdr:to>
      <xdr:col>1</xdr:col>
      <xdr:colOff>2941396</xdr:colOff>
      <xdr:row>92</xdr:row>
      <xdr:rowOff>58830</xdr:rowOff>
    </xdr:to>
    <xdr:pic>
      <xdr:nvPicPr>
        <xdr:cNvPr id="2" name="Obrázek 1" descr="dvířka profilac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01421" y="41931852"/>
          <a:ext cx="1257151" cy="182992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31</xdr:row>
      <xdr:rowOff>268564</xdr:rowOff>
    </xdr:from>
    <xdr:to>
      <xdr:col>4</xdr:col>
      <xdr:colOff>1131284</xdr:colOff>
      <xdr:row>32</xdr:row>
      <xdr:rowOff>208359</xdr:rowOff>
    </xdr:to>
    <xdr:pic>
      <xdr:nvPicPr>
        <xdr:cNvPr id="3" name="Obrázek 2" descr="dvířka úchytk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10572" y="8555314"/>
          <a:ext cx="1134485" cy="225545"/>
        </a:xfrm>
        <a:prstGeom prst="rect">
          <a:avLst/>
        </a:prstGeom>
      </xdr:spPr>
    </xdr:pic>
    <xdr:clientData/>
  </xdr:twoCellAnchor>
  <xdr:twoCellAnchor editAs="oneCell">
    <xdr:from>
      <xdr:col>1</xdr:col>
      <xdr:colOff>1731707</xdr:colOff>
      <xdr:row>26</xdr:row>
      <xdr:rowOff>56590</xdr:rowOff>
    </xdr:from>
    <xdr:to>
      <xdr:col>1</xdr:col>
      <xdr:colOff>2990763</xdr:colOff>
      <xdr:row>32</xdr:row>
      <xdr:rowOff>147277</xdr:rowOff>
    </xdr:to>
    <xdr:pic>
      <xdr:nvPicPr>
        <xdr:cNvPr id="7" name="Obrázek 6" descr="dvířka profilace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48883" y="7631766"/>
          <a:ext cx="1259056" cy="183880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268</xdr:row>
      <xdr:rowOff>210900</xdr:rowOff>
    </xdr:from>
    <xdr:to>
      <xdr:col>4</xdr:col>
      <xdr:colOff>1268002</xdr:colOff>
      <xdr:row>269</xdr:row>
      <xdr:rowOff>213121</xdr:rowOff>
    </xdr:to>
    <xdr:pic>
      <xdr:nvPicPr>
        <xdr:cNvPr id="12" name="Obrázek 11" descr="Egger Ořech Dijon přírodní H3734_ST9.jpe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85315" y="19356150"/>
          <a:ext cx="1266951" cy="287971"/>
        </a:xfrm>
        <a:prstGeom prst="rect">
          <a:avLst/>
        </a:prstGeom>
      </xdr:spPr>
    </xdr:pic>
    <xdr:clientData/>
  </xdr:twoCellAnchor>
  <xdr:twoCellAnchor editAs="oneCell">
    <xdr:from>
      <xdr:col>1</xdr:col>
      <xdr:colOff>47856</xdr:colOff>
      <xdr:row>267</xdr:row>
      <xdr:rowOff>235324</xdr:rowOff>
    </xdr:from>
    <xdr:to>
      <xdr:col>1</xdr:col>
      <xdr:colOff>2904757</xdr:colOff>
      <xdr:row>275</xdr:row>
      <xdr:rowOff>182656</xdr:rowOff>
    </xdr:to>
    <xdr:pic>
      <xdr:nvPicPr>
        <xdr:cNvPr id="13" name="Obrázek 12" descr="policový díl otevřený 1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65032" y="20921383"/>
          <a:ext cx="2856901" cy="2278156"/>
        </a:xfrm>
        <a:prstGeom prst="rect">
          <a:avLst/>
        </a:prstGeom>
      </xdr:spPr>
    </xdr:pic>
    <xdr:clientData/>
  </xdr:twoCellAnchor>
  <xdr:twoCellAnchor editAs="oneCell">
    <xdr:from>
      <xdr:col>1</xdr:col>
      <xdr:colOff>145677</xdr:colOff>
      <xdr:row>279</xdr:row>
      <xdr:rowOff>133675</xdr:rowOff>
    </xdr:from>
    <xdr:to>
      <xdr:col>1</xdr:col>
      <xdr:colOff>2935718</xdr:colOff>
      <xdr:row>288</xdr:row>
      <xdr:rowOff>208430</xdr:rowOff>
    </xdr:to>
    <xdr:pic>
      <xdr:nvPicPr>
        <xdr:cNvPr id="16" name="Obrázek 15" descr="policový díl otevřený 2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62853" y="24315969"/>
          <a:ext cx="2790041" cy="269693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296</xdr:row>
      <xdr:rowOff>26833</xdr:rowOff>
    </xdr:from>
    <xdr:to>
      <xdr:col>4</xdr:col>
      <xdr:colOff>1211337</xdr:colOff>
      <xdr:row>296</xdr:row>
      <xdr:rowOff>269081</xdr:rowOff>
    </xdr:to>
    <xdr:pic>
      <xdr:nvPicPr>
        <xdr:cNvPr id="18" name="Obrázek 17" descr="Egger Ořech Dijon přírodní H3734_ST9.jpe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04434" y="25458583"/>
          <a:ext cx="1210286" cy="2422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320</xdr:row>
      <xdr:rowOff>23813</xdr:rowOff>
    </xdr:from>
    <xdr:to>
      <xdr:col>4</xdr:col>
      <xdr:colOff>1220862</xdr:colOff>
      <xdr:row>320</xdr:row>
      <xdr:rowOff>269942</xdr:rowOff>
    </xdr:to>
    <xdr:pic>
      <xdr:nvPicPr>
        <xdr:cNvPr id="19" name="Obrázek 18" descr="Egger Ořech Dijon přírodní H3734_ST9.jpe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22294" y="31456313"/>
          <a:ext cx="1219811" cy="246129"/>
        </a:xfrm>
        <a:prstGeom prst="rect">
          <a:avLst/>
        </a:prstGeom>
      </xdr:spPr>
    </xdr:pic>
    <xdr:clientData/>
  </xdr:twoCellAnchor>
  <xdr:twoCellAnchor editAs="oneCell">
    <xdr:from>
      <xdr:col>1</xdr:col>
      <xdr:colOff>1621491</xdr:colOff>
      <xdr:row>73</xdr:row>
      <xdr:rowOff>170889</xdr:rowOff>
    </xdr:from>
    <xdr:to>
      <xdr:col>1</xdr:col>
      <xdr:colOff>2881182</xdr:colOff>
      <xdr:row>79</xdr:row>
      <xdr:rowOff>117662</xdr:rowOff>
    </xdr:to>
    <xdr:pic>
      <xdr:nvPicPr>
        <xdr:cNvPr id="20" name="Obrázek 19" descr="dvířka profilace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38667" y="38338124"/>
          <a:ext cx="1259691" cy="16948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79</xdr:row>
      <xdr:rowOff>2054</xdr:rowOff>
    </xdr:from>
    <xdr:to>
      <xdr:col>4</xdr:col>
      <xdr:colOff>1128146</xdr:colOff>
      <xdr:row>79</xdr:row>
      <xdr:rowOff>214634</xdr:rowOff>
    </xdr:to>
    <xdr:pic>
      <xdr:nvPicPr>
        <xdr:cNvPr id="21" name="Obrázek 20" descr="dvířka úchytka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95872" y="35149304"/>
          <a:ext cx="1127095" cy="21258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91</xdr:row>
      <xdr:rowOff>285723</xdr:rowOff>
    </xdr:from>
    <xdr:to>
      <xdr:col>4</xdr:col>
      <xdr:colOff>1126241</xdr:colOff>
      <xdr:row>92</xdr:row>
      <xdr:rowOff>230528</xdr:rowOff>
    </xdr:to>
    <xdr:pic>
      <xdr:nvPicPr>
        <xdr:cNvPr id="22" name="Obrázek 21" descr="dvířka úchytka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84541" y="38576223"/>
          <a:ext cx="1125190" cy="2305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104</xdr:row>
      <xdr:rowOff>25002</xdr:rowOff>
    </xdr:from>
    <xdr:to>
      <xdr:col>4</xdr:col>
      <xdr:colOff>1205566</xdr:colOff>
      <xdr:row>104</xdr:row>
      <xdr:rowOff>270995</xdr:rowOff>
    </xdr:to>
    <xdr:pic>
      <xdr:nvPicPr>
        <xdr:cNvPr id="23" name="Obrázek 22" descr="Egger Taupe šedá U750_ST9.jpe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59204" y="41744502"/>
          <a:ext cx="1204515" cy="24599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108</xdr:row>
      <xdr:rowOff>5926</xdr:rowOff>
    </xdr:from>
    <xdr:to>
      <xdr:col>4</xdr:col>
      <xdr:colOff>1128781</xdr:colOff>
      <xdr:row>108</xdr:row>
      <xdr:rowOff>223629</xdr:rowOff>
    </xdr:to>
    <xdr:pic>
      <xdr:nvPicPr>
        <xdr:cNvPr id="24" name="Obrázek 23" descr="dvířka úchytka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79598" y="43489622"/>
          <a:ext cx="1124883" cy="21770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96</xdr:row>
      <xdr:rowOff>47236</xdr:rowOff>
    </xdr:from>
    <xdr:to>
      <xdr:col>1</xdr:col>
      <xdr:colOff>1294896</xdr:colOff>
      <xdr:row>101</xdr:row>
      <xdr:rowOff>33617</xdr:rowOff>
    </xdr:to>
    <xdr:pic>
      <xdr:nvPicPr>
        <xdr:cNvPr id="25" name="Obrázek 24" descr="dvířka profilace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6251" y="44915589"/>
          <a:ext cx="1075821" cy="1443146"/>
        </a:xfrm>
        <a:prstGeom prst="rect">
          <a:avLst/>
        </a:prstGeom>
      </xdr:spPr>
    </xdr:pic>
    <xdr:clientData/>
  </xdr:twoCellAnchor>
  <xdr:twoCellAnchor editAs="oneCell">
    <xdr:from>
      <xdr:col>1</xdr:col>
      <xdr:colOff>1724025</xdr:colOff>
      <xdr:row>102</xdr:row>
      <xdr:rowOff>261512</xdr:rowOff>
    </xdr:from>
    <xdr:to>
      <xdr:col>1</xdr:col>
      <xdr:colOff>2918461</xdr:colOff>
      <xdr:row>108</xdr:row>
      <xdr:rowOff>68660</xdr:rowOff>
    </xdr:to>
    <xdr:pic>
      <xdr:nvPicPr>
        <xdr:cNvPr id="26" name="Obrázek 25" descr="dvířka výplet6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41201" y="46877983"/>
          <a:ext cx="1194436" cy="1555266"/>
        </a:xfrm>
        <a:prstGeom prst="rect">
          <a:avLst/>
        </a:prstGeom>
      </xdr:spPr>
    </xdr:pic>
    <xdr:clientData/>
  </xdr:twoCellAnchor>
  <xdr:twoCellAnchor editAs="oneCell">
    <xdr:from>
      <xdr:col>1</xdr:col>
      <xdr:colOff>1654280</xdr:colOff>
      <xdr:row>115</xdr:row>
      <xdr:rowOff>133008</xdr:rowOff>
    </xdr:from>
    <xdr:to>
      <xdr:col>1</xdr:col>
      <xdr:colOff>2908256</xdr:colOff>
      <xdr:row>121</xdr:row>
      <xdr:rowOff>91595</xdr:rowOff>
    </xdr:to>
    <xdr:pic>
      <xdr:nvPicPr>
        <xdr:cNvPr id="27" name="Obrázek 26" descr="dvířka profilace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71456" y="50537067"/>
          <a:ext cx="1253976" cy="170670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120</xdr:row>
      <xdr:rowOff>229763</xdr:rowOff>
    </xdr:from>
    <xdr:to>
      <xdr:col>4</xdr:col>
      <xdr:colOff>1128781</xdr:colOff>
      <xdr:row>121</xdr:row>
      <xdr:rowOff>208098</xdr:rowOff>
    </xdr:to>
    <xdr:pic>
      <xdr:nvPicPr>
        <xdr:cNvPr id="28" name="Obrázek 27" descr="dvířka úchytka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016687" y="45949763"/>
          <a:ext cx="1127730" cy="264086"/>
        </a:xfrm>
        <a:prstGeom prst="rect">
          <a:avLst/>
        </a:prstGeom>
      </xdr:spPr>
    </xdr:pic>
    <xdr:clientData/>
  </xdr:twoCellAnchor>
  <xdr:twoCellAnchor editAs="oneCell">
    <xdr:from>
      <xdr:col>1</xdr:col>
      <xdr:colOff>1662953</xdr:colOff>
      <xdr:row>128</xdr:row>
      <xdr:rowOff>8965</xdr:rowOff>
    </xdr:from>
    <xdr:to>
      <xdr:col>1</xdr:col>
      <xdr:colOff>2923914</xdr:colOff>
      <xdr:row>134</xdr:row>
      <xdr:rowOff>7308</xdr:rowOff>
    </xdr:to>
    <xdr:pic>
      <xdr:nvPicPr>
        <xdr:cNvPr id="29" name="Obrázek 28" descr="dvířka profilace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80129" y="54200612"/>
          <a:ext cx="1260961" cy="174646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133</xdr:row>
      <xdr:rowOff>247624</xdr:rowOff>
    </xdr:from>
    <xdr:to>
      <xdr:col>4</xdr:col>
      <xdr:colOff>1128146</xdr:colOff>
      <xdr:row>134</xdr:row>
      <xdr:rowOff>217676</xdr:rowOff>
    </xdr:to>
    <xdr:pic>
      <xdr:nvPicPr>
        <xdr:cNvPr id="30" name="Obrázek 29" descr="dvířka úchytka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89303" y="49396624"/>
          <a:ext cx="1127095" cy="255802"/>
        </a:xfrm>
        <a:prstGeom prst="rect">
          <a:avLst/>
        </a:prstGeom>
      </xdr:spPr>
    </xdr:pic>
    <xdr:clientData/>
  </xdr:twoCellAnchor>
  <xdr:twoCellAnchor editAs="oneCell">
    <xdr:from>
      <xdr:col>1</xdr:col>
      <xdr:colOff>1698252</xdr:colOff>
      <xdr:row>141</xdr:row>
      <xdr:rowOff>68355</xdr:rowOff>
    </xdr:from>
    <xdr:to>
      <xdr:col>1</xdr:col>
      <xdr:colOff>2958578</xdr:colOff>
      <xdr:row>147</xdr:row>
      <xdr:rowOff>127162</xdr:rowOff>
    </xdr:to>
    <xdr:pic>
      <xdr:nvPicPr>
        <xdr:cNvPr id="31" name="Obrázek 30" descr="dvířka profilace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15428" y="58047590"/>
          <a:ext cx="1260326" cy="180692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146</xdr:row>
      <xdr:rowOff>264293</xdr:rowOff>
    </xdr:from>
    <xdr:to>
      <xdr:col>4</xdr:col>
      <xdr:colOff>1128146</xdr:colOff>
      <xdr:row>147</xdr:row>
      <xdr:rowOff>205772</xdr:rowOff>
    </xdr:to>
    <xdr:pic>
      <xdr:nvPicPr>
        <xdr:cNvPr id="32" name="Obrázek 31" descr="dvířka úchytka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025022" y="52842293"/>
          <a:ext cx="1127095" cy="227229"/>
        </a:xfrm>
        <a:prstGeom prst="rect">
          <a:avLst/>
        </a:prstGeom>
      </xdr:spPr>
    </xdr:pic>
    <xdr:clientData/>
  </xdr:twoCellAnchor>
  <xdr:twoCellAnchor editAs="oneCell">
    <xdr:from>
      <xdr:col>1</xdr:col>
      <xdr:colOff>1703294</xdr:colOff>
      <xdr:row>154</xdr:row>
      <xdr:rowOff>133911</xdr:rowOff>
    </xdr:from>
    <xdr:to>
      <xdr:col>1</xdr:col>
      <xdr:colOff>2922867</xdr:colOff>
      <xdr:row>160</xdr:row>
      <xdr:rowOff>108648</xdr:rowOff>
    </xdr:to>
    <xdr:pic>
      <xdr:nvPicPr>
        <xdr:cNvPr id="33" name="Obrázek 32" descr="dvířka profilace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20470" y="61900735"/>
          <a:ext cx="1219573" cy="17228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159</xdr:row>
      <xdr:rowOff>263102</xdr:rowOff>
    </xdr:from>
    <xdr:to>
      <xdr:col>4</xdr:col>
      <xdr:colOff>1126876</xdr:colOff>
      <xdr:row>160</xdr:row>
      <xdr:rowOff>231913</xdr:rowOff>
    </xdr:to>
    <xdr:pic>
      <xdr:nvPicPr>
        <xdr:cNvPr id="34" name="Obrázek 33" descr="dvířka úchytka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88112" y="56270102"/>
          <a:ext cx="1125825" cy="25456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172</xdr:row>
      <xdr:rowOff>236908</xdr:rowOff>
    </xdr:from>
    <xdr:to>
      <xdr:col>4</xdr:col>
      <xdr:colOff>1126876</xdr:colOff>
      <xdr:row>173</xdr:row>
      <xdr:rowOff>187910</xdr:rowOff>
    </xdr:to>
    <xdr:pic>
      <xdr:nvPicPr>
        <xdr:cNvPr id="35" name="Obrázek 34" descr="dvířka úchytka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52394" y="59672908"/>
          <a:ext cx="1125825" cy="236752"/>
        </a:xfrm>
        <a:prstGeom prst="rect">
          <a:avLst/>
        </a:prstGeom>
      </xdr:spPr>
    </xdr:pic>
    <xdr:clientData/>
  </xdr:twoCellAnchor>
  <xdr:twoCellAnchor editAs="oneCell">
    <xdr:from>
      <xdr:col>1</xdr:col>
      <xdr:colOff>1622344</xdr:colOff>
      <xdr:row>167</xdr:row>
      <xdr:rowOff>2898</xdr:rowOff>
    </xdr:from>
    <xdr:to>
      <xdr:col>1</xdr:col>
      <xdr:colOff>2885210</xdr:colOff>
      <xdr:row>173</xdr:row>
      <xdr:rowOff>124237</xdr:rowOff>
    </xdr:to>
    <xdr:pic>
      <xdr:nvPicPr>
        <xdr:cNvPr id="36" name="Obrázek 35" descr="dvířka profilace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39520" y="65557310"/>
          <a:ext cx="1262866" cy="1869457"/>
        </a:xfrm>
        <a:prstGeom prst="rect">
          <a:avLst/>
        </a:prstGeom>
      </xdr:spPr>
    </xdr:pic>
    <xdr:clientData/>
  </xdr:twoCellAnchor>
  <xdr:twoCellAnchor editAs="oneCell">
    <xdr:from>
      <xdr:col>1</xdr:col>
      <xdr:colOff>1754256</xdr:colOff>
      <xdr:row>179</xdr:row>
      <xdr:rowOff>246846</xdr:rowOff>
    </xdr:from>
    <xdr:to>
      <xdr:col>1</xdr:col>
      <xdr:colOff>2972672</xdr:colOff>
      <xdr:row>186</xdr:row>
      <xdr:rowOff>92570</xdr:rowOff>
    </xdr:to>
    <xdr:pic>
      <xdr:nvPicPr>
        <xdr:cNvPr id="37" name="Obrázek 36" descr="dvířka profilace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71432" y="69297493"/>
          <a:ext cx="1218416" cy="188519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185</xdr:row>
      <xdr:rowOff>263102</xdr:rowOff>
    </xdr:from>
    <xdr:to>
      <xdr:col>4</xdr:col>
      <xdr:colOff>1127511</xdr:colOff>
      <xdr:row>186</xdr:row>
      <xdr:rowOff>223631</xdr:rowOff>
    </xdr:to>
    <xdr:pic>
      <xdr:nvPicPr>
        <xdr:cNvPr id="38" name="Obrázek 37" descr="dvířka úchytka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015497" y="63128102"/>
          <a:ext cx="1126460" cy="246279"/>
        </a:xfrm>
        <a:prstGeom prst="rect">
          <a:avLst/>
        </a:prstGeom>
      </xdr:spPr>
    </xdr:pic>
    <xdr:clientData/>
  </xdr:twoCellAnchor>
  <xdr:twoCellAnchor editAs="oneCell">
    <xdr:from>
      <xdr:col>1</xdr:col>
      <xdr:colOff>1712306</xdr:colOff>
      <xdr:row>193</xdr:row>
      <xdr:rowOff>1997</xdr:rowOff>
    </xdr:from>
    <xdr:to>
      <xdr:col>1</xdr:col>
      <xdr:colOff>2948502</xdr:colOff>
      <xdr:row>199</xdr:row>
      <xdr:rowOff>82340</xdr:rowOff>
    </xdr:to>
    <xdr:pic>
      <xdr:nvPicPr>
        <xdr:cNvPr id="39" name="Obrázek 38" descr="dvířka profilace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29482" y="73131585"/>
          <a:ext cx="1236196" cy="18284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198</xdr:row>
      <xdr:rowOff>275008</xdr:rowOff>
    </xdr:from>
    <xdr:to>
      <xdr:col>4</xdr:col>
      <xdr:colOff>1128781</xdr:colOff>
      <xdr:row>199</xdr:row>
      <xdr:rowOff>218971</xdr:rowOff>
    </xdr:to>
    <xdr:pic>
      <xdr:nvPicPr>
        <xdr:cNvPr id="40" name="Obrázek 39" descr="dvířka úchytka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57156" y="66569008"/>
          <a:ext cx="1127730" cy="229713"/>
        </a:xfrm>
        <a:prstGeom prst="rect">
          <a:avLst/>
        </a:prstGeom>
      </xdr:spPr>
    </xdr:pic>
    <xdr:clientData/>
  </xdr:twoCellAnchor>
  <xdr:twoCellAnchor editAs="oneCell">
    <xdr:from>
      <xdr:col>1</xdr:col>
      <xdr:colOff>1650066</xdr:colOff>
      <xdr:row>205</xdr:row>
      <xdr:rowOff>239804</xdr:rowOff>
    </xdr:from>
    <xdr:to>
      <xdr:col>1</xdr:col>
      <xdr:colOff>2911662</xdr:colOff>
      <xdr:row>212</xdr:row>
      <xdr:rowOff>67719</xdr:rowOff>
    </xdr:to>
    <xdr:pic>
      <xdr:nvPicPr>
        <xdr:cNvPr id="41" name="Obrázek 40" descr="dvířka profilace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67242" y="76865628"/>
          <a:ext cx="1261596" cy="186738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211</xdr:row>
      <xdr:rowOff>282152</xdr:rowOff>
    </xdr:from>
    <xdr:to>
      <xdr:col>4</xdr:col>
      <xdr:colOff>1127511</xdr:colOff>
      <xdr:row>212</xdr:row>
      <xdr:rowOff>248477</xdr:rowOff>
    </xdr:to>
    <xdr:pic>
      <xdr:nvPicPr>
        <xdr:cNvPr id="42" name="Obrázek 41" descr="dvířka úchytka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73825" y="70005152"/>
          <a:ext cx="1126460" cy="252075"/>
        </a:xfrm>
        <a:prstGeom prst="rect">
          <a:avLst/>
        </a:prstGeom>
      </xdr:spPr>
    </xdr:pic>
    <xdr:clientData/>
  </xdr:twoCellAnchor>
  <xdr:twoCellAnchor editAs="oneCell">
    <xdr:from>
      <xdr:col>1</xdr:col>
      <xdr:colOff>1651357</xdr:colOff>
      <xdr:row>218</xdr:row>
      <xdr:rowOff>238124</xdr:rowOff>
    </xdr:from>
    <xdr:to>
      <xdr:col>1</xdr:col>
      <xdr:colOff>2905333</xdr:colOff>
      <xdr:row>225</xdr:row>
      <xdr:rowOff>73079</xdr:rowOff>
    </xdr:to>
    <xdr:pic>
      <xdr:nvPicPr>
        <xdr:cNvPr id="43" name="Obrázek 42" descr="dvířka profilace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68533" y="80651536"/>
          <a:ext cx="1253976" cy="187442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224</xdr:row>
      <xdr:rowOff>269054</xdr:rowOff>
    </xdr:from>
    <xdr:to>
      <xdr:col>4</xdr:col>
      <xdr:colOff>1128781</xdr:colOff>
      <xdr:row>225</xdr:row>
      <xdr:rowOff>246148</xdr:rowOff>
    </xdr:to>
    <xdr:pic>
      <xdr:nvPicPr>
        <xdr:cNvPr id="44" name="Obrázek 43" descr="dvířka úchytka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80969" y="73421054"/>
          <a:ext cx="1127730" cy="262844"/>
        </a:xfrm>
        <a:prstGeom prst="rect">
          <a:avLst/>
        </a:prstGeom>
      </xdr:spPr>
    </xdr:pic>
    <xdr:clientData/>
  </xdr:twoCellAnchor>
  <xdr:twoCellAnchor editAs="oneCell">
    <xdr:from>
      <xdr:col>1</xdr:col>
      <xdr:colOff>91400</xdr:colOff>
      <xdr:row>333</xdr:row>
      <xdr:rowOff>100853</xdr:rowOff>
    </xdr:from>
    <xdr:to>
      <xdr:col>1</xdr:col>
      <xdr:colOff>2981537</xdr:colOff>
      <xdr:row>338</xdr:row>
      <xdr:rowOff>131547</xdr:rowOff>
    </xdr:to>
    <xdr:pic>
      <xdr:nvPicPr>
        <xdr:cNvPr id="46" name="Obrázek 45" descr="kryt radiátorul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08576" y="95664618"/>
          <a:ext cx="2890137" cy="148745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336</xdr:row>
      <xdr:rowOff>13095</xdr:rowOff>
    </xdr:from>
    <xdr:to>
      <xdr:col>4</xdr:col>
      <xdr:colOff>1205566</xdr:colOff>
      <xdr:row>336</xdr:row>
      <xdr:rowOff>259088</xdr:rowOff>
    </xdr:to>
    <xdr:pic>
      <xdr:nvPicPr>
        <xdr:cNvPr id="47" name="Obrázek 46" descr="Egger Taupe šedá U750_ST9.jpe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05625" y="84880845"/>
          <a:ext cx="1204515" cy="24599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350</xdr:row>
      <xdr:rowOff>25003</xdr:rowOff>
    </xdr:from>
    <xdr:to>
      <xdr:col>4</xdr:col>
      <xdr:colOff>1205566</xdr:colOff>
      <xdr:row>350</xdr:row>
      <xdr:rowOff>270997</xdr:rowOff>
    </xdr:to>
    <xdr:pic>
      <xdr:nvPicPr>
        <xdr:cNvPr id="50" name="Obrázek 49" descr="Egger Taupe šedá U750_ST9.jpe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05625" y="88036003"/>
          <a:ext cx="1204515" cy="24599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364</xdr:row>
      <xdr:rowOff>30956</xdr:rowOff>
    </xdr:from>
    <xdr:to>
      <xdr:col>4</xdr:col>
      <xdr:colOff>1205566</xdr:colOff>
      <xdr:row>364</xdr:row>
      <xdr:rowOff>276950</xdr:rowOff>
    </xdr:to>
    <xdr:pic>
      <xdr:nvPicPr>
        <xdr:cNvPr id="53" name="Obrázek 52" descr="Egger Taupe šedá U750_ST9.jpe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11579" y="91185206"/>
          <a:ext cx="1204515" cy="24599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372</xdr:row>
      <xdr:rowOff>22143</xdr:rowOff>
    </xdr:from>
    <xdr:to>
      <xdr:col>4</xdr:col>
      <xdr:colOff>1230526</xdr:colOff>
      <xdr:row>372</xdr:row>
      <xdr:rowOff>265043</xdr:rowOff>
    </xdr:to>
    <xdr:pic>
      <xdr:nvPicPr>
        <xdr:cNvPr id="54" name="Obrázek 53" descr="Egger Hedvábně šedá U707 ST9.jpe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869632" y="92605143"/>
          <a:ext cx="1229475" cy="242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361</xdr:row>
      <xdr:rowOff>19049</xdr:rowOff>
    </xdr:from>
    <xdr:to>
      <xdr:col>4</xdr:col>
      <xdr:colOff>1205566</xdr:colOff>
      <xdr:row>361</xdr:row>
      <xdr:rowOff>265042</xdr:rowOff>
    </xdr:to>
    <xdr:pic>
      <xdr:nvPicPr>
        <xdr:cNvPr id="55" name="Obrázek 54" descr="Egger Taupe šedá U750_ST9.jpe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41344" y="90601799"/>
          <a:ext cx="1204515" cy="24599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347</xdr:row>
      <xdr:rowOff>25002</xdr:rowOff>
    </xdr:from>
    <xdr:to>
      <xdr:col>4</xdr:col>
      <xdr:colOff>1205566</xdr:colOff>
      <xdr:row>347</xdr:row>
      <xdr:rowOff>262713</xdr:rowOff>
    </xdr:to>
    <xdr:pic>
      <xdr:nvPicPr>
        <xdr:cNvPr id="56" name="Obrázek 55" descr="Egger Taupe šedá U750_ST9.jpe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899672" y="87464502"/>
          <a:ext cx="1204515" cy="23771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333</xdr:row>
      <xdr:rowOff>19050</xdr:rowOff>
    </xdr:from>
    <xdr:to>
      <xdr:col>4</xdr:col>
      <xdr:colOff>1205566</xdr:colOff>
      <xdr:row>333</xdr:row>
      <xdr:rowOff>273326</xdr:rowOff>
    </xdr:to>
    <xdr:pic>
      <xdr:nvPicPr>
        <xdr:cNvPr id="57" name="Obrázek 56" descr="Egger Taupe šedá U750_ST9.jpe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35391" y="84315300"/>
          <a:ext cx="1204515" cy="25427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258</xdr:row>
      <xdr:rowOff>25002</xdr:rowOff>
    </xdr:from>
    <xdr:to>
      <xdr:col>4</xdr:col>
      <xdr:colOff>1205566</xdr:colOff>
      <xdr:row>258</xdr:row>
      <xdr:rowOff>262713</xdr:rowOff>
    </xdr:to>
    <xdr:pic>
      <xdr:nvPicPr>
        <xdr:cNvPr id="58" name="Obrázek 57" descr="Egger Taupe šedá U750_ST9.jpe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35391" y="81749502"/>
          <a:ext cx="1204515" cy="23771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221</xdr:row>
      <xdr:rowOff>30956</xdr:rowOff>
    </xdr:from>
    <xdr:to>
      <xdr:col>4</xdr:col>
      <xdr:colOff>1205566</xdr:colOff>
      <xdr:row>221</xdr:row>
      <xdr:rowOff>268666</xdr:rowOff>
    </xdr:to>
    <xdr:pic>
      <xdr:nvPicPr>
        <xdr:cNvPr id="59" name="Obrázek 58" descr="Egger Taupe šedá U750_ST9.jpe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59204" y="72611456"/>
          <a:ext cx="1204515" cy="23771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208</xdr:row>
      <xdr:rowOff>19049</xdr:rowOff>
    </xdr:from>
    <xdr:to>
      <xdr:col>4</xdr:col>
      <xdr:colOff>1205566</xdr:colOff>
      <xdr:row>208</xdr:row>
      <xdr:rowOff>265042</xdr:rowOff>
    </xdr:to>
    <xdr:pic>
      <xdr:nvPicPr>
        <xdr:cNvPr id="60" name="Obrázek 59" descr="Egger Taupe šedá U750_ST9.jpe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53250" y="69170549"/>
          <a:ext cx="1204515" cy="24599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195</xdr:row>
      <xdr:rowOff>19050</xdr:rowOff>
    </xdr:from>
    <xdr:to>
      <xdr:col>4</xdr:col>
      <xdr:colOff>1205566</xdr:colOff>
      <xdr:row>195</xdr:row>
      <xdr:rowOff>265044</xdr:rowOff>
    </xdr:to>
    <xdr:pic>
      <xdr:nvPicPr>
        <xdr:cNvPr id="61" name="Obrázek 60" descr="Egger Taupe šedá U750_ST9.jpe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65157" y="65741550"/>
          <a:ext cx="1204515" cy="24599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182</xdr:row>
      <xdr:rowOff>25002</xdr:rowOff>
    </xdr:from>
    <xdr:to>
      <xdr:col>4</xdr:col>
      <xdr:colOff>1205566</xdr:colOff>
      <xdr:row>182</xdr:row>
      <xdr:rowOff>270995</xdr:rowOff>
    </xdr:to>
    <xdr:pic>
      <xdr:nvPicPr>
        <xdr:cNvPr id="62" name="Obrázek 61" descr="Egger Taupe šedá U750_ST9.jpe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65156" y="62318502"/>
          <a:ext cx="1204515" cy="24599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169</xdr:row>
      <xdr:rowOff>19050</xdr:rowOff>
    </xdr:from>
    <xdr:to>
      <xdr:col>4</xdr:col>
      <xdr:colOff>1205566</xdr:colOff>
      <xdr:row>169</xdr:row>
      <xdr:rowOff>273326</xdr:rowOff>
    </xdr:to>
    <xdr:pic>
      <xdr:nvPicPr>
        <xdr:cNvPr id="63" name="Obrázek 62" descr="Egger Taupe šedá U750_ST9.jpe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29437" y="58883550"/>
          <a:ext cx="1204515" cy="25427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156</xdr:row>
      <xdr:rowOff>25003</xdr:rowOff>
    </xdr:from>
    <xdr:to>
      <xdr:col>4</xdr:col>
      <xdr:colOff>1205566</xdr:colOff>
      <xdr:row>156</xdr:row>
      <xdr:rowOff>270997</xdr:rowOff>
    </xdr:to>
    <xdr:pic>
      <xdr:nvPicPr>
        <xdr:cNvPr id="64" name="Obrázek 63" descr="Egger Taupe šedá U750_ST9.jpe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47297" y="55460503"/>
          <a:ext cx="1204515" cy="24599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143</xdr:row>
      <xdr:rowOff>25002</xdr:rowOff>
    </xdr:from>
    <xdr:to>
      <xdr:col>4</xdr:col>
      <xdr:colOff>1205566</xdr:colOff>
      <xdr:row>143</xdr:row>
      <xdr:rowOff>270995</xdr:rowOff>
    </xdr:to>
    <xdr:pic>
      <xdr:nvPicPr>
        <xdr:cNvPr id="65" name="Obrázek 64" descr="Egger Taupe šedá U750_ST9.jpe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88969" y="52031502"/>
          <a:ext cx="1204515" cy="24599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130</xdr:row>
      <xdr:rowOff>42863</xdr:rowOff>
    </xdr:from>
    <xdr:to>
      <xdr:col>4</xdr:col>
      <xdr:colOff>1205566</xdr:colOff>
      <xdr:row>130</xdr:row>
      <xdr:rowOff>264009</xdr:rowOff>
    </xdr:to>
    <xdr:pic>
      <xdr:nvPicPr>
        <xdr:cNvPr id="66" name="Obrázek 65" descr="Egger Taupe šedá U750_ST9.jpe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77062" y="48620363"/>
          <a:ext cx="1204515" cy="22114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117</xdr:row>
      <xdr:rowOff>25003</xdr:rowOff>
    </xdr:from>
    <xdr:to>
      <xdr:col>4</xdr:col>
      <xdr:colOff>1205566</xdr:colOff>
      <xdr:row>117</xdr:row>
      <xdr:rowOff>270997</xdr:rowOff>
    </xdr:to>
    <xdr:pic>
      <xdr:nvPicPr>
        <xdr:cNvPr id="67" name="Obrázek 66" descr="Egger Taupe šedá U750_ST9.jpe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77062" y="45173503"/>
          <a:ext cx="1204515" cy="24599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101</xdr:row>
      <xdr:rowOff>25003</xdr:rowOff>
    </xdr:from>
    <xdr:to>
      <xdr:col>4</xdr:col>
      <xdr:colOff>1205566</xdr:colOff>
      <xdr:row>101</xdr:row>
      <xdr:rowOff>270997</xdr:rowOff>
    </xdr:to>
    <xdr:pic>
      <xdr:nvPicPr>
        <xdr:cNvPr id="68" name="Obrázek 67" descr="Egger Taupe šedá U750_ST9.jpe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65157" y="41173003"/>
          <a:ext cx="1204515" cy="24599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88</xdr:row>
      <xdr:rowOff>19049</xdr:rowOff>
    </xdr:from>
    <xdr:to>
      <xdr:col>4</xdr:col>
      <xdr:colOff>1205566</xdr:colOff>
      <xdr:row>88</xdr:row>
      <xdr:rowOff>262758</xdr:rowOff>
    </xdr:to>
    <xdr:pic>
      <xdr:nvPicPr>
        <xdr:cNvPr id="69" name="Obrázek 68" descr="Egger Taupe šedá U750_ST9.jpe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35390" y="37738049"/>
          <a:ext cx="1204515" cy="24370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75</xdr:row>
      <xdr:rowOff>30956</xdr:rowOff>
    </xdr:from>
    <xdr:to>
      <xdr:col>4</xdr:col>
      <xdr:colOff>1205566</xdr:colOff>
      <xdr:row>75</xdr:row>
      <xdr:rowOff>259556</xdr:rowOff>
    </xdr:to>
    <xdr:pic>
      <xdr:nvPicPr>
        <xdr:cNvPr id="70" name="Obrázek 69" descr="Egger Taupe šedá U750_ST9.jpe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71110" y="34320956"/>
          <a:ext cx="1204515" cy="2286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28</xdr:row>
      <xdr:rowOff>35719</xdr:rowOff>
    </xdr:from>
    <xdr:to>
      <xdr:col>4</xdr:col>
      <xdr:colOff>1274885</xdr:colOff>
      <xdr:row>28</xdr:row>
      <xdr:rowOff>250030</xdr:rowOff>
    </xdr:to>
    <xdr:pic>
      <xdr:nvPicPr>
        <xdr:cNvPr id="73" name="Obrázek 72" descr="Egger Taupe šedá U750_ST9.jpe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876442" y="7750969"/>
          <a:ext cx="1274885" cy="214311"/>
        </a:xfrm>
        <a:prstGeom prst="rect">
          <a:avLst/>
        </a:prstGeom>
      </xdr:spPr>
    </xdr:pic>
    <xdr:clientData/>
  </xdr:twoCellAnchor>
  <xdr:twoCellAnchor editAs="oneCell">
    <xdr:from>
      <xdr:col>1</xdr:col>
      <xdr:colOff>358588</xdr:colOff>
      <xdr:row>371</xdr:row>
      <xdr:rowOff>78442</xdr:rowOff>
    </xdr:from>
    <xdr:to>
      <xdr:col>1</xdr:col>
      <xdr:colOff>2960072</xdr:colOff>
      <xdr:row>373</xdr:row>
      <xdr:rowOff>190498</xdr:rowOff>
    </xdr:to>
    <xdr:pic>
      <xdr:nvPicPr>
        <xdr:cNvPr id="75" name="Obrázek 74" descr="sokly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38371" y="94003225"/>
          <a:ext cx="2601484" cy="6918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383</xdr:row>
      <xdr:rowOff>28096</xdr:rowOff>
    </xdr:from>
    <xdr:to>
      <xdr:col>4</xdr:col>
      <xdr:colOff>1230526</xdr:colOff>
      <xdr:row>383</xdr:row>
      <xdr:rowOff>254432</xdr:rowOff>
    </xdr:to>
    <xdr:pic>
      <xdr:nvPicPr>
        <xdr:cNvPr id="76" name="Obrázek 75" descr="Egger Hedvábně šedá U707 ST9.jpe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899398" y="94897096"/>
          <a:ext cx="1229475" cy="22633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386</xdr:row>
      <xdr:rowOff>25002</xdr:rowOff>
    </xdr:from>
    <xdr:to>
      <xdr:col>4</xdr:col>
      <xdr:colOff>1205566</xdr:colOff>
      <xdr:row>386</xdr:row>
      <xdr:rowOff>270995</xdr:rowOff>
    </xdr:to>
    <xdr:pic>
      <xdr:nvPicPr>
        <xdr:cNvPr id="77" name="Obrázek 76" descr="Egger Taupe šedá U750_ST9.jpe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23484" y="95465502"/>
          <a:ext cx="1204515" cy="245993"/>
        </a:xfrm>
        <a:prstGeom prst="rect">
          <a:avLst/>
        </a:prstGeom>
      </xdr:spPr>
    </xdr:pic>
    <xdr:clientData/>
  </xdr:twoCellAnchor>
  <xdr:twoCellAnchor editAs="oneCell">
    <xdr:from>
      <xdr:col>1</xdr:col>
      <xdr:colOff>251889</xdr:colOff>
      <xdr:row>380</xdr:row>
      <xdr:rowOff>8284</xdr:rowOff>
    </xdr:from>
    <xdr:to>
      <xdr:col>1</xdr:col>
      <xdr:colOff>2978326</xdr:colOff>
      <xdr:row>386</xdr:row>
      <xdr:rowOff>231915</xdr:rowOff>
    </xdr:to>
    <xdr:pic>
      <xdr:nvPicPr>
        <xdr:cNvPr id="78" name="Obrázek 77" descr="stůl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31672" y="95672414"/>
          <a:ext cx="2726437" cy="1962978"/>
        </a:xfrm>
        <a:prstGeom prst="rect">
          <a:avLst/>
        </a:prstGeom>
      </xdr:spPr>
    </xdr:pic>
    <xdr:clientData/>
  </xdr:twoCellAnchor>
  <xdr:twoCellAnchor editAs="oneCell">
    <xdr:from>
      <xdr:col>1</xdr:col>
      <xdr:colOff>116770</xdr:colOff>
      <xdr:row>403</xdr:row>
      <xdr:rowOff>29842</xdr:rowOff>
    </xdr:from>
    <xdr:to>
      <xdr:col>1</xdr:col>
      <xdr:colOff>2972149</xdr:colOff>
      <xdr:row>408</xdr:row>
      <xdr:rowOff>180147</xdr:rowOff>
    </xdr:to>
    <xdr:pic>
      <xdr:nvPicPr>
        <xdr:cNvPr id="79" name="Obrázek 78" descr="židle.jpg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31145" y="98613592"/>
          <a:ext cx="2855379" cy="15790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400</xdr:row>
      <xdr:rowOff>22142</xdr:rowOff>
    </xdr:from>
    <xdr:to>
      <xdr:col>4</xdr:col>
      <xdr:colOff>1287517</xdr:colOff>
      <xdr:row>400</xdr:row>
      <xdr:rowOff>240195</xdr:rowOff>
    </xdr:to>
    <xdr:pic>
      <xdr:nvPicPr>
        <xdr:cNvPr id="80" name="Obrázek 79" descr="Egger Hedvábně šedá U707 ST9.jpe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863052" y="113034625"/>
          <a:ext cx="1287517" cy="21805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100853</xdr:colOff>
      <xdr:row>414</xdr:row>
      <xdr:rowOff>228590</xdr:rowOff>
    </xdr:from>
    <xdr:to>
      <xdr:col>1</xdr:col>
      <xdr:colOff>2988671</xdr:colOff>
      <xdr:row>425</xdr:row>
      <xdr:rowOff>190014</xdr:rowOff>
    </xdr:to>
    <xdr:pic>
      <xdr:nvPicPr>
        <xdr:cNvPr id="82" name="Obrázek 81" descr="roleta římská textilní natural.JP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18029" y="117935178"/>
          <a:ext cx="2887818" cy="3166306"/>
        </a:xfrm>
        <a:prstGeom prst="rect">
          <a:avLst/>
        </a:prstGeom>
      </xdr:spPr>
    </xdr:pic>
    <xdr:clientData/>
  </xdr:twoCellAnchor>
  <xdr:twoCellAnchor editAs="oneCell">
    <xdr:from>
      <xdr:col>1</xdr:col>
      <xdr:colOff>77155</xdr:colOff>
      <xdr:row>430</xdr:row>
      <xdr:rowOff>179294</xdr:rowOff>
    </xdr:from>
    <xdr:to>
      <xdr:col>1</xdr:col>
      <xdr:colOff>2960312</xdr:colOff>
      <xdr:row>440</xdr:row>
      <xdr:rowOff>179295</xdr:rowOff>
    </xdr:to>
    <xdr:pic>
      <xdr:nvPicPr>
        <xdr:cNvPr id="84" name="Obrázek 83" descr="roleta římská textilní natural.JP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94331" y="122547529"/>
          <a:ext cx="2883157" cy="291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444</xdr:row>
      <xdr:rowOff>32145</xdr:rowOff>
    </xdr:from>
    <xdr:to>
      <xdr:col>1</xdr:col>
      <xdr:colOff>2996470</xdr:colOff>
      <xdr:row>455</xdr:row>
      <xdr:rowOff>193423</xdr:rowOff>
    </xdr:to>
    <xdr:pic>
      <xdr:nvPicPr>
        <xdr:cNvPr id="86" name="Obrázek 85" descr="roleta římská textilní natural.JP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62000" y="126479321"/>
          <a:ext cx="2951646" cy="33661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304</xdr:row>
      <xdr:rowOff>38739</xdr:rowOff>
    </xdr:from>
    <xdr:to>
      <xdr:col>4</xdr:col>
      <xdr:colOff>1211337</xdr:colOff>
      <xdr:row>305</xdr:row>
      <xdr:rowOff>3081</xdr:rowOff>
    </xdr:to>
    <xdr:pic>
      <xdr:nvPicPr>
        <xdr:cNvPr id="89" name="Obrázek 88" descr="Egger Ořech Dijon přírodní H3734_ST9.jpe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46106" y="27470739"/>
          <a:ext cx="1210286" cy="2422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312</xdr:row>
      <xdr:rowOff>26834</xdr:rowOff>
    </xdr:from>
    <xdr:to>
      <xdr:col>4</xdr:col>
      <xdr:colOff>1211337</xdr:colOff>
      <xdr:row>312</xdr:row>
      <xdr:rowOff>269082</xdr:rowOff>
    </xdr:to>
    <xdr:pic>
      <xdr:nvPicPr>
        <xdr:cNvPr id="90" name="Obrázek 89" descr="Egger Ořech Dijon přírodní H3734_ST9.jpeg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22294" y="29459084"/>
          <a:ext cx="1210286" cy="242248"/>
        </a:xfrm>
        <a:prstGeom prst="rect">
          <a:avLst/>
        </a:prstGeom>
      </xdr:spPr>
    </xdr:pic>
    <xdr:clientData/>
  </xdr:twoCellAnchor>
  <xdr:twoCellAnchor editAs="oneCell">
    <xdr:from>
      <xdr:col>1</xdr:col>
      <xdr:colOff>147759</xdr:colOff>
      <xdr:row>26</xdr:row>
      <xdr:rowOff>111279</xdr:rowOff>
    </xdr:from>
    <xdr:to>
      <xdr:col>1</xdr:col>
      <xdr:colOff>1584983</xdr:colOff>
      <xdr:row>32</xdr:row>
      <xdr:rowOff>160084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64935" y="7686455"/>
          <a:ext cx="1437224" cy="17969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86286</xdr:colOff>
      <xdr:row>73</xdr:row>
      <xdr:rowOff>116540</xdr:rowOff>
    </xdr:from>
    <xdr:to>
      <xdr:col>1</xdr:col>
      <xdr:colOff>1522240</xdr:colOff>
      <xdr:row>79</xdr:row>
      <xdr:rowOff>145117</xdr:rowOff>
    </xdr:to>
    <xdr:pic>
      <xdr:nvPicPr>
        <xdr:cNvPr id="98" name="Picture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03462" y="38283775"/>
          <a:ext cx="1435954" cy="17766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126066</xdr:colOff>
      <xdr:row>86</xdr:row>
      <xdr:rowOff>55468</xdr:rowOff>
    </xdr:from>
    <xdr:to>
      <xdr:col>1</xdr:col>
      <xdr:colOff>1563925</xdr:colOff>
      <xdr:row>92</xdr:row>
      <xdr:rowOff>84042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3242" y="42010292"/>
          <a:ext cx="1437859" cy="17766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149600</xdr:colOff>
      <xdr:row>102</xdr:row>
      <xdr:rowOff>150159</xdr:rowOff>
    </xdr:from>
    <xdr:to>
      <xdr:col>1</xdr:col>
      <xdr:colOff>1321174</xdr:colOff>
      <xdr:row>108</xdr:row>
      <xdr:rowOff>98558</xdr:rowOff>
    </xdr:to>
    <xdr:pic>
      <xdr:nvPicPr>
        <xdr:cNvPr id="100" name="Picture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 bwMode="auto">
        <a:xfrm>
          <a:off x="866776" y="46766630"/>
          <a:ext cx="1171574" cy="16965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55469</xdr:colOff>
      <xdr:row>115</xdr:row>
      <xdr:rowOff>58831</xdr:rowOff>
    </xdr:from>
    <xdr:to>
      <xdr:col>1</xdr:col>
      <xdr:colOff>1494598</xdr:colOff>
      <xdr:row>121</xdr:row>
      <xdr:rowOff>102315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72645" y="50462890"/>
          <a:ext cx="1439129" cy="17916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104774</xdr:colOff>
      <xdr:row>128</xdr:row>
      <xdr:rowOff>20171</xdr:rowOff>
    </xdr:from>
    <xdr:to>
      <xdr:col>1</xdr:col>
      <xdr:colOff>1535224</xdr:colOff>
      <xdr:row>134</xdr:row>
      <xdr:rowOff>126188</xdr:rowOff>
    </xdr:to>
    <xdr:pic>
      <xdr:nvPicPr>
        <xdr:cNvPr id="102" name="Picture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21950" y="54211818"/>
          <a:ext cx="1430450" cy="18541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64994</xdr:colOff>
      <xdr:row>141</xdr:row>
      <xdr:rowOff>40902</xdr:rowOff>
    </xdr:from>
    <xdr:to>
      <xdr:col>1</xdr:col>
      <xdr:colOff>1493539</xdr:colOff>
      <xdr:row>147</xdr:row>
      <xdr:rowOff>162243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82170" y="58020137"/>
          <a:ext cx="1428545" cy="18694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98612</xdr:colOff>
      <xdr:row>154</xdr:row>
      <xdr:rowOff>62192</xdr:rowOff>
    </xdr:from>
    <xdr:to>
      <xdr:col>1</xdr:col>
      <xdr:colOff>1527157</xdr:colOff>
      <xdr:row>160</xdr:row>
      <xdr:rowOff>157855</xdr:rowOff>
    </xdr:to>
    <xdr:pic>
      <xdr:nvPicPr>
        <xdr:cNvPr id="104" name="Picture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15788" y="61829016"/>
          <a:ext cx="1428545" cy="18437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114300</xdr:colOff>
      <xdr:row>166</xdr:row>
      <xdr:rowOff>249331</xdr:rowOff>
    </xdr:from>
    <xdr:to>
      <xdr:col>1</xdr:col>
      <xdr:colOff>1545385</xdr:colOff>
      <xdr:row>173</xdr:row>
      <xdr:rowOff>100852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31476" y="65512390"/>
          <a:ext cx="1431085" cy="18909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142875</xdr:colOff>
      <xdr:row>179</xdr:row>
      <xdr:rowOff>286311</xdr:rowOff>
    </xdr:from>
    <xdr:to>
      <xdr:col>1</xdr:col>
      <xdr:colOff>1575865</xdr:colOff>
      <xdr:row>186</xdr:row>
      <xdr:rowOff>198296</xdr:rowOff>
    </xdr:to>
    <xdr:pic>
      <xdr:nvPicPr>
        <xdr:cNvPr id="106" name="Picture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60051" y="69336958"/>
          <a:ext cx="1432990" cy="19514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136712</xdr:colOff>
      <xdr:row>192</xdr:row>
      <xdr:rowOff>243167</xdr:rowOff>
    </xdr:from>
    <xdr:to>
      <xdr:col>1</xdr:col>
      <xdr:colOff>1567797</xdr:colOff>
      <xdr:row>199</xdr:row>
      <xdr:rowOff>106700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53888" y="73081402"/>
          <a:ext cx="1431085" cy="19030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205</xdr:row>
      <xdr:rowOff>245969</xdr:rowOff>
    </xdr:from>
    <xdr:to>
      <xdr:col>1</xdr:col>
      <xdr:colOff>1514905</xdr:colOff>
      <xdr:row>212</xdr:row>
      <xdr:rowOff>95005</xdr:rowOff>
    </xdr:to>
    <xdr:pic>
      <xdr:nvPicPr>
        <xdr:cNvPr id="108" name="Picture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02901" y="76871793"/>
          <a:ext cx="1429180" cy="18885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119342</xdr:colOff>
      <xdr:row>218</xdr:row>
      <xdr:rowOff>255494</xdr:rowOff>
    </xdr:from>
    <xdr:to>
      <xdr:col>1</xdr:col>
      <xdr:colOff>1548522</xdr:colOff>
      <xdr:row>225</xdr:row>
      <xdr:rowOff>103287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36518" y="80668906"/>
          <a:ext cx="1429180" cy="18872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230</xdr:row>
      <xdr:rowOff>19050</xdr:rowOff>
    </xdr:from>
    <xdr:to>
      <xdr:col>4</xdr:col>
      <xdr:colOff>1205566</xdr:colOff>
      <xdr:row>230</xdr:row>
      <xdr:rowOff>265044</xdr:rowOff>
    </xdr:to>
    <xdr:pic>
      <xdr:nvPicPr>
        <xdr:cNvPr id="110" name="Obrázek 109" descr="Egger Taupe šedá U750_ST9.jpe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53250" y="74885550"/>
          <a:ext cx="1204515" cy="24599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237</xdr:row>
      <xdr:rowOff>19050</xdr:rowOff>
    </xdr:from>
    <xdr:to>
      <xdr:col>4</xdr:col>
      <xdr:colOff>1205566</xdr:colOff>
      <xdr:row>237</xdr:row>
      <xdr:rowOff>273326</xdr:rowOff>
    </xdr:to>
    <xdr:pic>
      <xdr:nvPicPr>
        <xdr:cNvPr id="111" name="Obrázek 110" descr="Egger Taupe šedá U750_ST9.jpe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71110" y="76600050"/>
          <a:ext cx="1204515" cy="25427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244</xdr:row>
      <xdr:rowOff>25002</xdr:rowOff>
    </xdr:from>
    <xdr:to>
      <xdr:col>4</xdr:col>
      <xdr:colOff>1205566</xdr:colOff>
      <xdr:row>244</xdr:row>
      <xdr:rowOff>270995</xdr:rowOff>
    </xdr:to>
    <xdr:pic>
      <xdr:nvPicPr>
        <xdr:cNvPr id="112" name="Obrázek 111" descr="Egger Taupe šedá U750_ST9.jpeg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41344" y="78320502"/>
          <a:ext cx="1204515" cy="24599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251</xdr:row>
      <xdr:rowOff>19050</xdr:rowOff>
    </xdr:from>
    <xdr:to>
      <xdr:col>4</xdr:col>
      <xdr:colOff>1205566</xdr:colOff>
      <xdr:row>251</xdr:row>
      <xdr:rowOff>273326</xdr:rowOff>
    </xdr:to>
    <xdr:pic>
      <xdr:nvPicPr>
        <xdr:cNvPr id="113" name="Obrázek 112" descr="Egger Taupe šedá U750_ST9.jpeg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71109" y="80029050"/>
          <a:ext cx="1204515" cy="254276"/>
        </a:xfrm>
        <a:prstGeom prst="rect">
          <a:avLst/>
        </a:prstGeom>
      </xdr:spPr>
    </xdr:pic>
    <xdr:clientData/>
  </xdr:twoCellAnchor>
  <xdr:twoCellAnchor editAs="oneCell">
    <xdr:from>
      <xdr:col>1</xdr:col>
      <xdr:colOff>113056</xdr:colOff>
      <xdr:row>327</xdr:row>
      <xdr:rowOff>141637</xdr:rowOff>
    </xdr:from>
    <xdr:to>
      <xdr:col>1</xdr:col>
      <xdr:colOff>2956552</xdr:colOff>
      <xdr:row>332</xdr:row>
      <xdr:rowOff>11210</xdr:rowOff>
    </xdr:to>
    <xdr:pic>
      <xdr:nvPicPr>
        <xdr:cNvPr id="45" name="Obrázek 44" descr="dvířka výplet6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 rot="5400000">
          <a:off x="1588811" y="92907352"/>
          <a:ext cx="1326337" cy="284349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433</xdr:row>
      <xdr:rowOff>1737</xdr:rowOff>
    </xdr:from>
    <xdr:to>
      <xdr:col>4</xdr:col>
      <xdr:colOff>1212174</xdr:colOff>
      <xdr:row>433</xdr:row>
      <xdr:rowOff>239160</xdr:rowOff>
    </xdr:to>
    <xdr:pic>
      <xdr:nvPicPr>
        <xdr:cNvPr id="120" name="Obrázek 119" descr="roleta barva naturel.JPG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927141" y="105729237"/>
          <a:ext cx="1211123" cy="2374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417</xdr:row>
      <xdr:rowOff>281534</xdr:rowOff>
    </xdr:from>
    <xdr:to>
      <xdr:col>4</xdr:col>
      <xdr:colOff>1212174</xdr:colOff>
      <xdr:row>418</xdr:row>
      <xdr:rowOff>249774</xdr:rowOff>
    </xdr:to>
    <xdr:pic>
      <xdr:nvPicPr>
        <xdr:cNvPr id="123" name="Obrázek 122" descr="roleta barva naturel.JPG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915234" y="101722784"/>
          <a:ext cx="1211123" cy="2539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447</xdr:row>
      <xdr:rowOff>281533</xdr:rowOff>
    </xdr:from>
    <xdr:to>
      <xdr:col>4</xdr:col>
      <xdr:colOff>1212174</xdr:colOff>
      <xdr:row>448</xdr:row>
      <xdr:rowOff>233207</xdr:rowOff>
    </xdr:to>
    <xdr:pic>
      <xdr:nvPicPr>
        <xdr:cNvPr id="124" name="Obrázek 123" descr="roleta barva naturel.JPG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891422" y="109723783"/>
          <a:ext cx="1211123" cy="23742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272</xdr:row>
      <xdr:rowOff>212912</xdr:rowOff>
    </xdr:from>
    <xdr:to>
      <xdr:col>4</xdr:col>
      <xdr:colOff>1203661</xdr:colOff>
      <xdr:row>273</xdr:row>
      <xdr:rowOff>219073</xdr:rowOff>
    </xdr:to>
    <xdr:pic>
      <xdr:nvPicPr>
        <xdr:cNvPr id="125" name="Obrázek 124" descr="Egger Taupe šedá U750_ST9.jpeg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51849" y="20215412"/>
          <a:ext cx="1202610" cy="29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281</xdr:row>
      <xdr:rowOff>228758</xdr:rowOff>
    </xdr:from>
    <xdr:to>
      <xdr:col>4</xdr:col>
      <xdr:colOff>1268002</xdr:colOff>
      <xdr:row>282</xdr:row>
      <xdr:rowOff>221455</xdr:rowOff>
    </xdr:to>
    <xdr:pic>
      <xdr:nvPicPr>
        <xdr:cNvPr id="126" name="Obrázek 125" descr="Egger Ořech Dijon přírodní H3734_ST9.jpeg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79362" y="22517258"/>
          <a:ext cx="1266951" cy="27844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285</xdr:row>
      <xdr:rowOff>218865</xdr:rowOff>
    </xdr:from>
    <xdr:to>
      <xdr:col>4</xdr:col>
      <xdr:colOff>1203661</xdr:colOff>
      <xdr:row>286</xdr:row>
      <xdr:rowOff>215503</xdr:rowOff>
    </xdr:to>
    <xdr:pic>
      <xdr:nvPicPr>
        <xdr:cNvPr id="127" name="Obrázek 126" descr="Egger Taupe šedá U750_ST9.jpeg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922083" y="23364615"/>
          <a:ext cx="1202610" cy="282388"/>
        </a:xfrm>
        <a:prstGeom prst="rect">
          <a:avLst/>
        </a:prstGeom>
      </xdr:spPr>
    </xdr:pic>
    <xdr:clientData/>
  </xdr:twoCellAnchor>
  <xdr:twoCellAnchor editAs="oneCell">
    <xdr:from>
      <xdr:col>1</xdr:col>
      <xdr:colOff>1685300</xdr:colOff>
      <xdr:row>463</xdr:row>
      <xdr:rowOff>180754</xdr:rowOff>
    </xdr:from>
    <xdr:to>
      <xdr:col>1</xdr:col>
      <xdr:colOff>2928630</xdr:colOff>
      <xdr:row>469</xdr:row>
      <xdr:rowOff>149087</xdr:rowOff>
    </xdr:to>
    <xdr:pic>
      <xdr:nvPicPr>
        <xdr:cNvPr id="128" name="Picture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65083" y="123674450"/>
          <a:ext cx="1243330" cy="17076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1154695</xdr:colOff>
      <xdr:row>475</xdr:row>
      <xdr:rowOff>152988</xdr:rowOff>
    </xdr:from>
    <xdr:to>
      <xdr:col>1</xdr:col>
      <xdr:colOff>2960140</xdr:colOff>
      <xdr:row>481</xdr:row>
      <xdr:rowOff>157367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1765336" y="127094521"/>
          <a:ext cx="1743729" cy="18054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156884</xdr:colOff>
      <xdr:row>490</xdr:row>
      <xdr:rowOff>50428</xdr:rowOff>
    </xdr:from>
    <xdr:to>
      <xdr:col>1</xdr:col>
      <xdr:colOff>2961790</xdr:colOff>
      <xdr:row>497</xdr:row>
      <xdr:rowOff>169550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74060" y="160585899"/>
          <a:ext cx="2804906" cy="21585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1484535</xdr:colOff>
      <xdr:row>535</xdr:row>
      <xdr:rowOff>16565</xdr:rowOff>
    </xdr:from>
    <xdr:to>
      <xdr:col>1</xdr:col>
      <xdr:colOff>2915825</xdr:colOff>
      <xdr:row>539</xdr:row>
      <xdr:rowOff>115956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flipH="1">
          <a:off x="2064318" y="130467652"/>
          <a:ext cx="1431290" cy="12589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82074</xdr:colOff>
      <xdr:row>533</xdr:row>
      <xdr:rowOff>144704</xdr:rowOff>
    </xdr:from>
    <xdr:to>
      <xdr:col>1</xdr:col>
      <xdr:colOff>1062777</xdr:colOff>
      <xdr:row>536</xdr:row>
      <xdr:rowOff>215345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flipH="1">
          <a:off x="661857" y="130016008"/>
          <a:ext cx="980703" cy="9403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18</xdr:row>
      <xdr:rowOff>271285</xdr:rowOff>
    </xdr:from>
    <xdr:to>
      <xdr:col>4</xdr:col>
      <xdr:colOff>1131284</xdr:colOff>
      <xdr:row>19</xdr:row>
      <xdr:rowOff>211080</xdr:rowOff>
    </xdr:to>
    <xdr:pic>
      <xdr:nvPicPr>
        <xdr:cNvPr id="131" name="Obrázek 130" descr="dvířka úchytka.jpg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99686" y="5129035"/>
          <a:ext cx="1134485" cy="225545"/>
        </a:xfrm>
        <a:prstGeom prst="rect">
          <a:avLst/>
        </a:prstGeom>
      </xdr:spPr>
    </xdr:pic>
    <xdr:clientData/>
  </xdr:twoCellAnchor>
  <xdr:twoCellAnchor editAs="oneCell">
    <xdr:from>
      <xdr:col>1</xdr:col>
      <xdr:colOff>1687204</xdr:colOff>
      <xdr:row>13</xdr:row>
      <xdr:rowOff>25692</xdr:rowOff>
    </xdr:from>
    <xdr:to>
      <xdr:col>1</xdr:col>
      <xdr:colOff>2946260</xdr:colOff>
      <xdr:row>19</xdr:row>
      <xdr:rowOff>116380</xdr:rowOff>
    </xdr:to>
    <xdr:pic>
      <xdr:nvPicPr>
        <xdr:cNvPr id="132" name="Obrázek 131" descr="dvířka profilace.JPG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04380" y="3813280"/>
          <a:ext cx="1259056" cy="1838806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15</xdr:row>
      <xdr:rowOff>38440</xdr:rowOff>
    </xdr:from>
    <xdr:to>
      <xdr:col>4</xdr:col>
      <xdr:colOff>1267559</xdr:colOff>
      <xdr:row>15</xdr:row>
      <xdr:rowOff>252751</xdr:rowOff>
    </xdr:to>
    <xdr:pic>
      <xdr:nvPicPr>
        <xdr:cNvPr id="133" name="Obrázek 132" descr="Egger Taupe šedá U750_ST9.jpeg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876443" y="4324690"/>
          <a:ext cx="1267558" cy="214311"/>
        </a:xfrm>
        <a:prstGeom prst="rect">
          <a:avLst/>
        </a:prstGeom>
      </xdr:spPr>
    </xdr:pic>
    <xdr:clientData/>
  </xdr:twoCellAnchor>
  <xdr:twoCellAnchor editAs="oneCell">
    <xdr:from>
      <xdr:col>1</xdr:col>
      <xdr:colOff>92050</xdr:colOff>
      <xdr:row>13</xdr:row>
      <xdr:rowOff>69175</xdr:rowOff>
    </xdr:from>
    <xdr:to>
      <xdr:col>1</xdr:col>
      <xdr:colOff>1529274</xdr:colOff>
      <xdr:row>19</xdr:row>
      <xdr:rowOff>117981</xdr:rowOff>
    </xdr:to>
    <xdr:pic>
      <xdr:nvPicPr>
        <xdr:cNvPr id="134" name="Picture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09226" y="3856763"/>
          <a:ext cx="1437224" cy="17969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45</xdr:row>
      <xdr:rowOff>4406</xdr:rowOff>
    </xdr:from>
    <xdr:to>
      <xdr:col>4</xdr:col>
      <xdr:colOff>1131284</xdr:colOff>
      <xdr:row>45</xdr:row>
      <xdr:rowOff>229951</xdr:rowOff>
    </xdr:to>
    <xdr:pic>
      <xdr:nvPicPr>
        <xdr:cNvPr id="135" name="Obrázek 134" descr="dvířka úchytka.jpg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99685" y="12005906"/>
          <a:ext cx="1134485" cy="225545"/>
        </a:xfrm>
        <a:prstGeom prst="rect">
          <a:avLst/>
        </a:prstGeom>
      </xdr:spPr>
    </xdr:pic>
    <xdr:clientData/>
  </xdr:twoCellAnchor>
  <xdr:twoCellAnchor editAs="oneCell">
    <xdr:from>
      <xdr:col>1</xdr:col>
      <xdr:colOff>1675997</xdr:colOff>
      <xdr:row>39</xdr:row>
      <xdr:rowOff>44563</xdr:rowOff>
    </xdr:from>
    <xdr:to>
      <xdr:col>1</xdr:col>
      <xdr:colOff>2935053</xdr:colOff>
      <xdr:row>45</xdr:row>
      <xdr:rowOff>135251</xdr:rowOff>
    </xdr:to>
    <xdr:pic>
      <xdr:nvPicPr>
        <xdr:cNvPr id="136" name="Obrázek 135" descr="dvířka profilace.JPG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93173" y="11407328"/>
          <a:ext cx="1259056" cy="183880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41</xdr:row>
      <xdr:rowOff>57311</xdr:rowOff>
    </xdr:from>
    <xdr:to>
      <xdr:col>4</xdr:col>
      <xdr:colOff>1289539</xdr:colOff>
      <xdr:row>41</xdr:row>
      <xdr:rowOff>271622</xdr:rowOff>
    </xdr:to>
    <xdr:pic>
      <xdr:nvPicPr>
        <xdr:cNvPr id="137" name="Obrázek 136" descr="Egger Taupe šedá U750_ST9.jpeg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876442" y="11201561"/>
          <a:ext cx="1289539" cy="214311"/>
        </a:xfrm>
        <a:prstGeom prst="rect">
          <a:avLst/>
        </a:prstGeom>
      </xdr:spPr>
    </xdr:pic>
    <xdr:clientData/>
  </xdr:twoCellAnchor>
  <xdr:twoCellAnchor editAs="oneCell">
    <xdr:from>
      <xdr:col>1</xdr:col>
      <xdr:colOff>58430</xdr:colOff>
      <xdr:row>39</xdr:row>
      <xdr:rowOff>132870</xdr:rowOff>
    </xdr:from>
    <xdr:to>
      <xdr:col>1</xdr:col>
      <xdr:colOff>1495654</xdr:colOff>
      <xdr:row>45</xdr:row>
      <xdr:rowOff>181676</xdr:rowOff>
    </xdr:to>
    <xdr:pic>
      <xdr:nvPicPr>
        <xdr:cNvPr id="138" name="Picture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75606" y="11495635"/>
          <a:ext cx="1437224" cy="17969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58</xdr:row>
      <xdr:rowOff>3044</xdr:rowOff>
    </xdr:from>
    <xdr:to>
      <xdr:col>4</xdr:col>
      <xdr:colOff>1131284</xdr:colOff>
      <xdr:row>58</xdr:row>
      <xdr:rowOff>228589</xdr:rowOff>
    </xdr:to>
    <xdr:pic>
      <xdr:nvPicPr>
        <xdr:cNvPr id="139" name="Obrázek 138" descr="dvířka úchytka.jpg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83356" y="15719294"/>
          <a:ext cx="1129043" cy="225545"/>
        </a:xfrm>
        <a:prstGeom prst="rect">
          <a:avLst/>
        </a:prstGeom>
      </xdr:spPr>
    </xdr:pic>
    <xdr:clientData/>
  </xdr:twoCellAnchor>
  <xdr:twoCellAnchor editAs="oneCell">
    <xdr:from>
      <xdr:col>1</xdr:col>
      <xdr:colOff>1685523</xdr:colOff>
      <xdr:row>52</xdr:row>
      <xdr:rowOff>65613</xdr:rowOff>
    </xdr:from>
    <xdr:to>
      <xdr:col>1</xdr:col>
      <xdr:colOff>2944579</xdr:colOff>
      <xdr:row>58</xdr:row>
      <xdr:rowOff>156302</xdr:rowOff>
    </xdr:to>
    <xdr:pic>
      <xdr:nvPicPr>
        <xdr:cNvPr id="140" name="Obrázek 139" descr="dvířka profilace.JPG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02699" y="15215966"/>
          <a:ext cx="1259056" cy="1838807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54</xdr:row>
      <xdr:rowOff>55949</xdr:rowOff>
    </xdr:from>
    <xdr:to>
      <xdr:col>4</xdr:col>
      <xdr:colOff>1282213</xdr:colOff>
      <xdr:row>54</xdr:row>
      <xdr:rowOff>270260</xdr:rowOff>
    </xdr:to>
    <xdr:pic>
      <xdr:nvPicPr>
        <xdr:cNvPr id="141" name="Obrázek 140" descr="Egger Taupe šedá U750_ST9.jpeg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876443" y="14629199"/>
          <a:ext cx="1282212" cy="214311"/>
        </a:xfrm>
        <a:prstGeom prst="rect">
          <a:avLst/>
        </a:prstGeom>
      </xdr:spPr>
    </xdr:pic>
    <xdr:clientData/>
  </xdr:twoCellAnchor>
  <xdr:twoCellAnchor editAs="oneCell">
    <xdr:from>
      <xdr:col>1</xdr:col>
      <xdr:colOff>79161</xdr:colOff>
      <xdr:row>52</xdr:row>
      <xdr:rowOff>53067</xdr:rowOff>
    </xdr:from>
    <xdr:to>
      <xdr:col>1</xdr:col>
      <xdr:colOff>1516385</xdr:colOff>
      <xdr:row>58</xdr:row>
      <xdr:rowOff>101874</xdr:rowOff>
    </xdr:to>
    <xdr:pic>
      <xdr:nvPicPr>
        <xdr:cNvPr id="142" name="Picture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96337" y="15203420"/>
          <a:ext cx="1437224" cy="1796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1638300</xdr:colOff>
      <xdr:row>396</xdr:row>
      <xdr:rowOff>245625</xdr:rowOff>
    </xdr:from>
    <xdr:to>
      <xdr:col>1</xdr:col>
      <xdr:colOff>2828925</xdr:colOff>
      <xdr:row>402</xdr:row>
      <xdr:rowOff>190501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flipH="1">
          <a:off x="2352675" y="96829125"/>
          <a:ext cx="1190625" cy="1659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75712</xdr:colOff>
      <xdr:row>347</xdr:row>
      <xdr:rowOff>186018</xdr:rowOff>
    </xdr:from>
    <xdr:to>
      <xdr:col>1</xdr:col>
      <xdr:colOff>2965849</xdr:colOff>
      <xdr:row>352</xdr:row>
      <xdr:rowOff>216713</xdr:rowOff>
    </xdr:to>
    <xdr:pic>
      <xdr:nvPicPr>
        <xdr:cNvPr id="129" name="Obrázek 128" descr="kryt radiátorul.JPG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92888" y="99828724"/>
          <a:ext cx="2890137" cy="1487459"/>
        </a:xfrm>
        <a:prstGeom prst="rect">
          <a:avLst/>
        </a:prstGeom>
      </xdr:spPr>
    </xdr:pic>
    <xdr:clientData/>
  </xdr:twoCellAnchor>
  <xdr:twoCellAnchor editAs="oneCell">
    <xdr:from>
      <xdr:col>1</xdr:col>
      <xdr:colOff>119780</xdr:colOff>
      <xdr:row>341</xdr:row>
      <xdr:rowOff>103539</xdr:rowOff>
    </xdr:from>
    <xdr:to>
      <xdr:col>1</xdr:col>
      <xdr:colOff>2963276</xdr:colOff>
      <xdr:row>345</xdr:row>
      <xdr:rowOff>264464</xdr:rowOff>
    </xdr:to>
    <xdr:pic>
      <xdr:nvPicPr>
        <xdr:cNvPr id="130" name="Obrázek 129" descr="dvířka výplet6.jpg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 rot="5400000">
          <a:off x="1595535" y="96948195"/>
          <a:ext cx="1326337" cy="2843496"/>
        </a:xfrm>
        <a:prstGeom prst="rect">
          <a:avLst/>
        </a:prstGeom>
      </xdr:spPr>
    </xdr:pic>
    <xdr:clientData/>
  </xdr:twoCellAnchor>
  <xdr:twoCellAnchor editAs="oneCell">
    <xdr:from>
      <xdr:col>1</xdr:col>
      <xdr:colOff>60024</xdr:colOff>
      <xdr:row>361</xdr:row>
      <xdr:rowOff>159124</xdr:rowOff>
    </xdr:from>
    <xdr:to>
      <xdr:col>1</xdr:col>
      <xdr:colOff>2950161</xdr:colOff>
      <xdr:row>366</xdr:row>
      <xdr:rowOff>189819</xdr:rowOff>
    </xdr:to>
    <xdr:pic>
      <xdr:nvPicPr>
        <xdr:cNvPr id="143" name="Obrázek 142" descr="kryt radiátorul.JPG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77200" y="103589418"/>
          <a:ext cx="2890137" cy="1487459"/>
        </a:xfrm>
        <a:prstGeom prst="rect">
          <a:avLst/>
        </a:prstGeom>
      </xdr:spPr>
    </xdr:pic>
    <xdr:clientData/>
  </xdr:twoCellAnchor>
  <xdr:twoCellAnchor editAs="oneCell">
    <xdr:from>
      <xdr:col>1</xdr:col>
      <xdr:colOff>104092</xdr:colOff>
      <xdr:row>355</xdr:row>
      <xdr:rowOff>76645</xdr:rowOff>
    </xdr:from>
    <xdr:to>
      <xdr:col>1</xdr:col>
      <xdr:colOff>2947588</xdr:colOff>
      <xdr:row>359</xdr:row>
      <xdr:rowOff>237570</xdr:rowOff>
    </xdr:to>
    <xdr:pic>
      <xdr:nvPicPr>
        <xdr:cNvPr id="144" name="Obrázek 143" descr="dvířka výplet6.jpg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 rot="5400000">
          <a:off x="1579847" y="101000242"/>
          <a:ext cx="1326337" cy="2843496"/>
        </a:xfrm>
        <a:prstGeom prst="rect">
          <a:avLst/>
        </a:prstGeom>
      </xdr:spPr>
    </xdr:pic>
    <xdr:clientData/>
  </xdr:twoCellAnchor>
  <xdr:twoCellAnchor editAs="oneCell">
    <xdr:from>
      <xdr:col>1</xdr:col>
      <xdr:colOff>46979</xdr:colOff>
      <xdr:row>501</xdr:row>
      <xdr:rowOff>60788</xdr:rowOff>
    </xdr:from>
    <xdr:to>
      <xdr:col>1</xdr:col>
      <xdr:colOff>2698894</xdr:colOff>
      <xdr:row>507</xdr:row>
      <xdr:rowOff>201705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ED8964B-7CF0-BE96-7EB1-C766DC21F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4155" y="163801141"/>
          <a:ext cx="2651915" cy="1889035"/>
        </a:xfrm>
        <a:prstGeom prst="rect">
          <a:avLst/>
        </a:prstGeom>
      </xdr:spPr>
    </xdr:pic>
    <xdr:clientData/>
  </xdr:twoCellAnchor>
  <xdr:twoCellAnchor editAs="oneCell">
    <xdr:from>
      <xdr:col>1</xdr:col>
      <xdr:colOff>1019175</xdr:colOff>
      <xdr:row>518</xdr:row>
      <xdr:rowOff>267349</xdr:rowOff>
    </xdr:from>
    <xdr:to>
      <xdr:col>1</xdr:col>
      <xdr:colOff>2942037</xdr:colOff>
      <xdr:row>527</xdr:row>
      <xdr:rowOff>66675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C356C50E-6649-2ABD-F046-A61CE1A61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733550" y="165716599"/>
          <a:ext cx="1922862" cy="23710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1982944</xdr:colOff>
      <xdr:row>11</xdr:row>
      <xdr:rowOff>168639</xdr:rowOff>
    </xdr:from>
    <xdr:ext cx="1009650" cy="1724910"/>
    <xdr:pic>
      <xdr:nvPicPr>
        <xdr:cNvPr id="2" name="Obrázek 1" descr="dvířka hladká.jpg">
          <a:extLst>
            <a:ext uri="{FF2B5EF4-FFF2-40B4-BE49-F238E27FC236}">
              <a16:creationId xmlns:a16="http://schemas.microsoft.com/office/drawing/2014/main" id="{AC84526F-D6E5-47FF-B874-0FF310CC5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944" y="2180319"/>
          <a:ext cx="1009650" cy="172491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</xdr:row>
      <xdr:rowOff>28575</xdr:rowOff>
    </xdr:from>
    <xdr:ext cx="1219406" cy="248400"/>
    <xdr:pic>
      <xdr:nvPicPr>
        <xdr:cNvPr id="3" name="Obrázek 2" descr="Egger Kamenná šedá U727_ST9_881x513.jpeg">
          <a:extLst>
            <a:ext uri="{FF2B5EF4-FFF2-40B4-BE49-F238E27FC236}">
              <a16:creationId xmlns:a16="http://schemas.microsoft.com/office/drawing/2014/main" id="{C8BC9D95-4948-4EE5-BEAE-3A625AD64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277177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27</xdr:row>
      <xdr:rowOff>28575</xdr:rowOff>
    </xdr:from>
    <xdr:ext cx="1219406" cy="248400"/>
    <xdr:pic>
      <xdr:nvPicPr>
        <xdr:cNvPr id="4" name="Obrázek 3" descr="Egger Kamenná šedá U727_ST9_881x513.jpeg">
          <a:extLst>
            <a:ext uri="{FF2B5EF4-FFF2-40B4-BE49-F238E27FC236}">
              <a16:creationId xmlns:a16="http://schemas.microsoft.com/office/drawing/2014/main" id="{EB960AC0-68AB-45C2-8483-E136A98C9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4966335"/>
          <a:ext cx="1219406" cy="248400"/>
        </a:xfrm>
        <a:prstGeom prst="rect">
          <a:avLst/>
        </a:prstGeom>
      </xdr:spPr>
    </xdr:pic>
    <xdr:clientData/>
  </xdr:oneCellAnchor>
  <xdr:oneCellAnchor>
    <xdr:from>
      <xdr:col>1</xdr:col>
      <xdr:colOff>1942291</xdr:colOff>
      <xdr:row>23</xdr:row>
      <xdr:rowOff>148549</xdr:rowOff>
    </xdr:from>
    <xdr:ext cx="1019026" cy="1741140"/>
    <xdr:pic>
      <xdr:nvPicPr>
        <xdr:cNvPr id="5" name="Obrázek 4" descr="dvířka hladká.jpg">
          <a:extLst>
            <a:ext uri="{FF2B5EF4-FFF2-40B4-BE49-F238E27FC236}">
              <a16:creationId xmlns:a16="http://schemas.microsoft.com/office/drawing/2014/main" id="{23AB3ECF-7839-4BA4-8AFD-37AEEFF91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8391" y="4354789"/>
          <a:ext cx="1019026" cy="1741140"/>
        </a:xfrm>
        <a:prstGeom prst="rect">
          <a:avLst/>
        </a:prstGeom>
      </xdr:spPr>
    </xdr:pic>
    <xdr:clientData/>
  </xdr:oneCellAnchor>
  <xdr:oneCellAnchor>
    <xdr:from>
      <xdr:col>1</xdr:col>
      <xdr:colOff>1915023</xdr:colOff>
      <xdr:row>35</xdr:row>
      <xdr:rowOff>127382</xdr:rowOff>
    </xdr:from>
    <xdr:ext cx="1019026" cy="1741140"/>
    <xdr:pic>
      <xdr:nvPicPr>
        <xdr:cNvPr id="6" name="Obrázek 5" descr="dvířka hladká.jpg">
          <a:extLst>
            <a:ext uri="{FF2B5EF4-FFF2-40B4-BE49-F238E27FC236}">
              <a16:creationId xmlns:a16="http://schemas.microsoft.com/office/drawing/2014/main" id="{23E6DF76-0EDD-410C-BBD6-E8E1395F5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1603" y="6528182"/>
          <a:ext cx="1019026" cy="174114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39</xdr:row>
      <xdr:rowOff>28575</xdr:rowOff>
    </xdr:from>
    <xdr:ext cx="1219406" cy="248400"/>
    <xdr:pic>
      <xdr:nvPicPr>
        <xdr:cNvPr id="7" name="Obrázek 6" descr="Egger Kamenná šedá U727_ST9_881x513.jpeg">
          <a:extLst>
            <a:ext uri="{FF2B5EF4-FFF2-40B4-BE49-F238E27FC236}">
              <a16:creationId xmlns:a16="http://schemas.microsoft.com/office/drawing/2014/main" id="{B582699E-E017-40EC-8F91-AC5E29953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7160895"/>
          <a:ext cx="1219406" cy="248400"/>
        </a:xfrm>
        <a:prstGeom prst="rect">
          <a:avLst/>
        </a:prstGeom>
      </xdr:spPr>
    </xdr:pic>
    <xdr:clientData/>
  </xdr:oneCellAnchor>
  <xdr:oneCellAnchor>
    <xdr:from>
      <xdr:col>1</xdr:col>
      <xdr:colOff>1926229</xdr:colOff>
      <xdr:row>47</xdr:row>
      <xdr:rowOff>99367</xdr:rowOff>
    </xdr:from>
    <xdr:ext cx="1019026" cy="1741140"/>
    <xdr:pic>
      <xdr:nvPicPr>
        <xdr:cNvPr id="8" name="Obrázek 7" descr="dvířka hladká.jpg">
          <a:extLst>
            <a:ext uri="{FF2B5EF4-FFF2-40B4-BE49-F238E27FC236}">
              <a16:creationId xmlns:a16="http://schemas.microsoft.com/office/drawing/2014/main" id="{9E846ED4-5B73-4C0D-8949-2BC309F7F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7569" y="8694727"/>
          <a:ext cx="1019026" cy="174114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51</xdr:row>
      <xdr:rowOff>28575</xdr:rowOff>
    </xdr:from>
    <xdr:ext cx="1219406" cy="248400"/>
    <xdr:pic>
      <xdr:nvPicPr>
        <xdr:cNvPr id="9" name="Obrázek 8" descr="Egger Kamenná šedá U727_ST9_881x513.jpeg">
          <a:extLst>
            <a:ext uri="{FF2B5EF4-FFF2-40B4-BE49-F238E27FC236}">
              <a16:creationId xmlns:a16="http://schemas.microsoft.com/office/drawing/2014/main" id="{15EA323E-DAC3-4FBD-8254-5D49AF660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9355455"/>
          <a:ext cx="1219406" cy="248400"/>
        </a:xfrm>
        <a:prstGeom prst="rect">
          <a:avLst/>
        </a:prstGeom>
      </xdr:spPr>
    </xdr:pic>
    <xdr:clientData/>
  </xdr:oneCellAnchor>
  <xdr:oneCellAnchor>
    <xdr:from>
      <xdr:col>1</xdr:col>
      <xdr:colOff>1893234</xdr:colOff>
      <xdr:row>59</xdr:row>
      <xdr:rowOff>113686</xdr:rowOff>
    </xdr:from>
    <xdr:ext cx="1019026" cy="1741140"/>
    <xdr:pic>
      <xdr:nvPicPr>
        <xdr:cNvPr id="10" name="Obrázek 9" descr="dvířka hladká.jpg">
          <a:extLst>
            <a:ext uri="{FF2B5EF4-FFF2-40B4-BE49-F238E27FC236}">
              <a16:creationId xmlns:a16="http://schemas.microsoft.com/office/drawing/2014/main" id="{20EA65A3-E418-4803-B281-F94B6803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674" y="10903606"/>
          <a:ext cx="1019026" cy="174114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63</xdr:row>
      <xdr:rowOff>28575</xdr:rowOff>
    </xdr:from>
    <xdr:ext cx="1219406" cy="248400"/>
    <xdr:pic>
      <xdr:nvPicPr>
        <xdr:cNvPr id="11" name="Obrázek 10" descr="Egger Kamenná šedá U727_ST9_881x513.jpeg">
          <a:extLst>
            <a:ext uri="{FF2B5EF4-FFF2-40B4-BE49-F238E27FC236}">
              <a16:creationId xmlns:a16="http://schemas.microsoft.com/office/drawing/2014/main" id="{B67E3B96-80E3-4060-BEB4-2D72F9CBA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1155001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91</xdr:row>
      <xdr:rowOff>28575</xdr:rowOff>
    </xdr:from>
    <xdr:ext cx="1219406" cy="248400"/>
    <xdr:pic>
      <xdr:nvPicPr>
        <xdr:cNvPr id="12" name="Obrázek 11" descr="Egger Kamenná šedá U727_ST9_881x513.jpeg">
          <a:extLst>
            <a:ext uri="{FF2B5EF4-FFF2-40B4-BE49-F238E27FC236}">
              <a16:creationId xmlns:a16="http://schemas.microsoft.com/office/drawing/2014/main" id="{5ACD23EE-0EEF-4F15-8055-19F8B5C16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1667065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73</xdr:row>
      <xdr:rowOff>28575</xdr:rowOff>
    </xdr:from>
    <xdr:ext cx="1219406" cy="248400"/>
    <xdr:pic>
      <xdr:nvPicPr>
        <xdr:cNvPr id="13" name="Obrázek 12" descr="Egger Kamenná šedá U727_ST9_881x513.jpeg">
          <a:extLst>
            <a:ext uri="{FF2B5EF4-FFF2-40B4-BE49-F238E27FC236}">
              <a16:creationId xmlns:a16="http://schemas.microsoft.com/office/drawing/2014/main" id="{7E47E217-C1A4-4782-BC03-8E42D2A0A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1337881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82</xdr:row>
      <xdr:rowOff>28575</xdr:rowOff>
    </xdr:from>
    <xdr:ext cx="1219406" cy="248400"/>
    <xdr:pic>
      <xdr:nvPicPr>
        <xdr:cNvPr id="14" name="Obrázek 13" descr="Egger Kamenná šedá U727_ST9_881x513.jpeg">
          <a:extLst>
            <a:ext uri="{FF2B5EF4-FFF2-40B4-BE49-F238E27FC236}">
              <a16:creationId xmlns:a16="http://schemas.microsoft.com/office/drawing/2014/main" id="{647B14C9-A0DE-4678-99CB-DDB48FEAD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15024735"/>
          <a:ext cx="1219406" cy="248400"/>
        </a:xfrm>
        <a:prstGeom prst="rect">
          <a:avLst/>
        </a:prstGeom>
      </xdr:spPr>
    </xdr:pic>
    <xdr:clientData/>
  </xdr:oneCellAnchor>
  <xdr:oneCellAnchor>
    <xdr:from>
      <xdr:col>1</xdr:col>
      <xdr:colOff>1890743</xdr:colOff>
      <xdr:row>99</xdr:row>
      <xdr:rowOff>58279</xdr:rowOff>
    </xdr:from>
    <xdr:ext cx="1019026" cy="1741139"/>
    <xdr:pic>
      <xdr:nvPicPr>
        <xdr:cNvPr id="15" name="Obrázek 14" descr="dvířka hladká.jpg">
          <a:extLst>
            <a:ext uri="{FF2B5EF4-FFF2-40B4-BE49-F238E27FC236}">
              <a16:creationId xmlns:a16="http://schemas.microsoft.com/office/drawing/2014/main" id="{16CF932A-1758-4F25-A3AE-5D04AD152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183" y="18163399"/>
          <a:ext cx="1019026" cy="1741139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102</xdr:row>
      <xdr:rowOff>28575</xdr:rowOff>
    </xdr:from>
    <xdr:ext cx="1219406" cy="248400"/>
    <xdr:pic>
      <xdr:nvPicPr>
        <xdr:cNvPr id="16" name="Obrázek 15" descr="Egger Kamenná šedá U727_ST9_881x513.jpeg">
          <a:extLst>
            <a:ext uri="{FF2B5EF4-FFF2-40B4-BE49-F238E27FC236}">
              <a16:creationId xmlns:a16="http://schemas.microsoft.com/office/drawing/2014/main" id="{37DC1466-0704-4483-B427-207A70962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18682335"/>
          <a:ext cx="1219406" cy="248400"/>
        </a:xfrm>
        <a:prstGeom prst="rect">
          <a:avLst/>
        </a:prstGeom>
      </xdr:spPr>
    </xdr:pic>
    <xdr:clientData/>
  </xdr:oneCellAnchor>
  <xdr:oneCellAnchor>
    <xdr:from>
      <xdr:col>1</xdr:col>
      <xdr:colOff>1912534</xdr:colOff>
      <xdr:row>111</xdr:row>
      <xdr:rowOff>12211</xdr:rowOff>
    </xdr:from>
    <xdr:ext cx="1019026" cy="1741140"/>
    <xdr:pic>
      <xdr:nvPicPr>
        <xdr:cNvPr id="17" name="Obrázek 16" descr="dvířka hladká.jpg">
          <a:extLst>
            <a:ext uri="{FF2B5EF4-FFF2-40B4-BE49-F238E27FC236}">
              <a16:creationId xmlns:a16="http://schemas.microsoft.com/office/drawing/2014/main" id="{852228C2-42FB-4509-8F64-B30303ED2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114" y="20311891"/>
          <a:ext cx="1019026" cy="174114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112</xdr:row>
      <xdr:rowOff>28575</xdr:rowOff>
    </xdr:from>
    <xdr:ext cx="1219406" cy="248400"/>
    <xdr:pic>
      <xdr:nvPicPr>
        <xdr:cNvPr id="18" name="Obrázek 17" descr="Egger Kamenná šedá U727_ST9_881x513.jpeg">
          <a:extLst>
            <a:ext uri="{FF2B5EF4-FFF2-40B4-BE49-F238E27FC236}">
              <a16:creationId xmlns:a16="http://schemas.microsoft.com/office/drawing/2014/main" id="{8D096EB8-8CA8-4AD2-BD2B-8D097671B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20511135"/>
          <a:ext cx="1219406" cy="248400"/>
        </a:xfrm>
        <a:prstGeom prst="rect">
          <a:avLst/>
        </a:prstGeom>
      </xdr:spPr>
    </xdr:pic>
    <xdr:clientData/>
  </xdr:oneCellAnchor>
  <xdr:oneCellAnchor>
    <xdr:from>
      <xdr:col>1</xdr:col>
      <xdr:colOff>1924361</xdr:colOff>
      <xdr:row>123</xdr:row>
      <xdr:rowOff>79445</xdr:rowOff>
    </xdr:from>
    <xdr:ext cx="1019026" cy="1741141"/>
    <xdr:pic>
      <xdr:nvPicPr>
        <xdr:cNvPr id="19" name="Obrázek 18" descr="dvířka hladká.jpg">
          <a:extLst>
            <a:ext uri="{FF2B5EF4-FFF2-40B4-BE49-F238E27FC236}">
              <a16:creationId xmlns:a16="http://schemas.microsoft.com/office/drawing/2014/main" id="{70220F02-7D31-46DF-AE26-FB14C1ACE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5701" y="22573685"/>
          <a:ext cx="1019026" cy="1741141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126</xdr:row>
      <xdr:rowOff>28575</xdr:rowOff>
    </xdr:from>
    <xdr:ext cx="1219406" cy="248400"/>
    <xdr:pic>
      <xdr:nvPicPr>
        <xdr:cNvPr id="20" name="Obrázek 19" descr="Egger Kamenná šedá U727_ST9_881x513.jpeg">
          <a:extLst>
            <a:ext uri="{FF2B5EF4-FFF2-40B4-BE49-F238E27FC236}">
              <a16:creationId xmlns:a16="http://schemas.microsoft.com/office/drawing/2014/main" id="{C2E8C78C-3D57-47C4-8AEF-71020A9A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23071455"/>
          <a:ext cx="1219406" cy="248400"/>
        </a:xfrm>
        <a:prstGeom prst="rect">
          <a:avLst/>
        </a:prstGeom>
      </xdr:spPr>
    </xdr:pic>
    <xdr:clientData/>
  </xdr:oneCellAnchor>
  <xdr:oneCellAnchor>
    <xdr:from>
      <xdr:col>1</xdr:col>
      <xdr:colOff>1913778</xdr:colOff>
      <xdr:row>135</xdr:row>
      <xdr:rowOff>66996</xdr:rowOff>
    </xdr:from>
    <xdr:ext cx="1019026" cy="1741139"/>
    <xdr:pic>
      <xdr:nvPicPr>
        <xdr:cNvPr id="21" name="Obrázek 20" descr="dvířka hladká.jpg">
          <a:extLst>
            <a:ext uri="{FF2B5EF4-FFF2-40B4-BE49-F238E27FC236}">
              <a16:creationId xmlns:a16="http://schemas.microsoft.com/office/drawing/2014/main" id="{A736F82C-1F55-47A6-A618-F2A6E1072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358" y="24755796"/>
          <a:ext cx="1019026" cy="1741139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138</xdr:row>
      <xdr:rowOff>28575</xdr:rowOff>
    </xdr:from>
    <xdr:ext cx="1219406" cy="248400"/>
    <xdr:pic>
      <xdr:nvPicPr>
        <xdr:cNvPr id="22" name="Obrázek 21" descr="Egger Kamenná šedá U727_ST9_881x513.jpeg">
          <a:extLst>
            <a:ext uri="{FF2B5EF4-FFF2-40B4-BE49-F238E27FC236}">
              <a16:creationId xmlns:a16="http://schemas.microsoft.com/office/drawing/2014/main" id="{180B6371-190F-4240-B23D-C1E683BD8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2526601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162</xdr:row>
      <xdr:rowOff>28575</xdr:rowOff>
    </xdr:from>
    <xdr:ext cx="1219406" cy="248400"/>
    <xdr:pic>
      <xdr:nvPicPr>
        <xdr:cNvPr id="23" name="Obrázek 22" descr="Egger Kamenná šedá U727_ST9_881x513.jpeg">
          <a:extLst>
            <a:ext uri="{FF2B5EF4-FFF2-40B4-BE49-F238E27FC236}">
              <a16:creationId xmlns:a16="http://schemas.microsoft.com/office/drawing/2014/main" id="{67BDDE93-66CD-4958-B700-3DC77D40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29655135"/>
          <a:ext cx="1219406" cy="248400"/>
        </a:xfrm>
        <a:prstGeom prst="rect">
          <a:avLst/>
        </a:prstGeom>
      </xdr:spPr>
    </xdr:pic>
    <xdr:clientData/>
  </xdr:oneCellAnchor>
  <xdr:oneCellAnchor>
    <xdr:from>
      <xdr:col>1</xdr:col>
      <xdr:colOff>1926229</xdr:colOff>
      <xdr:row>159</xdr:row>
      <xdr:rowOff>54545</xdr:rowOff>
    </xdr:from>
    <xdr:ext cx="1019026" cy="1741141"/>
    <xdr:pic>
      <xdr:nvPicPr>
        <xdr:cNvPr id="24" name="Obrázek 23" descr="dvířka hladká.jpg">
          <a:extLst>
            <a:ext uri="{FF2B5EF4-FFF2-40B4-BE49-F238E27FC236}">
              <a16:creationId xmlns:a16="http://schemas.microsoft.com/office/drawing/2014/main" id="{E66F8BEC-D579-4987-B076-571DFB52F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7569" y="29132465"/>
          <a:ext cx="1019026" cy="1741141"/>
        </a:xfrm>
        <a:prstGeom prst="rect">
          <a:avLst/>
        </a:prstGeom>
      </xdr:spPr>
    </xdr:pic>
    <xdr:clientData/>
  </xdr:oneCellAnchor>
  <xdr:oneCellAnchor>
    <xdr:from>
      <xdr:col>1</xdr:col>
      <xdr:colOff>1881405</xdr:colOff>
      <xdr:row>171</xdr:row>
      <xdr:rowOff>37113</xdr:rowOff>
    </xdr:from>
    <xdr:ext cx="1019026" cy="1741139"/>
    <xdr:pic>
      <xdr:nvPicPr>
        <xdr:cNvPr id="25" name="Obrázek 24" descr="dvířka hladká.jpg">
          <a:extLst>
            <a:ext uri="{FF2B5EF4-FFF2-40B4-BE49-F238E27FC236}">
              <a16:creationId xmlns:a16="http://schemas.microsoft.com/office/drawing/2014/main" id="{42C03313-5CB8-4235-863D-C691F712F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8465" y="31309593"/>
          <a:ext cx="1019026" cy="1741139"/>
        </a:xfrm>
        <a:prstGeom prst="rect">
          <a:avLst/>
        </a:prstGeom>
      </xdr:spPr>
    </xdr:pic>
    <xdr:clientData/>
  </xdr:oneCellAnchor>
  <xdr:oneCellAnchor>
    <xdr:from>
      <xdr:col>1</xdr:col>
      <xdr:colOff>1880784</xdr:colOff>
      <xdr:row>183</xdr:row>
      <xdr:rowOff>22170</xdr:rowOff>
    </xdr:from>
    <xdr:ext cx="1019026" cy="1741140"/>
    <xdr:pic>
      <xdr:nvPicPr>
        <xdr:cNvPr id="26" name="Obrázek 25" descr="dvířka hladká.jpg">
          <a:extLst>
            <a:ext uri="{FF2B5EF4-FFF2-40B4-BE49-F238E27FC236}">
              <a16:creationId xmlns:a16="http://schemas.microsoft.com/office/drawing/2014/main" id="{E793AA91-4D2E-45E1-B741-DC327915C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7844" y="33489210"/>
          <a:ext cx="1019026" cy="174114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174</xdr:row>
      <xdr:rowOff>28575</xdr:rowOff>
    </xdr:from>
    <xdr:ext cx="1219406" cy="248400"/>
    <xdr:pic>
      <xdr:nvPicPr>
        <xdr:cNvPr id="27" name="Obrázek 26" descr="Egger Kamenná šedá U727_ST9_881x513.jpeg">
          <a:extLst>
            <a:ext uri="{FF2B5EF4-FFF2-40B4-BE49-F238E27FC236}">
              <a16:creationId xmlns:a16="http://schemas.microsoft.com/office/drawing/2014/main" id="{01C6C53B-2588-4D8F-A971-3D5E30E0E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3184969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186</xdr:row>
      <xdr:rowOff>28575</xdr:rowOff>
    </xdr:from>
    <xdr:ext cx="1219406" cy="248400"/>
    <xdr:pic>
      <xdr:nvPicPr>
        <xdr:cNvPr id="28" name="Obrázek 27" descr="Egger Kamenná šedá U727_ST9_881x513.jpeg">
          <a:extLst>
            <a:ext uri="{FF2B5EF4-FFF2-40B4-BE49-F238E27FC236}">
              <a16:creationId xmlns:a16="http://schemas.microsoft.com/office/drawing/2014/main" id="{EB3A6DC6-4124-453D-844B-47102D772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3404425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311</xdr:row>
      <xdr:rowOff>28575</xdr:rowOff>
    </xdr:from>
    <xdr:ext cx="1219406" cy="248400"/>
    <xdr:pic>
      <xdr:nvPicPr>
        <xdr:cNvPr id="29" name="Obrázek 28" descr="Egger Kamenná šedá U727_ST9_881x513.jpeg">
          <a:extLst>
            <a:ext uri="{FF2B5EF4-FFF2-40B4-BE49-F238E27FC236}">
              <a16:creationId xmlns:a16="http://schemas.microsoft.com/office/drawing/2014/main" id="{BFB50C8F-6F54-4B2B-9D45-CEFA6D792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56904255"/>
          <a:ext cx="1219406" cy="248400"/>
        </a:xfrm>
        <a:prstGeom prst="rect">
          <a:avLst/>
        </a:prstGeom>
      </xdr:spPr>
    </xdr:pic>
    <xdr:clientData/>
  </xdr:oneCellAnchor>
  <xdr:oneCellAnchor>
    <xdr:from>
      <xdr:col>1</xdr:col>
      <xdr:colOff>89649</xdr:colOff>
      <xdr:row>307</xdr:row>
      <xdr:rowOff>287012</xdr:rowOff>
    </xdr:from>
    <xdr:ext cx="2845590" cy="1554563"/>
    <xdr:pic>
      <xdr:nvPicPr>
        <xdr:cNvPr id="30" name="Obrázek 29" descr="regál1.jpg">
          <a:extLst>
            <a:ext uri="{FF2B5EF4-FFF2-40B4-BE49-F238E27FC236}">
              <a16:creationId xmlns:a16="http://schemas.microsoft.com/office/drawing/2014/main" id="{55078191-5554-4892-B539-E4178F479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9249" y="56324492"/>
          <a:ext cx="2845590" cy="15545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321</xdr:row>
      <xdr:rowOff>28575</xdr:rowOff>
    </xdr:from>
    <xdr:ext cx="1219406" cy="248400"/>
    <xdr:pic>
      <xdr:nvPicPr>
        <xdr:cNvPr id="31" name="Obrázek 30" descr="Egger Kamenná šedá U727_ST9_881x513.jpeg">
          <a:extLst>
            <a:ext uri="{FF2B5EF4-FFF2-40B4-BE49-F238E27FC236}">
              <a16:creationId xmlns:a16="http://schemas.microsoft.com/office/drawing/2014/main" id="{B51FF42E-C8E6-4999-A240-A55807D6B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58733055"/>
          <a:ext cx="1219406" cy="248400"/>
        </a:xfrm>
        <a:prstGeom prst="rect">
          <a:avLst/>
        </a:prstGeom>
      </xdr:spPr>
    </xdr:pic>
    <xdr:clientData/>
  </xdr:oneCellAnchor>
  <xdr:oneCellAnchor>
    <xdr:from>
      <xdr:col>1</xdr:col>
      <xdr:colOff>78442</xdr:colOff>
      <xdr:row>317</xdr:row>
      <xdr:rowOff>217928</xdr:rowOff>
    </xdr:from>
    <xdr:ext cx="2850775" cy="1644602"/>
    <xdr:pic>
      <xdr:nvPicPr>
        <xdr:cNvPr id="32" name="Obrázek 31" descr="regál2.jpg">
          <a:extLst>
            <a:ext uri="{FF2B5EF4-FFF2-40B4-BE49-F238E27FC236}">
              <a16:creationId xmlns:a16="http://schemas.microsoft.com/office/drawing/2014/main" id="{FFC911BB-189A-420D-8401-BC1AD805C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8042" y="58152788"/>
          <a:ext cx="2850775" cy="1644602"/>
        </a:xfrm>
        <a:prstGeom prst="rect">
          <a:avLst/>
        </a:prstGeom>
      </xdr:spPr>
    </xdr:pic>
    <xdr:clientData/>
  </xdr:oneCellAnchor>
  <xdr:oneCellAnchor>
    <xdr:from>
      <xdr:col>1</xdr:col>
      <xdr:colOff>1891988</xdr:colOff>
      <xdr:row>206</xdr:row>
      <xdr:rowOff>111196</xdr:rowOff>
    </xdr:from>
    <xdr:ext cx="1019026" cy="1741140"/>
    <xdr:pic>
      <xdr:nvPicPr>
        <xdr:cNvPr id="33" name="Obrázek 32" descr="dvířka hladká.jpg">
          <a:extLst>
            <a:ext uri="{FF2B5EF4-FFF2-40B4-BE49-F238E27FC236}">
              <a16:creationId xmlns:a16="http://schemas.microsoft.com/office/drawing/2014/main" id="{5275C883-6F87-44EC-B858-2ED96FC4F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1428" y="37784476"/>
          <a:ext cx="1019026" cy="1741140"/>
        </a:xfrm>
        <a:prstGeom prst="rect">
          <a:avLst/>
        </a:prstGeom>
      </xdr:spPr>
    </xdr:pic>
    <xdr:clientData/>
  </xdr:oneCellAnchor>
  <xdr:oneCellAnchor>
    <xdr:from>
      <xdr:col>1</xdr:col>
      <xdr:colOff>1958601</xdr:colOff>
      <xdr:row>218</xdr:row>
      <xdr:rowOff>137966</xdr:rowOff>
    </xdr:from>
    <xdr:ext cx="1019026" cy="1741140"/>
    <xdr:pic>
      <xdr:nvPicPr>
        <xdr:cNvPr id="34" name="Obrázek 33" descr="dvířka hladká.jpg">
          <a:extLst>
            <a:ext uri="{FF2B5EF4-FFF2-40B4-BE49-F238E27FC236}">
              <a16:creationId xmlns:a16="http://schemas.microsoft.com/office/drawing/2014/main" id="{600B0498-917C-4318-A985-EA70107F3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461" y="40005806"/>
          <a:ext cx="1019026" cy="174114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210</xdr:row>
      <xdr:rowOff>28575</xdr:rowOff>
    </xdr:from>
    <xdr:ext cx="1219406" cy="248400"/>
    <xdr:pic>
      <xdr:nvPicPr>
        <xdr:cNvPr id="35" name="Obrázek 34" descr="Egger Kamenná šedá U727_ST9_881x513.jpeg">
          <a:extLst>
            <a:ext uri="{FF2B5EF4-FFF2-40B4-BE49-F238E27FC236}">
              <a16:creationId xmlns:a16="http://schemas.microsoft.com/office/drawing/2014/main" id="{A8D08888-21CD-4BDB-A24D-E07E4F74F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3843337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222</xdr:row>
      <xdr:rowOff>28575</xdr:rowOff>
    </xdr:from>
    <xdr:ext cx="1219406" cy="248400"/>
    <xdr:pic>
      <xdr:nvPicPr>
        <xdr:cNvPr id="36" name="Obrázek 35" descr="Egger Kamenná šedá U727_ST9_881x513.jpeg">
          <a:extLst>
            <a:ext uri="{FF2B5EF4-FFF2-40B4-BE49-F238E27FC236}">
              <a16:creationId xmlns:a16="http://schemas.microsoft.com/office/drawing/2014/main" id="{94BCD3DF-00DE-4FC8-8C08-5D28AF087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4062793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352</xdr:row>
      <xdr:rowOff>28575</xdr:rowOff>
    </xdr:from>
    <xdr:ext cx="1296866" cy="248400"/>
    <xdr:pic>
      <xdr:nvPicPr>
        <xdr:cNvPr id="37" name="Obrázek 36" descr="Egger Kamenná šedá U727_ST9_881x513.jpeg">
          <a:extLst>
            <a:ext uri="{FF2B5EF4-FFF2-40B4-BE49-F238E27FC236}">
              <a16:creationId xmlns:a16="http://schemas.microsoft.com/office/drawing/2014/main" id="{6EC69D4E-D334-4C45-9734-63ABBD0D0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38400" y="64402335"/>
          <a:ext cx="129686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359</xdr:row>
      <xdr:rowOff>28575</xdr:rowOff>
    </xdr:from>
    <xdr:ext cx="1318846" cy="248400"/>
    <xdr:pic>
      <xdr:nvPicPr>
        <xdr:cNvPr id="38" name="Obrázek 37" descr="Egger Kamenná šedá U727_ST9_881x513.jpeg">
          <a:extLst>
            <a:ext uri="{FF2B5EF4-FFF2-40B4-BE49-F238E27FC236}">
              <a16:creationId xmlns:a16="http://schemas.microsoft.com/office/drawing/2014/main" id="{997514FB-9D9B-4A36-940A-4ADE450D6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38400" y="65682495"/>
          <a:ext cx="131884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366</xdr:row>
      <xdr:rowOff>28575</xdr:rowOff>
    </xdr:from>
    <xdr:ext cx="1333500" cy="248400"/>
    <xdr:pic>
      <xdr:nvPicPr>
        <xdr:cNvPr id="39" name="Obrázek 38" descr="Egger Kamenná šedá U727_ST9_881x513.jpeg">
          <a:extLst>
            <a:ext uri="{FF2B5EF4-FFF2-40B4-BE49-F238E27FC236}">
              <a16:creationId xmlns:a16="http://schemas.microsoft.com/office/drawing/2014/main" id="{507C2DAD-08E9-44F0-8755-324A83656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38400" y="66962655"/>
          <a:ext cx="1333500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373</xdr:row>
      <xdr:rowOff>28575</xdr:rowOff>
    </xdr:from>
    <xdr:ext cx="1333500" cy="248400"/>
    <xdr:pic>
      <xdr:nvPicPr>
        <xdr:cNvPr id="40" name="Obrázek 39" descr="Egger Kamenná šedá U727_ST9_881x513.jpeg">
          <a:extLst>
            <a:ext uri="{FF2B5EF4-FFF2-40B4-BE49-F238E27FC236}">
              <a16:creationId xmlns:a16="http://schemas.microsoft.com/office/drawing/2014/main" id="{E272CA9C-357A-40BD-8499-3C505CFE0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38400" y="68242815"/>
          <a:ext cx="1333500" cy="248400"/>
        </a:xfrm>
        <a:prstGeom prst="rect">
          <a:avLst/>
        </a:prstGeom>
      </xdr:spPr>
    </xdr:pic>
    <xdr:clientData/>
  </xdr:oneCellAnchor>
  <xdr:oneCellAnchor>
    <xdr:from>
      <xdr:col>3</xdr:col>
      <xdr:colOff>3392364</xdr:colOff>
      <xdr:row>380</xdr:row>
      <xdr:rowOff>28575</xdr:rowOff>
    </xdr:from>
    <xdr:ext cx="1424863" cy="248400"/>
    <xdr:pic>
      <xdr:nvPicPr>
        <xdr:cNvPr id="41" name="Obrázek 40" descr="Egger Kamenná šedá U727_ST9_881x513.jpeg">
          <a:extLst>
            <a:ext uri="{FF2B5EF4-FFF2-40B4-BE49-F238E27FC236}">
              <a16:creationId xmlns:a16="http://schemas.microsoft.com/office/drawing/2014/main" id="{C2655BB6-3C62-4E75-96FB-A76E3CC5A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39864" y="69522975"/>
          <a:ext cx="1424863" cy="248400"/>
        </a:xfrm>
        <a:prstGeom prst="rect">
          <a:avLst/>
        </a:prstGeom>
      </xdr:spPr>
    </xdr:pic>
    <xdr:clientData/>
  </xdr:oneCellAnchor>
  <xdr:oneCellAnchor>
    <xdr:from>
      <xdr:col>1</xdr:col>
      <xdr:colOff>888626</xdr:colOff>
      <xdr:row>389</xdr:row>
      <xdr:rowOff>8381</xdr:rowOff>
    </xdr:from>
    <xdr:ext cx="2110317" cy="2195751"/>
    <xdr:pic>
      <xdr:nvPicPr>
        <xdr:cNvPr id="42" name="Obrázek 41" descr="lavice.JPG">
          <a:extLst>
            <a:ext uri="{FF2B5EF4-FFF2-40B4-BE49-F238E27FC236}">
              <a16:creationId xmlns:a16="http://schemas.microsoft.com/office/drawing/2014/main" id="{3D09A95F-B994-4869-A676-CE7F5ADA6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16286" y="71148701"/>
          <a:ext cx="2110317" cy="2195751"/>
        </a:xfrm>
        <a:prstGeom prst="rect">
          <a:avLst/>
        </a:prstGeom>
      </xdr:spPr>
    </xdr:pic>
    <xdr:clientData/>
  </xdr:oneCellAnchor>
  <xdr:oneCellAnchor>
    <xdr:from>
      <xdr:col>3</xdr:col>
      <xdr:colOff>3392364</xdr:colOff>
      <xdr:row>391</xdr:row>
      <xdr:rowOff>28575</xdr:rowOff>
    </xdr:from>
    <xdr:ext cx="1410209" cy="248400"/>
    <xdr:pic>
      <xdr:nvPicPr>
        <xdr:cNvPr id="43" name="Obrázek 42" descr="Egger Kamenná šedá U727_ST9_881x513.jpeg">
          <a:extLst>
            <a:ext uri="{FF2B5EF4-FFF2-40B4-BE49-F238E27FC236}">
              <a16:creationId xmlns:a16="http://schemas.microsoft.com/office/drawing/2014/main" id="{611EEA44-D55F-4393-A758-D4E7CDFB0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39864" y="71534655"/>
          <a:ext cx="1410209" cy="248400"/>
        </a:xfrm>
        <a:prstGeom prst="rect">
          <a:avLst/>
        </a:prstGeom>
      </xdr:spPr>
    </xdr:pic>
    <xdr:clientData/>
  </xdr:oneCellAnchor>
  <xdr:oneCellAnchor>
    <xdr:from>
      <xdr:col>1</xdr:col>
      <xdr:colOff>846939</xdr:colOff>
      <xdr:row>401</xdr:row>
      <xdr:rowOff>271743</xdr:rowOff>
    </xdr:from>
    <xdr:ext cx="2150323" cy="1927594"/>
    <xdr:pic>
      <xdr:nvPicPr>
        <xdr:cNvPr id="44" name="Obrázek 43" descr="dvojlavice.JPG">
          <a:extLst>
            <a:ext uri="{FF2B5EF4-FFF2-40B4-BE49-F238E27FC236}">
              <a16:creationId xmlns:a16="http://schemas.microsoft.com/office/drawing/2014/main" id="{7D1B505A-2A51-48E8-9B2C-F466BB136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20319" y="73515183"/>
          <a:ext cx="2150323" cy="1927594"/>
        </a:xfrm>
        <a:prstGeom prst="rect">
          <a:avLst/>
        </a:prstGeom>
      </xdr:spPr>
    </xdr:pic>
    <xdr:clientData/>
  </xdr:oneCellAnchor>
  <xdr:oneCellAnchor>
    <xdr:from>
      <xdr:col>1</xdr:col>
      <xdr:colOff>805703</xdr:colOff>
      <xdr:row>415</xdr:row>
      <xdr:rowOff>233186</xdr:rowOff>
    </xdr:from>
    <xdr:ext cx="2151332" cy="1973295"/>
    <xdr:pic>
      <xdr:nvPicPr>
        <xdr:cNvPr id="45" name="Obrázek 44" descr="židle.JPG">
          <a:extLst>
            <a:ext uri="{FF2B5EF4-FFF2-40B4-BE49-F238E27FC236}">
              <a16:creationId xmlns:a16="http://schemas.microsoft.com/office/drawing/2014/main" id="{A9CCAB1B-1723-4B5A-824A-CC45E9F37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217183" y="76075046"/>
          <a:ext cx="2151332" cy="1973295"/>
        </a:xfrm>
        <a:prstGeom prst="rect">
          <a:avLst/>
        </a:prstGeom>
      </xdr:spPr>
    </xdr:pic>
    <xdr:clientData/>
  </xdr:oneCellAnchor>
  <xdr:oneCellAnchor>
    <xdr:from>
      <xdr:col>1</xdr:col>
      <xdr:colOff>719978</xdr:colOff>
      <xdr:row>428</xdr:row>
      <xdr:rowOff>88862</xdr:rowOff>
    </xdr:from>
    <xdr:ext cx="2291370" cy="1572910"/>
    <xdr:pic>
      <xdr:nvPicPr>
        <xdr:cNvPr id="46" name="Obrázek 45" descr="tapeta tap1.jpg">
          <a:extLst>
            <a:ext uri="{FF2B5EF4-FFF2-40B4-BE49-F238E27FC236}">
              <a16:creationId xmlns:a16="http://schemas.microsoft.com/office/drawing/2014/main" id="{4A59BEC1-1839-4B43-802A-F3983139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222898" y="78361502"/>
          <a:ext cx="2291370" cy="1572910"/>
        </a:xfrm>
        <a:prstGeom prst="rect">
          <a:avLst/>
        </a:prstGeom>
      </xdr:spPr>
    </xdr:pic>
    <xdr:clientData/>
  </xdr:oneCellAnchor>
  <xdr:oneCellAnchor>
    <xdr:from>
      <xdr:col>1</xdr:col>
      <xdr:colOff>690843</xdr:colOff>
      <xdr:row>436</xdr:row>
      <xdr:rowOff>68289</xdr:rowOff>
    </xdr:from>
    <xdr:ext cx="2257427" cy="1595159"/>
    <xdr:pic>
      <xdr:nvPicPr>
        <xdr:cNvPr id="47" name="Obrázek 46" descr="tapeta tap2.jpg">
          <a:extLst>
            <a:ext uri="{FF2B5EF4-FFF2-40B4-BE49-F238E27FC236}">
              <a16:creationId xmlns:a16="http://schemas.microsoft.com/office/drawing/2014/main" id="{7FF87634-9263-43C9-AAFE-CA2CF4B89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216623" y="79803969"/>
          <a:ext cx="2257427" cy="1595159"/>
        </a:xfrm>
        <a:prstGeom prst="rect">
          <a:avLst/>
        </a:prstGeom>
      </xdr:spPr>
    </xdr:pic>
    <xdr:clientData/>
  </xdr:oneCellAnchor>
  <xdr:oneCellAnchor>
    <xdr:from>
      <xdr:col>1</xdr:col>
      <xdr:colOff>724462</xdr:colOff>
      <xdr:row>444</xdr:row>
      <xdr:rowOff>91563</xdr:rowOff>
    </xdr:from>
    <xdr:ext cx="2251172" cy="1531050"/>
    <xdr:pic>
      <xdr:nvPicPr>
        <xdr:cNvPr id="48" name="Obrázek 47" descr="tapeta tap3.jpg">
          <a:extLst>
            <a:ext uri="{FF2B5EF4-FFF2-40B4-BE49-F238E27FC236}">
              <a16:creationId xmlns:a16="http://schemas.microsoft.com/office/drawing/2014/main" id="{C81753F9-6320-430F-AF94-B154C2EAA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19762" y="81290283"/>
          <a:ext cx="2251172" cy="1531050"/>
        </a:xfrm>
        <a:prstGeom prst="rect">
          <a:avLst/>
        </a:prstGeom>
      </xdr:spPr>
    </xdr:pic>
    <xdr:clientData/>
  </xdr:oneCellAnchor>
  <xdr:oneCellAnchor>
    <xdr:from>
      <xdr:col>1</xdr:col>
      <xdr:colOff>1168372</xdr:colOff>
      <xdr:row>511</xdr:row>
      <xdr:rowOff>62193</xdr:rowOff>
    </xdr:from>
    <xdr:ext cx="1737842" cy="1194434"/>
    <xdr:pic>
      <xdr:nvPicPr>
        <xdr:cNvPr id="49" name="Picture 3">
          <a:extLst>
            <a:ext uri="{FF2B5EF4-FFF2-40B4-BE49-F238E27FC236}">
              <a16:creationId xmlns:a16="http://schemas.microsoft.com/office/drawing/2014/main" id="{5A3AD49F-D38B-47A3-854E-0D3682ADD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21712" y="93513873"/>
          <a:ext cx="1737842" cy="11944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4</xdr:col>
      <xdr:colOff>0</xdr:colOff>
      <xdr:row>233</xdr:row>
      <xdr:rowOff>28575</xdr:rowOff>
    </xdr:from>
    <xdr:ext cx="1219406" cy="248400"/>
    <xdr:pic>
      <xdr:nvPicPr>
        <xdr:cNvPr id="50" name="Obrázek 49" descr="Egger Kamenná šedá U727_ST9_881x513.jpeg">
          <a:extLst>
            <a:ext uri="{FF2B5EF4-FFF2-40B4-BE49-F238E27FC236}">
              <a16:creationId xmlns:a16="http://schemas.microsoft.com/office/drawing/2014/main" id="{ED44AE6F-C3FC-4D4B-BD36-C620006BA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4263961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241</xdr:row>
      <xdr:rowOff>28575</xdr:rowOff>
    </xdr:from>
    <xdr:ext cx="1219406" cy="248400"/>
    <xdr:pic>
      <xdr:nvPicPr>
        <xdr:cNvPr id="51" name="Obrázek 50" descr="Egger Kamenná šedá U727_ST9_881x513.jpeg">
          <a:extLst>
            <a:ext uri="{FF2B5EF4-FFF2-40B4-BE49-F238E27FC236}">
              <a16:creationId xmlns:a16="http://schemas.microsoft.com/office/drawing/2014/main" id="{33A574D2-6609-48CC-8018-156B5EF3D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4410265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249</xdr:row>
      <xdr:rowOff>28575</xdr:rowOff>
    </xdr:from>
    <xdr:ext cx="1219406" cy="248400"/>
    <xdr:pic>
      <xdr:nvPicPr>
        <xdr:cNvPr id="52" name="Obrázek 51" descr="Egger Kamenná šedá U727_ST9_881x513.jpeg">
          <a:extLst>
            <a:ext uri="{FF2B5EF4-FFF2-40B4-BE49-F238E27FC236}">
              <a16:creationId xmlns:a16="http://schemas.microsoft.com/office/drawing/2014/main" id="{F15398A4-38D3-4D25-AB45-EC1B0124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4556569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257</xdr:row>
      <xdr:rowOff>28575</xdr:rowOff>
    </xdr:from>
    <xdr:ext cx="1219406" cy="248400"/>
    <xdr:pic>
      <xdr:nvPicPr>
        <xdr:cNvPr id="53" name="Obrázek 52" descr="Egger Kamenná šedá U727_ST9_881x513.jpeg">
          <a:extLst>
            <a:ext uri="{FF2B5EF4-FFF2-40B4-BE49-F238E27FC236}">
              <a16:creationId xmlns:a16="http://schemas.microsoft.com/office/drawing/2014/main" id="{DB40F364-1FA7-46C0-8CA5-E54A42FA9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4702873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265</xdr:row>
      <xdr:rowOff>28575</xdr:rowOff>
    </xdr:from>
    <xdr:ext cx="1219406" cy="248400"/>
    <xdr:pic>
      <xdr:nvPicPr>
        <xdr:cNvPr id="54" name="Obrázek 53" descr="Egger Kamenná šedá U727_ST9_881x513.jpeg">
          <a:extLst>
            <a:ext uri="{FF2B5EF4-FFF2-40B4-BE49-F238E27FC236}">
              <a16:creationId xmlns:a16="http://schemas.microsoft.com/office/drawing/2014/main" id="{B65BCC86-D8AA-4DDD-ADDD-55760E29C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4849177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273</xdr:row>
      <xdr:rowOff>28575</xdr:rowOff>
    </xdr:from>
    <xdr:ext cx="1219406" cy="248400"/>
    <xdr:pic>
      <xdr:nvPicPr>
        <xdr:cNvPr id="55" name="Obrázek 54" descr="Egger Kamenná šedá U727_ST9_881x513.jpeg">
          <a:extLst>
            <a:ext uri="{FF2B5EF4-FFF2-40B4-BE49-F238E27FC236}">
              <a16:creationId xmlns:a16="http://schemas.microsoft.com/office/drawing/2014/main" id="{BDE2DEC6-3A84-481E-AA9D-5C36AE097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4995481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281</xdr:row>
      <xdr:rowOff>28575</xdr:rowOff>
    </xdr:from>
    <xdr:ext cx="1219406" cy="248400"/>
    <xdr:pic>
      <xdr:nvPicPr>
        <xdr:cNvPr id="56" name="Obrázek 55" descr="Egger Kamenná šedá U727_ST9_881x513.jpeg">
          <a:extLst>
            <a:ext uri="{FF2B5EF4-FFF2-40B4-BE49-F238E27FC236}">
              <a16:creationId xmlns:a16="http://schemas.microsoft.com/office/drawing/2014/main" id="{62A7090D-6658-40E1-89BB-BB310535D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5141785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289</xdr:row>
      <xdr:rowOff>28575</xdr:rowOff>
    </xdr:from>
    <xdr:ext cx="1219406" cy="248400"/>
    <xdr:pic>
      <xdr:nvPicPr>
        <xdr:cNvPr id="57" name="Obrázek 56" descr="Egger Kamenná šedá U727_ST9_881x513.jpeg">
          <a:extLst>
            <a:ext uri="{FF2B5EF4-FFF2-40B4-BE49-F238E27FC236}">
              <a16:creationId xmlns:a16="http://schemas.microsoft.com/office/drawing/2014/main" id="{868476D7-CE3B-467B-B48A-C356B8C37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5288089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297</xdr:row>
      <xdr:rowOff>28575</xdr:rowOff>
    </xdr:from>
    <xdr:ext cx="1219406" cy="248400"/>
    <xdr:pic>
      <xdr:nvPicPr>
        <xdr:cNvPr id="58" name="Obrázek 57" descr="Egger Kamenná šedá U727_ST9_881x513.jpeg">
          <a:extLst>
            <a:ext uri="{FF2B5EF4-FFF2-40B4-BE49-F238E27FC236}">
              <a16:creationId xmlns:a16="http://schemas.microsoft.com/office/drawing/2014/main" id="{E6DE2466-BF53-45D9-89C6-2C47B5836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54343935"/>
          <a:ext cx="1219406" cy="248400"/>
        </a:xfrm>
        <a:prstGeom prst="rect">
          <a:avLst/>
        </a:prstGeom>
      </xdr:spPr>
    </xdr:pic>
    <xdr:clientData/>
  </xdr:oneCellAnchor>
  <xdr:oneCellAnchor>
    <xdr:from>
      <xdr:col>1</xdr:col>
      <xdr:colOff>677333</xdr:colOff>
      <xdr:row>144</xdr:row>
      <xdr:rowOff>197927</xdr:rowOff>
    </xdr:from>
    <xdr:ext cx="2254250" cy="2261842"/>
    <xdr:pic>
      <xdr:nvPicPr>
        <xdr:cNvPr id="59" name="Picture 1">
          <a:extLst>
            <a:ext uri="{FF2B5EF4-FFF2-40B4-BE49-F238E27FC236}">
              <a16:creationId xmlns:a16="http://schemas.microsoft.com/office/drawing/2014/main" id="{B854CF70-6150-4AB2-8E69-20941B741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18353" y="26517407"/>
          <a:ext cx="2254250" cy="22618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4</xdr:col>
      <xdr:colOff>0</xdr:colOff>
      <xdr:row>148</xdr:row>
      <xdr:rowOff>28575</xdr:rowOff>
    </xdr:from>
    <xdr:ext cx="1219406" cy="248400"/>
    <xdr:pic>
      <xdr:nvPicPr>
        <xdr:cNvPr id="60" name="Obrázek 59" descr="Egger Kamenná šedá U727_ST9_881x513.jpeg">
          <a:extLst>
            <a:ext uri="{FF2B5EF4-FFF2-40B4-BE49-F238E27FC236}">
              <a16:creationId xmlns:a16="http://schemas.microsoft.com/office/drawing/2014/main" id="{99A49C30-C3A0-4773-A6C7-950E19DED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27094815"/>
          <a:ext cx="1219406" cy="2484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196</xdr:row>
      <xdr:rowOff>28575</xdr:rowOff>
    </xdr:from>
    <xdr:ext cx="1219406" cy="248400"/>
    <xdr:pic>
      <xdr:nvPicPr>
        <xdr:cNvPr id="61" name="Obrázek 60" descr="Egger Kamenná šedá U727_ST9_881x513.jpeg">
          <a:extLst>
            <a:ext uri="{FF2B5EF4-FFF2-40B4-BE49-F238E27FC236}">
              <a16:creationId xmlns:a16="http://schemas.microsoft.com/office/drawing/2014/main" id="{C5ACDBF0-280D-4184-9C83-27D4E2A0D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35873055"/>
          <a:ext cx="1219406" cy="248400"/>
        </a:xfrm>
        <a:prstGeom prst="rect">
          <a:avLst/>
        </a:prstGeom>
      </xdr:spPr>
    </xdr:pic>
    <xdr:clientData/>
  </xdr:oneCellAnchor>
  <xdr:oneCellAnchor>
    <xdr:from>
      <xdr:col>1</xdr:col>
      <xdr:colOff>84667</xdr:colOff>
      <xdr:row>195</xdr:row>
      <xdr:rowOff>233458</xdr:rowOff>
    </xdr:from>
    <xdr:ext cx="2929716" cy="1419400"/>
    <xdr:pic>
      <xdr:nvPicPr>
        <xdr:cNvPr id="62" name="Picture 3">
          <a:extLst>
            <a:ext uri="{FF2B5EF4-FFF2-40B4-BE49-F238E27FC236}">
              <a16:creationId xmlns:a16="http://schemas.microsoft.com/office/drawing/2014/main" id="{AB988442-860E-4779-9458-A823C525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flipH="1">
          <a:off x="694267" y="35841718"/>
          <a:ext cx="2929716" cy="1419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</xdr:col>
      <xdr:colOff>3392365</xdr:colOff>
      <xdr:row>397</xdr:row>
      <xdr:rowOff>28575</xdr:rowOff>
    </xdr:from>
    <xdr:ext cx="1423490" cy="245465"/>
    <xdr:pic>
      <xdr:nvPicPr>
        <xdr:cNvPr id="63" name="Obrázek 62" descr="Egger Kamenná šedá U727_ST9_881x513.jpeg">
          <a:extLst>
            <a:ext uri="{FF2B5EF4-FFF2-40B4-BE49-F238E27FC236}">
              <a16:creationId xmlns:a16="http://schemas.microsoft.com/office/drawing/2014/main" id="{786C4BED-E85C-4948-B646-68AA68D0C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39865" y="72631935"/>
          <a:ext cx="1423490" cy="24546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403</xdr:row>
      <xdr:rowOff>28575</xdr:rowOff>
    </xdr:from>
    <xdr:ext cx="1297782" cy="246142"/>
    <xdr:pic>
      <xdr:nvPicPr>
        <xdr:cNvPr id="64" name="Obrázek 63" descr="Egger Kamenná šedá U727_ST9_881x513.jpeg">
          <a:extLst>
            <a:ext uri="{FF2B5EF4-FFF2-40B4-BE49-F238E27FC236}">
              <a16:creationId xmlns:a16="http://schemas.microsoft.com/office/drawing/2014/main" id="{2BBBB41D-70A5-4AF6-AC17-0514B1479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38400" y="73729215"/>
          <a:ext cx="1297782" cy="246142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409</xdr:row>
      <xdr:rowOff>28575</xdr:rowOff>
    </xdr:from>
    <xdr:ext cx="1327547" cy="241446"/>
    <xdr:pic>
      <xdr:nvPicPr>
        <xdr:cNvPr id="65" name="Obrázek 64" descr="Egger Kamenná šedá U727_ST9_881x513.jpeg">
          <a:extLst>
            <a:ext uri="{FF2B5EF4-FFF2-40B4-BE49-F238E27FC236}">
              <a16:creationId xmlns:a16="http://schemas.microsoft.com/office/drawing/2014/main" id="{5A0ED7A0-A589-4837-A05F-4D99661DA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38400" y="74826495"/>
          <a:ext cx="1327547" cy="241446"/>
        </a:xfrm>
        <a:prstGeom prst="rect">
          <a:avLst/>
        </a:prstGeom>
      </xdr:spPr>
    </xdr:pic>
    <xdr:clientData/>
  </xdr:oneCellAnchor>
  <xdr:oneCellAnchor>
    <xdr:from>
      <xdr:col>3</xdr:col>
      <xdr:colOff>3381376</xdr:colOff>
      <xdr:row>417</xdr:row>
      <xdr:rowOff>28574</xdr:rowOff>
    </xdr:from>
    <xdr:ext cx="1372567" cy="233120"/>
    <xdr:pic>
      <xdr:nvPicPr>
        <xdr:cNvPr id="66" name="Obrázek 65" descr="Egger Kamenná šedá U727_ST9_881x513.jpeg">
          <a:extLst>
            <a:ext uri="{FF2B5EF4-FFF2-40B4-BE49-F238E27FC236}">
              <a16:creationId xmlns:a16="http://schemas.microsoft.com/office/drawing/2014/main" id="{9592FE54-73AE-45C9-ADCC-406F10A6F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36496" y="76289534"/>
          <a:ext cx="1372567" cy="233120"/>
        </a:xfrm>
        <a:prstGeom prst="rect">
          <a:avLst/>
        </a:prstGeom>
      </xdr:spPr>
    </xdr:pic>
    <xdr:clientData/>
  </xdr:oneCellAnchor>
  <xdr:oneCellAnchor>
    <xdr:from>
      <xdr:col>3</xdr:col>
      <xdr:colOff>3393280</xdr:colOff>
      <xdr:row>423</xdr:row>
      <xdr:rowOff>28575</xdr:rowOff>
    </xdr:from>
    <xdr:ext cx="1368995" cy="233120"/>
    <xdr:pic>
      <xdr:nvPicPr>
        <xdr:cNvPr id="67" name="Obrázek 66" descr="Egger Kamenná šedá U727_ST9_881x513.jpeg">
          <a:extLst>
            <a:ext uri="{FF2B5EF4-FFF2-40B4-BE49-F238E27FC236}">
              <a16:creationId xmlns:a16="http://schemas.microsoft.com/office/drawing/2014/main" id="{CC1E7658-D61B-4552-AABA-4F9832A41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40780" y="77386815"/>
          <a:ext cx="1368995" cy="233120"/>
        </a:xfrm>
        <a:prstGeom prst="rect">
          <a:avLst/>
        </a:prstGeom>
      </xdr:spPr>
    </xdr:pic>
    <xdr:clientData/>
  </xdr:oneCellAnchor>
  <xdr:oneCellAnchor>
    <xdr:from>
      <xdr:col>1</xdr:col>
      <xdr:colOff>84668</xdr:colOff>
      <xdr:row>330</xdr:row>
      <xdr:rowOff>268941</xdr:rowOff>
    </xdr:from>
    <xdr:ext cx="2907303" cy="1310093"/>
    <xdr:pic>
      <xdr:nvPicPr>
        <xdr:cNvPr id="68" name="Picture 6">
          <a:extLst>
            <a:ext uri="{FF2B5EF4-FFF2-40B4-BE49-F238E27FC236}">
              <a16:creationId xmlns:a16="http://schemas.microsoft.com/office/drawing/2014/main" id="{ED1EE996-FACB-4BA4-86D8-D57E67EA2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94268" y="60535521"/>
          <a:ext cx="2907303" cy="13100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73619</xdr:colOff>
      <xdr:row>473</xdr:row>
      <xdr:rowOff>190500</xdr:rowOff>
    </xdr:from>
    <xdr:ext cx="2895940" cy="1691641"/>
    <xdr:pic>
      <xdr:nvPicPr>
        <xdr:cNvPr id="69" name="Picture 7">
          <a:extLst>
            <a:ext uri="{FF2B5EF4-FFF2-40B4-BE49-F238E27FC236}">
              <a16:creationId xmlns:a16="http://schemas.microsoft.com/office/drawing/2014/main" id="{32D7FA02-E1A6-4310-86BD-C6B26FC0E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83219" y="86685120"/>
          <a:ext cx="2895940" cy="16916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1692088</xdr:colOff>
      <xdr:row>487</xdr:row>
      <xdr:rowOff>190500</xdr:rowOff>
    </xdr:from>
    <xdr:ext cx="1291167" cy="1658020"/>
    <xdr:pic>
      <xdr:nvPicPr>
        <xdr:cNvPr id="70" name="Picture 8">
          <a:extLst>
            <a:ext uri="{FF2B5EF4-FFF2-40B4-BE49-F238E27FC236}">
              <a16:creationId xmlns:a16="http://schemas.microsoft.com/office/drawing/2014/main" id="{4AB8E9B8-1D50-485D-AFFF-604D1901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219648" y="89245440"/>
          <a:ext cx="1291167" cy="16580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1274981</xdr:colOff>
      <xdr:row>499</xdr:row>
      <xdr:rowOff>38514</xdr:rowOff>
    </xdr:from>
    <xdr:ext cx="1693332" cy="1844061"/>
    <xdr:pic>
      <xdr:nvPicPr>
        <xdr:cNvPr id="71" name="Picture 9">
          <a:extLst>
            <a:ext uri="{FF2B5EF4-FFF2-40B4-BE49-F238E27FC236}">
              <a16:creationId xmlns:a16="http://schemas.microsoft.com/office/drawing/2014/main" id="{23CBC7F3-047B-4B31-8B42-74281E11C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221641" y="91295634"/>
          <a:ext cx="1693332" cy="18440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1696570</xdr:colOff>
      <xdr:row>518</xdr:row>
      <xdr:rowOff>148167</xdr:rowOff>
    </xdr:from>
    <xdr:ext cx="1136649" cy="1464310"/>
    <xdr:pic>
      <xdr:nvPicPr>
        <xdr:cNvPr id="72" name="Picture 10">
          <a:extLst>
            <a:ext uri="{FF2B5EF4-FFF2-40B4-BE49-F238E27FC236}">
              <a16:creationId xmlns:a16="http://schemas.microsoft.com/office/drawing/2014/main" id="{97BCBB24-8869-49ED-ADC2-1E0362486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flipH="1">
          <a:off x="1216510" y="94880007"/>
          <a:ext cx="1136649" cy="14643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4</xdr:col>
      <xdr:colOff>0</xdr:colOff>
      <xdr:row>456</xdr:row>
      <xdr:rowOff>32844</xdr:rowOff>
    </xdr:from>
    <xdr:ext cx="1279922" cy="228600"/>
    <xdr:pic>
      <xdr:nvPicPr>
        <xdr:cNvPr id="73" name="Picture 11">
          <a:extLst>
            <a:ext uri="{FF2B5EF4-FFF2-40B4-BE49-F238E27FC236}">
              <a16:creationId xmlns:a16="http://schemas.microsoft.com/office/drawing/2014/main" id="{E0A68340-7828-4B3C-B271-65D8DF9B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438400" y="83426124"/>
          <a:ext cx="1279922" cy="228600"/>
        </a:xfrm>
        <a:prstGeom prst="rect">
          <a:avLst/>
        </a:prstGeom>
        <a:noFill/>
        <a:ln w="1">
          <a:solidFill>
            <a:schemeClr val="bg1">
              <a:lumMod val="50000"/>
            </a:schemeClr>
          </a:solidFill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361390</xdr:colOff>
      <xdr:row>455</xdr:row>
      <xdr:rowOff>61072</xdr:rowOff>
    </xdr:from>
    <xdr:ext cx="2371725" cy="1268871"/>
    <xdr:pic>
      <xdr:nvPicPr>
        <xdr:cNvPr id="74" name="Picture 14">
          <a:extLst>
            <a:ext uri="{FF2B5EF4-FFF2-40B4-BE49-F238E27FC236}">
              <a16:creationId xmlns:a16="http://schemas.microsoft.com/office/drawing/2014/main" id="{A006A482-23DE-49DD-B12A-90CD28FBA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70990" y="83271472"/>
          <a:ext cx="2371725" cy="12688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4</xdr:col>
      <xdr:colOff>0</xdr:colOff>
      <xdr:row>458</xdr:row>
      <xdr:rowOff>33617</xdr:rowOff>
    </xdr:from>
    <xdr:ext cx="1256110" cy="228600"/>
    <xdr:pic>
      <xdr:nvPicPr>
        <xdr:cNvPr id="75" name="Picture 11">
          <a:extLst>
            <a:ext uri="{FF2B5EF4-FFF2-40B4-BE49-F238E27FC236}">
              <a16:creationId xmlns:a16="http://schemas.microsoft.com/office/drawing/2014/main" id="{4DAF931E-5C80-4774-8870-20DCA2188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438400" y="83792657"/>
          <a:ext cx="1256110" cy="228600"/>
        </a:xfrm>
        <a:prstGeom prst="rect">
          <a:avLst/>
        </a:prstGeom>
        <a:noFill/>
        <a:ln w="1">
          <a:solidFill>
            <a:schemeClr val="bg1">
              <a:lumMod val="50000"/>
            </a:schemeClr>
          </a:solidFill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91391</xdr:colOff>
      <xdr:row>341</xdr:row>
      <xdr:rowOff>29136</xdr:rowOff>
    </xdr:from>
    <xdr:ext cx="2907303" cy="1319505"/>
    <xdr:pic>
      <xdr:nvPicPr>
        <xdr:cNvPr id="76" name="Picture 6">
          <a:extLst>
            <a:ext uri="{FF2B5EF4-FFF2-40B4-BE49-F238E27FC236}">
              <a16:creationId xmlns:a16="http://schemas.microsoft.com/office/drawing/2014/main" id="{437D6580-E184-4A1F-8308-A7C5600AE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00991" y="62391216"/>
          <a:ext cx="2907303" cy="13195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121583</xdr:colOff>
      <xdr:row>11</xdr:row>
      <xdr:rowOff>178174</xdr:rowOff>
    </xdr:from>
    <xdr:ext cx="1437224" cy="1740446"/>
    <xdr:pic>
      <xdr:nvPicPr>
        <xdr:cNvPr id="77" name="Picture 2">
          <a:extLst>
            <a:ext uri="{FF2B5EF4-FFF2-40B4-BE49-F238E27FC236}">
              <a16:creationId xmlns:a16="http://schemas.microsoft.com/office/drawing/2014/main" id="{FF60FEFE-F92E-479D-AF5E-D1CF9E0D3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31183" y="2189854"/>
          <a:ext cx="1437224" cy="17404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107575</xdr:colOff>
      <xdr:row>23</xdr:row>
      <xdr:rowOff>40341</xdr:rowOff>
    </xdr:from>
    <xdr:ext cx="1437224" cy="1740447"/>
    <xdr:pic>
      <xdr:nvPicPr>
        <xdr:cNvPr id="78" name="Picture 2">
          <a:extLst>
            <a:ext uri="{FF2B5EF4-FFF2-40B4-BE49-F238E27FC236}">
              <a16:creationId xmlns:a16="http://schemas.microsoft.com/office/drawing/2014/main" id="{43E6169D-5FBD-48D7-880E-979290C8B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17175" y="4246581"/>
          <a:ext cx="1437224" cy="17404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103093</xdr:colOff>
      <xdr:row>35</xdr:row>
      <xdr:rowOff>2242</xdr:rowOff>
    </xdr:from>
    <xdr:ext cx="1437224" cy="1740446"/>
    <xdr:pic>
      <xdr:nvPicPr>
        <xdr:cNvPr id="79" name="Picture 2">
          <a:extLst>
            <a:ext uri="{FF2B5EF4-FFF2-40B4-BE49-F238E27FC236}">
              <a16:creationId xmlns:a16="http://schemas.microsoft.com/office/drawing/2014/main" id="{BCE838DD-79BA-4094-B502-D88A289B0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12693" y="6403042"/>
          <a:ext cx="1437224" cy="17404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20170</xdr:colOff>
      <xdr:row>47</xdr:row>
      <xdr:rowOff>143437</xdr:rowOff>
    </xdr:from>
    <xdr:ext cx="1437224" cy="1740446"/>
    <xdr:pic>
      <xdr:nvPicPr>
        <xdr:cNvPr id="80" name="Picture 2">
          <a:extLst>
            <a:ext uri="{FF2B5EF4-FFF2-40B4-BE49-F238E27FC236}">
              <a16:creationId xmlns:a16="http://schemas.microsoft.com/office/drawing/2014/main" id="{BE7EFDA6-7D12-43E6-940D-4C3F5B06A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29770" y="8738797"/>
          <a:ext cx="1437224" cy="17404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105335</xdr:colOff>
      <xdr:row>59</xdr:row>
      <xdr:rowOff>116542</xdr:rowOff>
    </xdr:from>
    <xdr:ext cx="1437224" cy="1740447"/>
    <xdr:pic>
      <xdr:nvPicPr>
        <xdr:cNvPr id="81" name="Picture 2">
          <a:extLst>
            <a:ext uri="{FF2B5EF4-FFF2-40B4-BE49-F238E27FC236}">
              <a16:creationId xmlns:a16="http://schemas.microsoft.com/office/drawing/2014/main" id="{EB13D45E-5F04-40D7-AC76-8E62F4001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14935" y="10906462"/>
          <a:ext cx="1437224" cy="17404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89647</xdr:colOff>
      <xdr:row>99</xdr:row>
      <xdr:rowOff>134471</xdr:rowOff>
    </xdr:from>
    <xdr:ext cx="1437224" cy="1740446"/>
    <xdr:pic>
      <xdr:nvPicPr>
        <xdr:cNvPr id="82" name="Picture 2">
          <a:extLst>
            <a:ext uri="{FF2B5EF4-FFF2-40B4-BE49-F238E27FC236}">
              <a16:creationId xmlns:a16="http://schemas.microsoft.com/office/drawing/2014/main" id="{337B1961-A809-43D1-8030-24EC454C7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99247" y="18239591"/>
          <a:ext cx="1437224" cy="17404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29136</xdr:colOff>
      <xdr:row>111</xdr:row>
      <xdr:rowOff>129990</xdr:rowOff>
    </xdr:from>
    <xdr:ext cx="1437224" cy="1740446"/>
    <xdr:pic>
      <xdr:nvPicPr>
        <xdr:cNvPr id="83" name="Picture 2">
          <a:extLst>
            <a:ext uri="{FF2B5EF4-FFF2-40B4-BE49-F238E27FC236}">
              <a16:creationId xmlns:a16="http://schemas.microsoft.com/office/drawing/2014/main" id="{7D9F8B54-A010-4C76-A80E-892FCD38A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38736" y="20429670"/>
          <a:ext cx="1437224" cy="17404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58270</xdr:colOff>
      <xdr:row>123</xdr:row>
      <xdr:rowOff>192742</xdr:rowOff>
    </xdr:from>
    <xdr:ext cx="1437224" cy="1740447"/>
    <xdr:pic>
      <xdr:nvPicPr>
        <xdr:cNvPr id="84" name="Picture 2">
          <a:extLst>
            <a:ext uri="{FF2B5EF4-FFF2-40B4-BE49-F238E27FC236}">
              <a16:creationId xmlns:a16="http://schemas.microsoft.com/office/drawing/2014/main" id="{EC5DB854-6AB4-4DE1-8485-C4E05AAAC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7870" y="22679362"/>
          <a:ext cx="1437224" cy="17404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87406</xdr:colOff>
      <xdr:row>135</xdr:row>
      <xdr:rowOff>64994</xdr:rowOff>
    </xdr:from>
    <xdr:ext cx="1437224" cy="1740446"/>
    <xdr:pic>
      <xdr:nvPicPr>
        <xdr:cNvPr id="85" name="Picture 2">
          <a:extLst>
            <a:ext uri="{FF2B5EF4-FFF2-40B4-BE49-F238E27FC236}">
              <a16:creationId xmlns:a16="http://schemas.microsoft.com/office/drawing/2014/main" id="{98BFB3E2-E4AA-48B7-9BDE-34CEB988F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97006" y="24753794"/>
          <a:ext cx="1437224" cy="17404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94130</xdr:colOff>
      <xdr:row>159</xdr:row>
      <xdr:rowOff>26895</xdr:rowOff>
    </xdr:from>
    <xdr:ext cx="1437224" cy="1740447"/>
    <xdr:pic>
      <xdr:nvPicPr>
        <xdr:cNvPr id="86" name="Picture 2">
          <a:extLst>
            <a:ext uri="{FF2B5EF4-FFF2-40B4-BE49-F238E27FC236}">
              <a16:creationId xmlns:a16="http://schemas.microsoft.com/office/drawing/2014/main" id="{A54FDBF5-F3D1-4490-857D-C54581B7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03730" y="29104815"/>
          <a:ext cx="1437224" cy="17404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112060</xdr:colOff>
      <xdr:row>171</xdr:row>
      <xdr:rowOff>56029</xdr:rowOff>
    </xdr:from>
    <xdr:ext cx="1437224" cy="1740446"/>
    <xdr:pic>
      <xdr:nvPicPr>
        <xdr:cNvPr id="87" name="Picture 2">
          <a:extLst>
            <a:ext uri="{FF2B5EF4-FFF2-40B4-BE49-F238E27FC236}">
              <a16:creationId xmlns:a16="http://schemas.microsoft.com/office/drawing/2014/main" id="{102A0CC5-385E-403B-AB98-B4C31131D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21660" y="31328509"/>
          <a:ext cx="1437224" cy="17404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62753</xdr:colOff>
      <xdr:row>182</xdr:row>
      <xdr:rowOff>253254</xdr:rowOff>
    </xdr:from>
    <xdr:ext cx="1437224" cy="1731033"/>
    <xdr:pic>
      <xdr:nvPicPr>
        <xdr:cNvPr id="88" name="Picture 2">
          <a:extLst>
            <a:ext uri="{FF2B5EF4-FFF2-40B4-BE49-F238E27FC236}">
              <a16:creationId xmlns:a16="http://schemas.microsoft.com/office/drawing/2014/main" id="{3112F917-D775-43E4-8400-E72DED096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72353" y="33468834"/>
          <a:ext cx="1437224" cy="17310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100853</xdr:colOff>
      <xdr:row>206</xdr:row>
      <xdr:rowOff>190500</xdr:rowOff>
    </xdr:from>
    <xdr:ext cx="1437224" cy="1740446"/>
    <xdr:pic>
      <xdr:nvPicPr>
        <xdr:cNvPr id="89" name="Picture 2">
          <a:extLst>
            <a:ext uri="{FF2B5EF4-FFF2-40B4-BE49-F238E27FC236}">
              <a16:creationId xmlns:a16="http://schemas.microsoft.com/office/drawing/2014/main" id="{4996B5E2-F370-44BD-A969-E360FB2DA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10453" y="37856160"/>
          <a:ext cx="1437224" cy="17404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73959</xdr:colOff>
      <xdr:row>218</xdr:row>
      <xdr:rowOff>29136</xdr:rowOff>
    </xdr:from>
    <xdr:ext cx="1437224" cy="1740446"/>
    <xdr:pic>
      <xdr:nvPicPr>
        <xdr:cNvPr id="90" name="Picture 2">
          <a:extLst>
            <a:ext uri="{FF2B5EF4-FFF2-40B4-BE49-F238E27FC236}">
              <a16:creationId xmlns:a16="http://schemas.microsoft.com/office/drawing/2014/main" id="{A288AA27-8ECC-421B-B8ED-4A19EA488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83559" y="39896976"/>
          <a:ext cx="1437224" cy="17404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163000</xdr:colOff>
      <xdr:row>467</xdr:row>
      <xdr:rowOff>182093</xdr:rowOff>
    </xdr:from>
    <xdr:ext cx="990513" cy="903686"/>
    <xdr:pic>
      <xdr:nvPicPr>
        <xdr:cNvPr id="91" name="Picture 1">
          <a:extLst>
            <a:ext uri="{FF2B5EF4-FFF2-40B4-BE49-F238E27FC236}">
              <a16:creationId xmlns:a16="http://schemas.microsoft.com/office/drawing/2014/main" id="{2F1B26AF-5954-4C39-83AA-F511FDB6A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21318207" flipH="1">
          <a:off x="772600" y="85587053"/>
          <a:ext cx="990513" cy="9036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1103692</xdr:colOff>
      <xdr:row>467</xdr:row>
      <xdr:rowOff>106497</xdr:rowOff>
    </xdr:from>
    <xdr:ext cx="990513" cy="903686"/>
    <xdr:pic>
      <xdr:nvPicPr>
        <xdr:cNvPr id="92" name="Picture 1">
          <a:extLst>
            <a:ext uri="{FF2B5EF4-FFF2-40B4-BE49-F238E27FC236}">
              <a16:creationId xmlns:a16="http://schemas.microsoft.com/office/drawing/2014/main" id="{79937470-3F7F-4C49-8E19-F30D3EAFD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21318207" flipH="1">
          <a:off x="1217992" y="85511457"/>
          <a:ext cx="990513" cy="9036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1D08D-7EB6-4F7A-910C-C5627D8B9E4C}">
  <dimension ref="A1:AJ16"/>
  <sheetViews>
    <sheetView tabSelected="1" workbookViewId="0">
      <selection activeCell="AD22" sqref="AD22"/>
    </sheetView>
  </sheetViews>
  <sheetFormatPr defaultRowHeight="14.4" x14ac:dyDescent="0.3"/>
  <cols>
    <col min="7" max="7" width="5" hidden="1" customWidth="1"/>
    <col min="8" max="26" width="12.21875" hidden="1" customWidth="1"/>
    <col min="27" max="27" width="2.21875" customWidth="1"/>
    <col min="28" max="28" width="2.109375" customWidth="1"/>
    <col min="29" max="29" width="12.21875" customWidth="1"/>
  </cols>
  <sheetData>
    <row r="1" spans="1:36" ht="17.399999999999999" x14ac:dyDescent="0.3">
      <c r="A1" s="141" t="s">
        <v>466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</row>
    <row r="2" spans="1:36" x14ac:dyDescent="0.3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</row>
    <row r="3" spans="1:36" x14ac:dyDescent="0.3">
      <c r="A3" s="144" t="s">
        <v>454</v>
      </c>
      <c r="B3" s="145"/>
      <c r="C3" s="145" t="str">
        <f>'1  Učebna V4 La hospoda-ceny'!A1</f>
        <v>SPRAVEDLIVÁ TRANSFORMACE – projekt Odborné učebny GASTRO</v>
      </c>
      <c r="D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</row>
    <row r="4" spans="1:36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</row>
    <row r="5" spans="1:36" x14ac:dyDescent="0.3">
      <c r="A5" s="142" t="s">
        <v>455</v>
      </c>
      <c r="B5" s="103"/>
      <c r="C5" s="146" t="str">
        <f>'1  Učebna V4 La hospoda-ceny'!A3</f>
        <v>Střední škola stravování a služeb Karlovy Vary, příspěvková organizace</v>
      </c>
      <c r="D5" s="103"/>
      <c r="E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E5" s="103"/>
      <c r="AF5" s="142" t="s">
        <v>456</v>
      </c>
      <c r="AG5" s="164"/>
      <c r="AH5" s="164"/>
      <c r="AI5" s="160"/>
      <c r="AJ5" s="103"/>
    </row>
    <row r="6" spans="1:36" x14ac:dyDescent="0.3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</row>
    <row r="7" spans="1:36" x14ac:dyDescent="0.3">
      <c r="A7" s="142" t="s">
        <v>457</v>
      </c>
      <c r="B7" s="103"/>
      <c r="C7" s="143" t="str">
        <f>'1  Učebna V4 La hospoda-ceny'!A3</f>
        <v>Střední škola stravování a služeb Karlovy Vary, příspěvková organizace</v>
      </c>
      <c r="D7" s="103"/>
      <c r="E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42"/>
      <c r="AD7" s="103"/>
      <c r="AE7" s="103"/>
      <c r="AF7" s="103"/>
      <c r="AG7" s="147"/>
      <c r="AH7" s="147"/>
      <c r="AI7" s="147"/>
      <c r="AJ7" s="147"/>
    </row>
    <row r="8" spans="1:36" x14ac:dyDescent="0.3">
      <c r="A8" s="142" t="s">
        <v>458</v>
      </c>
      <c r="B8" s="103"/>
      <c r="C8" s="160"/>
      <c r="D8" s="160"/>
      <c r="E8" s="160"/>
      <c r="F8" s="161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2"/>
      <c r="AD8" s="160"/>
      <c r="AE8" s="160"/>
      <c r="AF8" s="160"/>
      <c r="AG8" s="163"/>
      <c r="AH8" s="163"/>
      <c r="AI8" s="163"/>
      <c r="AJ8" s="163"/>
    </row>
    <row r="9" spans="1:36" x14ac:dyDescent="0.3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</row>
    <row r="10" spans="1:36" x14ac:dyDescent="0.3">
      <c r="A10" s="148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50" t="s">
        <v>459</v>
      </c>
      <c r="AB10" s="150"/>
      <c r="AC10" s="150"/>
      <c r="AD10" s="150"/>
      <c r="AE10" s="150"/>
      <c r="AF10" s="150"/>
      <c r="AG10" s="150"/>
      <c r="AH10" s="149" t="s">
        <v>460</v>
      </c>
      <c r="AI10" s="149"/>
      <c r="AJ10" s="159"/>
    </row>
    <row r="11" spans="1:36" x14ac:dyDescent="0.3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</row>
    <row r="12" spans="1:36" ht="15.6" x14ac:dyDescent="0.3">
      <c r="A12" s="151" t="s">
        <v>465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3">
        <f>ROUND(SUM(AA13:AA14),2)</f>
        <v>0</v>
      </c>
      <c r="AB12" s="153"/>
      <c r="AC12" s="153"/>
      <c r="AD12" s="153"/>
      <c r="AE12" s="153"/>
      <c r="AF12" s="153"/>
      <c r="AG12" s="153"/>
      <c r="AH12" s="154">
        <f>ROUND(SUM(AH13:AJ14),2)</f>
        <v>0</v>
      </c>
      <c r="AI12" s="154"/>
      <c r="AJ12" s="154"/>
    </row>
    <row r="13" spans="1:36" x14ac:dyDescent="0.3">
      <c r="A13" s="155"/>
      <c r="B13" s="156"/>
      <c r="C13" s="156"/>
      <c r="D13" s="156" t="s">
        <v>461</v>
      </c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7">
        <f>'1  Učebna V4 La hospoda-ceny'!J564</f>
        <v>0</v>
      </c>
      <c r="AB13" s="157"/>
      <c r="AC13" s="157"/>
      <c r="AD13" s="157"/>
      <c r="AE13" s="157"/>
      <c r="AF13" s="157"/>
      <c r="AG13" s="157"/>
      <c r="AH13" s="157">
        <f>'1  Učebna V4 La hospoda-ceny'!J566</f>
        <v>0</v>
      </c>
      <c r="AI13" s="157"/>
      <c r="AJ13" s="157"/>
    </row>
    <row r="14" spans="1:36" x14ac:dyDescent="0.3">
      <c r="A14" s="155"/>
      <c r="B14" s="156"/>
      <c r="C14" s="156"/>
      <c r="D14" s="156" t="s">
        <v>462</v>
      </c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7">
        <f>'2  učebna V5B-ceny'!J534</f>
        <v>0</v>
      </c>
      <c r="AB14" s="157"/>
      <c r="AC14" s="157"/>
      <c r="AD14" s="157"/>
      <c r="AE14" s="157"/>
      <c r="AF14" s="157"/>
      <c r="AG14" s="157"/>
      <c r="AH14" s="157">
        <f>'2  učebna V5B-ceny'!J536</f>
        <v>0</v>
      </c>
      <c r="AI14" s="157"/>
      <c r="AJ14" s="157"/>
    </row>
    <row r="15" spans="1:36" x14ac:dyDescent="0.3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</row>
    <row r="16" spans="1:36" x14ac:dyDescent="0.3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</row>
  </sheetData>
  <sheetProtection algorithmName="SHA-512" hashValue="fPOlhIpHPq7xsOwYVNzW4H6N4hnbRhf17phg8wVSVZEV/RuI68vUMBOeLb9jpegEnsMhFZIvGjCpvnWwQ1Jo8w==" saltValue="3kLn6kTKCcBRBUUHhBeIVA==" spinCount="100000" sheet="1" objects="1" scenarios="1"/>
  <mergeCells count="17">
    <mergeCell ref="B13:C13"/>
    <mergeCell ref="D13:Z13"/>
    <mergeCell ref="AA13:AG13"/>
    <mergeCell ref="AH13:AJ13"/>
    <mergeCell ref="B14:C14"/>
    <mergeCell ref="D14:Z14"/>
    <mergeCell ref="AA14:AG14"/>
    <mergeCell ref="AH14:AJ14"/>
    <mergeCell ref="AA12:AG12"/>
    <mergeCell ref="AH12:AJ12"/>
    <mergeCell ref="AG5:AH5"/>
    <mergeCell ref="AG7:AJ7"/>
    <mergeCell ref="AG8:AJ8"/>
    <mergeCell ref="A10:C10"/>
    <mergeCell ref="D10:Z10"/>
    <mergeCell ref="AA10:AG10"/>
    <mergeCell ref="AH10:AJ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</sheetPr>
  <dimension ref="A1:J567"/>
  <sheetViews>
    <sheetView topLeftCell="A547" zoomScaleNormal="100" zoomScaleSheetLayoutView="115" workbookViewId="0">
      <selection activeCell="I549" sqref="I549"/>
    </sheetView>
  </sheetViews>
  <sheetFormatPr defaultRowHeight="22.5" customHeight="1" x14ac:dyDescent="0.3"/>
  <cols>
    <col min="1" max="1" width="10.6640625" customWidth="1"/>
    <col min="2" max="2" width="45.6640625" customWidth="1"/>
    <col min="3" max="3" width="10.6640625" customWidth="1"/>
    <col min="4" max="4" width="50.6640625" customWidth="1"/>
    <col min="5" max="5" width="20.6640625" customWidth="1"/>
    <col min="6" max="7" width="5.6640625" style="26" customWidth="1"/>
    <col min="8" max="8" width="14.6640625" style="113" customWidth="1"/>
    <col min="9" max="9" width="7.6640625" style="4" customWidth="1"/>
    <col min="10" max="10" width="14.6640625" style="113" customWidth="1"/>
  </cols>
  <sheetData>
    <row r="1" spans="1:10" ht="22.5" customHeight="1" x14ac:dyDescent="0.3">
      <c r="A1" s="64" t="s">
        <v>182</v>
      </c>
    </row>
    <row r="2" spans="1:10" ht="22.5" customHeight="1" x14ac:dyDescent="0.3">
      <c r="A2" s="64" t="s">
        <v>183</v>
      </c>
    </row>
    <row r="3" spans="1:10" ht="22.5" customHeight="1" x14ac:dyDescent="0.3">
      <c r="A3" s="1" t="s">
        <v>463</v>
      </c>
    </row>
    <row r="4" spans="1:10" ht="22.5" customHeight="1" x14ac:dyDescent="0.3">
      <c r="A4" t="s">
        <v>85</v>
      </c>
    </row>
    <row r="5" spans="1:10" ht="22.5" customHeight="1" x14ac:dyDescent="0.3">
      <c r="A5" t="s">
        <v>86</v>
      </c>
    </row>
    <row r="6" spans="1:10" ht="22.5" customHeight="1" x14ac:dyDescent="0.3">
      <c r="A6" t="s">
        <v>464</v>
      </c>
    </row>
    <row r="7" spans="1:10" ht="22.5" customHeight="1" x14ac:dyDescent="0.3">
      <c r="A7" s="1" t="s">
        <v>8</v>
      </c>
    </row>
    <row r="8" spans="1:10" ht="22.5" customHeight="1" thickBot="1" x14ac:dyDescent="0.35"/>
    <row r="9" spans="1:10" ht="22.5" customHeight="1" x14ac:dyDescent="0.3">
      <c r="A9" s="29" t="s">
        <v>0</v>
      </c>
      <c r="B9" s="30" t="s">
        <v>92</v>
      </c>
      <c r="C9" s="31"/>
      <c r="D9" s="31"/>
      <c r="E9" s="32"/>
      <c r="F9" s="33">
        <v>2</v>
      </c>
      <c r="G9" s="34" t="s">
        <v>23</v>
      </c>
      <c r="H9" s="135">
        <v>0</v>
      </c>
      <c r="I9" s="33">
        <f>F9</f>
        <v>2</v>
      </c>
      <c r="J9" s="125">
        <f>H9*I9</f>
        <v>0</v>
      </c>
    </row>
    <row r="10" spans="1:10" ht="22.5" customHeight="1" x14ac:dyDescent="0.3">
      <c r="A10" s="35"/>
      <c r="B10" s="13" t="s">
        <v>87</v>
      </c>
      <c r="C10" s="7" t="s">
        <v>17</v>
      </c>
      <c r="E10" s="8"/>
      <c r="F10" s="18"/>
      <c r="G10" s="19"/>
      <c r="H10" s="114" t="s">
        <v>128</v>
      </c>
      <c r="I10" s="74" t="s">
        <v>129</v>
      </c>
      <c r="J10" s="126" t="s">
        <v>149</v>
      </c>
    </row>
    <row r="11" spans="1:10" ht="22.5" customHeight="1" x14ac:dyDescent="0.3">
      <c r="A11" s="36"/>
      <c r="B11" s="13"/>
      <c r="C11" s="7" t="s">
        <v>3</v>
      </c>
      <c r="E11" s="8"/>
      <c r="F11" s="18"/>
      <c r="G11" s="19"/>
      <c r="H11" s="114"/>
      <c r="I11" s="75"/>
      <c r="J11" s="126"/>
    </row>
    <row r="12" spans="1:10" ht="22.5" customHeight="1" x14ac:dyDescent="0.3">
      <c r="A12" s="36"/>
      <c r="B12" s="13"/>
      <c r="C12" s="9" t="s">
        <v>4</v>
      </c>
      <c r="D12" s="10"/>
      <c r="E12" s="11"/>
      <c r="F12" s="18"/>
      <c r="G12" s="19"/>
      <c r="H12" s="115"/>
      <c r="J12" s="127"/>
    </row>
    <row r="13" spans="1:10" ht="22.5" customHeight="1" x14ac:dyDescent="0.3">
      <c r="A13" s="36"/>
      <c r="B13" s="13"/>
      <c r="C13" s="16" t="s">
        <v>74</v>
      </c>
      <c r="D13" s="14" t="s">
        <v>75</v>
      </c>
      <c r="E13" s="15"/>
      <c r="F13" s="18"/>
      <c r="G13" s="19"/>
      <c r="H13" s="115"/>
      <c r="J13" s="127"/>
    </row>
    <row r="14" spans="1:10" ht="22.5" customHeight="1" x14ac:dyDescent="0.3">
      <c r="A14" s="36"/>
      <c r="B14" s="13"/>
      <c r="C14" s="16" t="s">
        <v>122</v>
      </c>
      <c r="D14" s="14" t="s">
        <v>125</v>
      </c>
      <c r="E14" s="14"/>
      <c r="F14" s="20">
        <v>4</v>
      </c>
      <c r="G14" s="21" t="s">
        <v>23</v>
      </c>
      <c r="H14" s="115"/>
      <c r="J14" s="127"/>
    </row>
    <row r="15" spans="1:10" ht="22.5" customHeight="1" x14ac:dyDescent="0.3">
      <c r="A15" s="36"/>
      <c r="B15" s="13"/>
      <c r="C15" s="16" t="s">
        <v>126</v>
      </c>
      <c r="D15" s="14" t="s">
        <v>127</v>
      </c>
      <c r="E15" s="14"/>
      <c r="F15" s="20">
        <v>2</v>
      </c>
      <c r="G15" s="21" t="s">
        <v>23</v>
      </c>
      <c r="H15" s="115"/>
      <c r="J15" s="127"/>
    </row>
    <row r="16" spans="1:10" ht="22.5" customHeight="1" x14ac:dyDescent="0.3">
      <c r="A16" s="36"/>
      <c r="B16" s="13"/>
      <c r="C16" s="16" t="s">
        <v>16</v>
      </c>
      <c r="D16" s="14" t="s">
        <v>260</v>
      </c>
      <c r="E16" s="14"/>
      <c r="F16" s="18"/>
      <c r="G16" s="19"/>
      <c r="H16" s="115"/>
      <c r="J16" s="127"/>
    </row>
    <row r="17" spans="1:10" ht="22.5" customHeight="1" x14ac:dyDescent="0.3">
      <c r="A17" s="36"/>
      <c r="B17" s="13"/>
      <c r="C17" s="16" t="s">
        <v>73</v>
      </c>
      <c r="D17" s="14" t="s">
        <v>212</v>
      </c>
      <c r="E17" s="15"/>
      <c r="F17" s="18"/>
      <c r="G17" s="19"/>
      <c r="H17" s="115"/>
      <c r="J17" s="127"/>
    </row>
    <row r="18" spans="1:10" ht="22.5" customHeight="1" x14ac:dyDescent="0.3">
      <c r="A18" s="36"/>
      <c r="B18" s="13"/>
      <c r="C18" t="s">
        <v>185</v>
      </c>
      <c r="D18" t="s">
        <v>211</v>
      </c>
      <c r="E18" s="8"/>
      <c r="F18" s="18"/>
      <c r="G18" s="19"/>
      <c r="H18" s="115"/>
      <c r="J18" s="127"/>
    </row>
    <row r="19" spans="1:10" ht="22.5" customHeight="1" x14ac:dyDescent="0.3">
      <c r="A19" s="36"/>
      <c r="B19" s="13"/>
      <c r="C19" s="85" t="s">
        <v>124</v>
      </c>
      <c r="D19" s="87" t="s">
        <v>123</v>
      </c>
      <c r="E19" s="88"/>
      <c r="F19" s="92">
        <v>2</v>
      </c>
      <c r="G19" s="92" t="s">
        <v>23</v>
      </c>
      <c r="H19" s="115"/>
      <c r="J19" s="127"/>
    </row>
    <row r="20" spans="1:10" ht="22.5" customHeight="1" thickBot="1" x14ac:dyDescent="0.35">
      <c r="A20" s="37"/>
      <c r="B20" s="38"/>
      <c r="C20" s="91"/>
      <c r="D20" s="94"/>
      <c r="E20" s="95"/>
      <c r="F20" s="93"/>
      <c r="G20" s="93"/>
      <c r="H20" s="116"/>
      <c r="I20" s="40"/>
      <c r="J20" s="128"/>
    </row>
    <row r="21" spans="1:10" ht="22.5" customHeight="1" thickBot="1" x14ac:dyDescent="0.35"/>
    <row r="22" spans="1:10" ht="22.5" customHeight="1" x14ac:dyDescent="0.3">
      <c r="A22" s="29" t="s">
        <v>1</v>
      </c>
      <c r="B22" s="30" t="s">
        <v>92</v>
      </c>
      <c r="C22" s="31"/>
      <c r="D22" s="31"/>
      <c r="E22" s="32"/>
      <c r="F22" s="33">
        <v>2</v>
      </c>
      <c r="G22" s="34" t="s">
        <v>23</v>
      </c>
      <c r="H22" s="135">
        <v>0</v>
      </c>
      <c r="I22" s="33">
        <f>F22</f>
        <v>2</v>
      </c>
      <c r="J22" s="125">
        <f>H22*I22</f>
        <v>0</v>
      </c>
    </row>
    <row r="23" spans="1:10" ht="22.5" customHeight="1" x14ac:dyDescent="0.3">
      <c r="A23" s="35"/>
      <c r="B23" s="13" t="s">
        <v>87</v>
      </c>
      <c r="C23" s="7" t="s">
        <v>93</v>
      </c>
      <c r="E23" s="8"/>
      <c r="F23" s="18"/>
      <c r="G23" s="19"/>
      <c r="H23" s="114" t="s">
        <v>128</v>
      </c>
      <c r="I23" s="74" t="s">
        <v>129</v>
      </c>
      <c r="J23" s="126" t="s">
        <v>149</v>
      </c>
    </row>
    <row r="24" spans="1:10" ht="22.5" customHeight="1" x14ac:dyDescent="0.3">
      <c r="A24" s="36"/>
      <c r="B24" s="13"/>
      <c r="C24" s="7" t="s">
        <v>3</v>
      </c>
      <c r="E24" s="8"/>
      <c r="F24" s="18"/>
      <c r="G24" s="19"/>
      <c r="H24" s="114"/>
      <c r="I24" s="75"/>
      <c r="J24" s="126"/>
    </row>
    <row r="25" spans="1:10" ht="22.5" customHeight="1" x14ac:dyDescent="0.3">
      <c r="A25" s="36"/>
      <c r="B25" s="13"/>
      <c r="C25" s="9" t="s">
        <v>4</v>
      </c>
      <c r="D25" s="10"/>
      <c r="E25" s="11"/>
      <c r="F25" s="18"/>
      <c r="G25" s="19"/>
      <c r="H25" s="115"/>
      <c r="J25" s="127"/>
    </row>
    <row r="26" spans="1:10" ht="22.5" customHeight="1" x14ac:dyDescent="0.3">
      <c r="A26" s="36"/>
      <c r="B26" s="13"/>
      <c r="C26" s="16" t="s">
        <v>74</v>
      </c>
      <c r="D26" s="14" t="s">
        <v>75</v>
      </c>
      <c r="E26" s="15"/>
      <c r="F26" s="18"/>
      <c r="G26" s="19"/>
      <c r="H26" s="115"/>
      <c r="J26" s="127"/>
    </row>
    <row r="27" spans="1:10" ht="22.5" customHeight="1" x14ac:dyDescent="0.3">
      <c r="A27" s="36"/>
      <c r="B27" s="13"/>
      <c r="C27" s="16" t="s">
        <v>122</v>
      </c>
      <c r="D27" s="14" t="s">
        <v>125</v>
      </c>
      <c r="E27" s="14"/>
      <c r="F27" s="20">
        <v>4</v>
      </c>
      <c r="G27" s="21" t="s">
        <v>23</v>
      </c>
      <c r="H27" s="115"/>
      <c r="J27" s="127"/>
    </row>
    <row r="28" spans="1:10" ht="22.5" customHeight="1" x14ac:dyDescent="0.3">
      <c r="A28" s="36"/>
      <c r="B28" s="13"/>
      <c r="C28" s="16" t="s">
        <v>126</v>
      </c>
      <c r="D28" s="14" t="s">
        <v>127</v>
      </c>
      <c r="E28" s="14"/>
      <c r="F28" s="20">
        <v>2</v>
      </c>
      <c r="G28" s="21" t="s">
        <v>23</v>
      </c>
      <c r="H28" s="115"/>
      <c r="J28" s="127"/>
    </row>
    <row r="29" spans="1:10" ht="22.5" customHeight="1" x14ac:dyDescent="0.3">
      <c r="A29" s="36"/>
      <c r="B29" s="13"/>
      <c r="C29" s="16" t="s">
        <v>16</v>
      </c>
      <c r="D29" s="14" t="s">
        <v>260</v>
      </c>
      <c r="E29" s="14"/>
      <c r="F29" s="18"/>
      <c r="G29" s="19"/>
      <c r="H29" s="115"/>
      <c r="J29" s="127"/>
    </row>
    <row r="30" spans="1:10" ht="22.5" customHeight="1" x14ac:dyDescent="0.3">
      <c r="A30" s="36"/>
      <c r="B30" s="13"/>
      <c r="C30" s="16" t="s">
        <v>73</v>
      </c>
      <c r="D30" s="14" t="s">
        <v>212</v>
      </c>
      <c r="E30" s="15"/>
      <c r="F30" s="18"/>
      <c r="G30" s="19"/>
      <c r="H30" s="115"/>
      <c r="J30" s="127"/>
    </row>
    <row r="31" spans="1:10" ht="22.5" customHeight="1" x14ac:dyDescent="0.3">
      <c r="A31" s="36"/>
      <c r="B31" s="13"/>
      <c r="C31" t="s">
        <v>185</v>
      </c>
      <c r="D31" t="s">
        <v>211</v>
      </c>
      <c r="E31" s="8"/>
      <c r="F31" s="18"/>
      <c r="G31" s="19"/>
      <c r="H31" s="115"/>
      <c r="J31" s="127"/>
    </row>
    <row r="32" spans="1:10" ht="22.5" customHeight="1" x14ac:dyDescent="0.3">
      <c r="A32" s="36"/>
      <c r="B32" s="13"/>
      <c r="C32" s="85" t="s">
        <v>124</v>
      </c>
      <c r="D32" s="87" t="s">
        <v>123</v>
      </c>
      <c r="E32" s="88"/>
      <c r="F32" s="92">
        <f>F22</f>
        <v>2</v>
      </c>
      <c r="G32" s="92" t="s">
        <v>23</v>
      </c>
      <c r="H32" s="115"/>
      <c r="J32" s="127"/>
    </row>
    <row r="33" spans="1:10" ht="22.5" customHeight="1" thickBot="1" x14ac:dyDescent="0.35">
      <c r="A33" s="37"/>
      <c r="B33" s="38"/>
      <c r="C33" s="91"/>
      <c r="D33" s="94"/>
      <c r="E33" s="95"/>
      <c r="F33" s="93"/>
      <c r="G33" s="93"/>
      <c r="H33" s="116"/>
      <c r="I33" s="40"/>
      <c r="J33" s="128"/>
    </row>
    <row r="34" spans="1:10" ht="22.5" customHeight="1" thickBot="1" x14ac:dyDescent="0.35">
      <c r="C34" s="57"/>
      <c r="D34" s="57"/>
      <c r="E34" s="57"/>
    </row>
    <row r="35" spans="1:10" ht="22.5" customHeight="1" x14ac:dyDescent="0.3">
      <c r="A35" s="29" t="s">
        <v>7</v>
      </c>
      <c r="B35" s="30" t="s">
        <v>92</v>
      </c>
      <c r="C35" s="31"/>
      <c r="D35" s="31"/>
      <c r="E35" s="32"/>
      <c r="F35" s="33">
        <v>2</v>
      </c>
      <c r="G35" s="34" t="s">
        <v>23</v>
      </c>
      <c r="H35" s="135">
        <v>0</v>
      </c>
      <c r="I35" s="33">
        <f>F35</f>
        <v>2</v>
      </c>
      <c r="J35" s="125">
        <f>H35*I35</f>
        <v>0</v>
      </c>
    </row>
    <row r="36" spans="1:10" ht="22.5" customHeight="1" x14ac:dyDescent="0.3">
      <c r="A36" s="35"/>
      <c r="B36" s="13" t="s">
        <v>87</v>
      </c>
      <c r="C36" s="7" t="s">
        <v>6</v>
      </c>
      <c r="E36" s="8"/>
      <c r="F36" s="18"/>
      <c r="G36" s="19"/>
      <c r="H36" s="114" t="s">
        <v>128</v>
      </c>
      <c r="I36" s="74" t="s">
        <v>129</v>
      </c>
      <c r="J36" s="126" t="s">
        <v>149</v>
      </c>
    </row>
    <row r="37" spans="1:10" ht="22.5" customHeight="1" x14ac:dyDescent="0.3">
      <c r="A37" s="36"/>
      <c r="B37" s="13"/>
      <c r="C37" s="7" t="s">
        <v>3</v>
      </c>
      <c r="E37" s="8"/>
      <c r="F37" s="18"/>
      <c r="G37" s="19"/>
      <c r="H37" s="114"/>
      <c r="I37" s="75"/>
      <c r="J37" s="126"/>
    </row>
    <row r="38" spans="1:10" ht="22.5" customHeight="1" x14ac:dyDescent="0.3">
      <c r="A38" s="36"/>
      <c r="B38" s="13"/>
      <c r="C38" s="9" t="s">
        <v>4</v>
      </c>
      <c r="D38" s="10"/>
      <c r="E38" s="11"/>
      <c r="F38" s="18"/>
      <c r="G38" s="19"/>
      <c r="H38" s="115"/>
      <c r="J38" s="127"/>
    </row>
    <row r="39" spans="1:10" ht="22.5" customHeight="1" x14ac:dyDescent="0.3">
      <c r="A39" s="36"/>
      <c r="B39" s="13"/>
      <c r="C39" s="16" t="s">
        <v>74</v>
      </c>
      <c r="D39" s="14" t="s">
        <v>75</v>
      </c>
      <c r="E39" s="15"/>
      <c r="F39" s="18"/>
      <c r="G39" s="19"/>
      <c r="H39" s="115"/>
      <c r="J39" s="127"/>
    </row>
    <row r="40" spans="1:10" ht="22.5" customHeight="1" x14ac:dyDescent="0.3">
      <c r="A40" s="36"/>
      <c r="B40" s="13"/>
      <c r="C40" s="16" t="s">
        <v>122</v>
      </c>
      <c r="D40" s="14" t="s">
        <v>125</v>
      </c>
      <c r="E40" s="14"/>
      <c r="F40" s="20">
        <v>4</v>
      </c>
      <c r="G40" s="21" t="s">
        <v>23</v>
      </c>
      <c r="H40" s="115"/>
      <c r="J40" s="127"/>
    </row>
    <row r="41" spans="1:10" ht="22.5" customHeight="1" x14ac:dyDescent="0.3">
      <c r="A41" s="36"/>
      <c r="B41" s="13"/>
      <c r="C41" s="16" t="s">
        <v>126</v>
      </c>
      <c r="D41" s="14" t="s">
        <v>127</v>
      </c>
      <c r="E41" s="14"/>
      <c r="F41" s="20">
        <v>2</v>
      </c>
      <c r="G41" s="21" t="s">
        <v>23</v>
      </c>
      <c r="H41" s="115"/>
      <c r="J41" s="127"/>
    </row>
    <row r="42" spans="1:10" ht="22.5" customHeight="1" x14ac:dyDescent="0.3">
      <c r="A42" s="36"/>
      <c r="B42" s="13"/>
      <c r="C42" s="16" t="s">
        <v>16</v>
      </c>
      <c r="D42" s="14" t="s">
        <v>260</v>
      </c>
      <c r="E42" s="14"/>
      <c r="F42" s="18"/>
      <c r="G42" s="19"/>
      <c r="H42" s="115"/>
      <c r="J42" s="127"/>
    </row>
    <row r="43" spans="1:10" ht="22.5" customHeight="1" x14ac:dyDescent="0.3">
      <c r="A43" s="36"/>
      <c r="B43" s="13"/>
      <c r="C43" t="s">
        <v>73</v>
      </c>
      <c r="D43" t="s">
        <v>212</v>
      </c>
      <c r="E43" s="8"/>
      <c r="F43" s="18"/>
      <c r="G43" s="19"/>
      <c r="H43" s="115"/>
      <c r="J43" s="127"/>
    </row>
    <row r="44" spans="1:10" ht="22.5" customHeight="1" x14ac:dyDescent="0.3">
      <c r="A44" s="36"/>
      <c r="B44" s="13"/>
      <c r="C44" s="16" t="s">
        <v>185</v>
      </c>
      <c r="D44" s="14" t="s">
        <v>211</v>
      </c>
      <c r="E44" s="15"/>
      <c r="F44" s="18"/>
      <c r="G44" s="19"/>
      <c r="H44" s="115"/>
      <c r="J44" s="127"/>
    </row>
    <row r="45" spans="1:10" ht="22.5" customHeight="1" x14ac:dyDescent="0.3">
      <c r="A45" s="36"/>
      <c r="B45" s="13"/>
      <c r="C45" s="85" t="s">
        <v>124</v>
      </c>
      <c r="D45" s="87" t="s">
        <v>123</v>
      </c>
      <c r="E45" s="88"/>
      <c r="F45" s="92">
        <f>F35</f>
        <v>2</v>
      </c>
      <c r="G45" s="92" t="s">
        <v>23</v>
      </c>
      <c r="H45" s="115"/>
      <c r="J45" s="127"/>
    </row>
    <row r="46" spans="1:10" ht="22.5" customHeight="1" thickBot="1" x14ac:dyDescent="0.35">
      <c r="A46" s="37"/>
      <c r="B46" s="38"/>
      <c r="C46" s="91"/>
      <c r="D46" s="94"/>
      <c r="E46" s="95"/>
      <c r="F46" s="93"/>
      <c r="G46" s="93"/>
      <c r="H46" s="116"/>
      <c r="I46" s="40"/>
      <c r="J46" s="128"/>
    </row>
    <row r="47" spans="1:10" ht="22.5" customHeight="1" thickBot="1" x14ac:dyDescent="0.35">
      <c r="C47" s="41"/>
      <c r="D47" s="41"/>
      <c r="E47" s="41"/>
      <c r="G47"/>
    </row>
    <row r="48" spans="1:10" ht="22.5" customHeight="1" x14ac:dyDescent="0.3">
      <c r="A48" s="29" t="s">
        <v>9</v>
      </c>
      <c r="B48" s="30" t="s">
        <v>92</v>
      </c>
      <c r="C48" s="31"/>
      <c r="D48" s="31"/>
      <c r="E48" s="32"/>
      <c r="F48" s="33">
        <v>3</v>
      </c>
      <c r="G48" s="34" t="s">
        <v>23</v>
      </c>
      <c r="H48" s="135">
        <v>0</v>
      </c>
      <c r="I48" s="33">
        <f>F48</f>
        <v>3</v>
      </c>
      <c r="J48" s="125">
        <f>H48*I48</f>
        <v>0</v>
      </c>
    </row>
    <row r="49" spans="1:10" ht="22.5" customHeight="1" x14ac:dyDescent="0.3">
      <c r="A49" s="35"/>
      <c r="B49" s="13" t="s">
        <v>87</v>
      </c>
      <c r="C49" s="7" t="s">
        <v>130</v>
      </c>
      <c r="E49" s="8"/>
      <c r="F49" s="18"/>
      <c r="G49" s="19"/>
      <c r="H49" s="114" t="s">
        <v>128</v>
      </c>
      <c r="I49" s="74" t="s">
        <v>129</v>
      </c>
      <c r="J49" s="126" t="s">
        <v>149</v>
      </c>
    </row>
    <row r="50" spans="1:10" ht="22.5" customHeight="1" x14ac:dyDescent="0.3">
      <c r="A50" s="36"/>
      <c r="B50" s="13"/>
      <c r="C50" s="7" t="s">
        <v>12</v>
      </c>
      <c r="E50" s="8"/>
      <c r="F50" s="18"/>
      <c r="G50" s="19"/>
      <c r="H50" s="114"/>
      <c r="I50" s="75"/>
      <c r="J50" s="126"/>
    </row>
    <row r="51" spans="1:10" ht="22.5" customHeight="1" x14ac:dyDescent="0.3">
      <c r="A51" s="36"/>
      <c r="B51" s="13"/>
      <c r="C51" s="9" t="s">
        <v>4</v>
      </c>
      <c r="D51" s="10"/>
      <c r="E51" s="11"/>
      <c r="F51" s="18"/>
      <c r="G51" s="19"/>
      <c r="H51" s="115"/>
      <c r="J51" s="127"/>
    </row>
    <row r="52" spans="1:10" ht="22.5" customHeight="1" x14ac:dyDescent="0.3">
      <c r="A52" s="36"/>
      <c r="B52" s="13"/>
      <c r="C52" s="16" t="s">
        <v>74</v>
      </c>
      <c r="D52" s="14" t="s">
        <v>75</v>
      </c>
      <c r="E52" s="15"/>
      <c r="F52" s="18"/>
      <c r="G52" s="19"/>
      <c r="H52" s="115"/>
      <c r="J52" s="127"/>
    </row>
    <row r="53" spans="1:10" ht="22.5" customHeight="1" x14ac:dyDescent="0.3">
      <c r="A53" s="36"/>
      <c r="B53" s="13"/>
      <c r="C53" s="16" t="s">
        <v>122</v>
      </c>
      <c r="D53" s="14" t="s">
        <v>125</v>
      </c>
      <c r="E53" s="14"/>
      <c r="F53" s="20">
        <v>6</v>
      </c>
      <c r="G53" s="21" t="s">
        <v>23</v>
      </c>
      <c r="H53" s="115"/>
      <c r="J53" s="127"/>
    </row>
    <row r="54" spans="1:10" ht="22.5" customHeight="1" x14ac:dyDescent="0.3">
      <c r="A54" s="36"/>
      <c r="B54" s="13"/>
      <c r="C54" s="16" t="s">
        <v>126</v>
      </c>
      <c r="D54" s="14" t="s">
        <v>127</v>
      </c>
      <c r="E54" s="14"/>
      <c r="F54" s="20">
        <v>3</v>
      </c>
      <c r="G54" s="21" t="s">
        <v>23</v>
      </c>
      <c r="H54" s="115"/>
      <c r="J54" s="127"/>
    </row>
    <row r="55" spans="1:10" ht="22.5" customHeight="1" x14ac:dyDescent="0.3">
      <c r="A55" s="36"/>
      <c r="B55" s="13"/>
      <c r="C55" s="16" t="s">
        <v>16</v>
      </c>
      <c r="D55" s="14" t="s">
        <v>260</v>
      </c>
      <c r="E55" s="14"/>
      <c r="F55" s="18"/>
      <c r="G55" s="19"/>
      <c r="H55" s="115"/>
      <c r="J55" s="127"/>
    </row>
    <row r="56" spans="1:10" ht="22.5" customHeight="1" x14ac:dyDescent="0.3">
      <c r="A56" s="36"/>
      <c r="B56" s="13"/>
      <c r="C56" t="s">
        <v>73</v>
      </c>
      <c r="D56" t="s">
        <v>213</v>
      </c>
      <c r="E56" s="8"/>
      <c r="F56" s="18"/>
      <c r="G56" s="19"/>
      <c r="H56" s="115"/>
      <c r="J56" s="127"/>
    </row>
    <row r="57" spans="1:10" ht="22.5" customHeight="1" x14ac:dyDescent="0.3">
      <c r="A57" s="36"/>
      <c r="B57" s="13"/>
      <c r="C57" s="16" t="s">
        <v>185</v>
      </c>
      <c r="D57" s="14" t="s">
        <v>208</v>
      </c>
      <c r="E57" s="15"/>
      <c r="F57" s="18"/>
      <c r="G57" s="19"/>
      <c r="H57" s="115"/>
      <c r="J57" s="127"/>
    </row>
    <row r="58" spans="1:10" ht="22.5" customHeight="1" x14ac:dyDescent="0.3">
      <c r="A58" s="36"/>
      <c r="B58" s="13"/>
      <c r="C58" s="85" t="s">
        <v>124</v>
      </c>
      <c r="D58" s="87" t="s">
        <v>123</v>
      </c>
      <c r="E58" s="88"/>
      <c r="F58" s="92">
        <v>3</v>
      </c>
      <c r="G58" s="92" t="s">
        <v>23</v>
      </c>
      <c r="H58" s="115"/>
      <c r="J58" s="127"/>
    </row>
    <row r="59" spans="1:10" ht="22.5" customHeight="1" thickBot="1" x14ac:dyDescent="0.35">
      <c r="A59" s="37"/>
      <c r="B59" s="38"/>
      <c r="C59" s="91"/>
      <c r="D59" s="94"/>
      <c r="E59" s="95"/>
      <c r="F59" s="93"/>
      <c r="G59" s="93"/>
      <c r="H59" s="116"/>
      <c r="I59" s="40"/>
      <c r="J59" s="128"/>
    </row>
    <row r="60" spans="1:10" ht="22.5" customHeight="1" thickBot="1" x14ac:dyDescent="0.35"/>
    <row r="61" spans="1:10" ht="22.5" customHeight="1" x14ac:dyDescent="0.3">
      <c r="A61" s="29" t="s">
        <v>10</v>
      </c>
      <c r="B61" s="30" t="s">
        <v>88</v>
      </c>
      <c r="C61" s="31"/>
      <c r="D61" s="31"/>
      <c r="E61" s="32"/>
      <c r="F61" s="33">
        <v>1</v>
      </c>
      <c r="G61" s="34" t="s">
        <v>23</v>
      </c>
      <c r="H61" s="135">
        <v>0</v>
      </c>
      <c r="I61" s="33">
        <f>F61</f>
        <v>1</v>
      </c>
      <c r="J61" s="125">
        <f>H61*I61</f>
        <v>0</v>
      </c>
    </row>
    <row r="62" spans="1:10" ht="22.5" customHeight="1" x14ac:dyDescent="0.3">
      <c r="A62" s="35"/>
      <c r="B62" s="13"/>
      <c r="C62" s="7" t="s">
        <v>14</v>
      </c>
      <c r="E62" s="8"/>
      <c r="F62" s="18"/>
      <c r="G62" s="19"/>
      <c r="H62" s="114" t="s">
        <v>128</v>
      </c>
      <c r="I62" s="74" t="s">
        <v>129</v>
      </c>
      <c r="J62" s="126" t="s">
        <v>149</v>
      </c>
    </row>
    <row r="63" spans="1:10" ht="22.5" customHeight="1" x14ac:dyDescent="0.3">
      <c r="A63" s="36"/>
      <c r="B63" s="13" t="s">
        <v>89</v>
      </c>
      <c r="C63" s="7" t="s">
        <v>15</v>
      </c>
      <c r="E63" s="8"/>
      <c r="F63" s="18"/>
      <c r="G63" s="19"/>
      <c r="H63" s="114"/>
      <c r="I63" s="75"/>
      <c r="J63" s="126"/>
    </row>
    <row r="64" spans="1:10" ht="22.5" customHeight="1" x14ac:dyDescent="0.3">
      <c r="A64" s="36"/>
      <c r="B64" s="13"/>
      <c r="C64" s="16" t="s">
        <v>74</v>
      </c>
      <c r="D64" s="14" t="s">
        <v>76</v>
      </c>
      <c r="E64" s="14"/>
      <c r="F64" s="24"/>
      <c r="G64" s="18"/>
      <c r="J64" s="127"/>
    </row>
    <row r="65" spans="1:10" ht="22.5" customHeight="1" x14ac:dyDescent="0.3">
      <c r="A65" s="36"/>
      <c r="B65" s="13"/>
      <c r="C65" s="16" t="s">
        <v>16</v>
      </c>
      <c r="D65" s="14" t="s">
        <v>260</v>
      </c>
      <c r="E65" s="14"/>
      <c r="F65" s="24"/>
      <c r="G65" s="18"/>
      <c r="J65" s="127"/>
    </row>
    <row r="66" spans="1:10" ht="22.5" customHeight="1" x14ac:dyDescent="0.3">
      <c r="A66" s="36"/>
      <c r="B66" s="13"/>
      <c r="C66" s="16" t="s">
        <v>73</v>
      </c>
      <c r="D66" s="14" t="s">
        <v>209</v>
      </c>
      <c r="E66" s="15"/>
      <c r="F66" s="24"/>
      <c r="G66" s="18"/>
      <c r="J66" s="127"/>
    </row>
    <row r="67" spans="1:10" ht="22.5" customHeight="1" thickBot="1" x14ac:dyDescent="0.35">
      <c r="A67" s="37"/>
      <c r="B67" s="38"/>
      <c r="C67" s="39" t="s">
        <v>185</v>
      </c>
      <c r="D67" s="42" t="s">
        <v>208</v>
      </c>
      <c r="E67" s="47"/>
      <c r="F67" s="43"/>
      <c r="G67" s="44"/>
      <c r="H67" s="117"/>
      <c r="I67" s="40"/>
      <c r="J67" s="128"/>
    </row>
    <row r="68" spans="1:10" ht="22.5" customHeight="1" thickBot="1" x14ac:dyDescent="0.35"/>
    <row r="69" spans="1:10" ht="22.5" customHeight="1" x14ac:dyDescent="0.3">
      <c r="A69" s="29" t="s">
        <v>77</v>
      </c>
      <c r="B69" s="30" t="s">
        <v>92</v>
      </c>
      <c r="C69" s="31"/>
      <c r="D69" s="31"/>
      <c r="E69" s="32"/>
      <c r="F69" s="33">
        <v>1</v>
      </c>
      <c r="G69" s="34" t="s">
        <v>23</v>
      </c>
      <c r="H69" s="135">
        <v>0</v>
      </c>
      <c r="I69" s="33">
        <f>F69</f>
        <v>1</v>
      </c>
      <c r="J69" s="125">
        <f>H69*I69</f>
        <v>0</v>
      </c>
    </row>
    <row r="70" spans="1:10" ht="22.5" customHeight="1" x14ac:dyDescent="0.3">
      <c r="A70" s="35"/>
      <c r="B70" s="13"/>
      <c r="C70" s="7" t="s">
        <v>6</v>
      </c>
      <c r="E70" s="8"/>
      <c r="F70" s="18"/>
      <c r="G70" s="19"/>
      <c r="H70" s="114" t="s">
        <v>128</v>
      </c>
      <c r="I70" s="74" t="s">
        <v>129</v>
      </c>
      <c r="J70" s="126" t="s">
        <v>149</v>
      </c>
    </row>
    <row r="71" spans="1:10" ht="22.5" customHeight="1" x14ac:dyDescent="0.3">
      <c r="A71" s="36"/>
      <c r="B71" s="13" t="s">
        <v>87</v>
      </c>
      <c r="C71" s="7" t="s">
        <v>78</v>
      </c>
      <c r="E71" s="8"/>
      <c r="F71" s="18"/>
      <c r="G71" s="19"/>
      <c r="H71" s="114"/>
      <c r="I71" s="75"/>
      <c r="J71" s="126"/>
    </row>
    <row r="72" spans="1:10" ht="22.5" customHeight="1" x14ac:dyDescent="0.3">
      <c r="A72" s="36"/>
      <c r="B72" s="13"/>
      <c r="C72" s="9" t="s">
        <v>79</v>
      </c>
      <c r="D72" s="10"/>
      <c r="E72" s="11"/>
      <c r="F72" s="18"/>
      <c r="G72" s="19"/>
      <c r="H72" s="115"/>
      <c r="J72" s="127"/>
    </row>
    <row r="73" spans="1:10" ht="22.5" customHeight="1" x14ac:dyDescent="0.3">
      <c r="A73" s="36"/>
      <c r="B73" s="13"/>
      <c r="C73" s="16" t="s">
        <v>74</v>
      </c>
      <c r="D73" s="14" t="s">
        <v>75</v>
      </c>
      <c r="E73" s="15"/>
      <c r="F73" s="18"/>
      <c r="G73" s="19"/>
      <c r="H73" s="115"/>
      <c r="J73" s="127"/>
    </row>
    <row r="74" spans="1:10" ht="22.5" customHeight="1" x14ac:dyDescent="0.3">
      <c r="A74" s="36"/>
      <c r="B74" s="13"/>
      <c r="C74" s="16" t="s">
        <v>122</v>
      </c>
      <c r="D74" s="14" t="s">
        <v>125</v>
      </c>
      <c r="E74" s="14"/>
      <c r="F74" s="20">
        <v>2</v>
      </c>
      <c r="G74" s="21" t="s">
        <v>23</v>
      </c>
      <c r="H74" s="115"/>
      <c r="J74" s="127"/>
    </row>
    <row r="75" spans="1:10" ht="22.5" customHeight="1" x14ac:dyDescent="0.3">
      <c r="A75" s="36"/>
      <c r="B75" s="13"/>
      <c r="C75" s="16" t="s">
        <v>126</v>
      </c>
      <c r="D75" s="14" t="s">
        <v>127</v>
      </c>
      <c r="E75" s="14"/>
      <c r="F75" s="20">
        <v>1</v>
      </c>
      <c r="G75" s="21" t="s">
        <v>23</v>
      </c>
      <c r="H75" s="115"/>
      <c r="J75" s="127"/>
    </row>
    <row r="76" spans="1:10" ht="22.5" customHeight="1" x14ac:dyDescent="0.3">
      <c r="A76" s="36"/>
      <c r="B76" s="13"/>
      <c r="C76" s="16" t="s">
        <v>16</v>
      </c>
      <c r="D76" s="14" t="s">
        <v>260</v>
      </c>
      <c r="E76" s="14"/>
      <c r="F76" s="18"/>
      <c r="G76" s="19"/>
      <c r="H76" s="115"/>
      <c r="J76" s="127"/>
    </row>
    <row r="77" spans="1:10" ht="22.5" customHeight="1" x14ac:dyDescent="0.3">
      <c r="A77" s="36"/>
      <c r="B77" s="13"/>
      <c r="C77" s="16" t="s">
        <v>73</v>
      </c>
      <c r="D77" s="14" t="s">
        <v>213</v>
      </c>
      <c r="E77" s="14"/>
      <c r="F77" s="18"/>
      <c r="G77" s="19"/>
      <c r="H77" s="115"/>
      <c r="J77" s="127"/>
    </row>
    <row r="78" spans="1:10" ht="22.5" customHeight="1" x14ac:dyDescent="0.3">
      <c r="A78" s="36"/>
      <c r="B78" s="13"/>
      <c r="C78" t="s">
        <v>185</v>
      </c>
      <c r="D78" t="s">
        <v>211</v>
      </c>
      <c r="E78" s="8"/>
      <c r="F78" s="18"/>
      <c r="G78" s="19"/>
      <c r="H78" s="115"/>
      <c r="J78" s="127"/>
    </row>
    <row r="79" spans="1:10" ht="22.5" customHeight="1" x14ac:dyDescent="0.3">
      <c r="A79" s="36"/>
      <c r="B79" s="13"/>
      <c r="C79" s="85" t="s">
        <v>124</v>
      </c>
      <c r="D79" s="87" t="s">
        <v>123</v>
      </c>
      <c r="E79" s="88"/>
      <c r="F79" s="92">
        <f>F69</f>
        <v>1</v>
      </c>
      <c r="G79" s="92" t="s">
        <v>23</v>
      </c>
      <c r="H79" s="115"/>
      <c r="J79" s="127"/>
    </row>
    <row r="80" spans="1:10" ht="22.5" customHeight="1" thickBot="1" x14ac:dyDescent="0.35">
      <c r="A80" s="37"/>
      <c r="B80" s="38"/>
      <c r="C80" s="91"/>
      <c r="D80" s="94"/>
      <c r="E80" s="95"/>
      <c r="F80" s="93"/>
      <c r="G80" s="93"/>
      <c r="H80" s="116"/>
      <c r="I80" s="40"/>
      <c r="J80" s="128"/>
    </row>
    <row r="81" spans="1:10" ht="22.5" customHeight="1" thickBot="1" x14ac:dyDescent="0.35"/>
    <row r="82" spans="1:10" ht="22.5" customHeight="1" x14ac:dyDescent="0.3">
      <c r="A82" s="29" t="s">
        <v>38</v>
      </c>
      <c r="B82" s="30" t="s">
        <v>92</v>
      </c>
      <c r="C82" s="31"/>
      <c r="D82" s="31"/>
      <c r="E82" s="32"/>
      <c r="F82" s="33">
        <v>1</v>
      </c>
      <c r="G82" s="34" t="s">
        <v>23</v>
      </c>
      <c r="H82" s="135">
        <v>0</v>
      </c>
      <c r="I82" s="33">
        <f>F82</f>
        <v>1</v>
      </c>
      <c r="J82" s="125">
        <f>H82*I82</f>
        <v>0</v>
      </c>
    </row>
    <row r="83" spans="1:10" ht="22.5" customHeight="1" x14ac:dyDescent="0.3">
      <c r="A83" s="35"/>
      <c r="B83" s="13" t="s">
        <v>87</v>
      </c>
      <c r="C83" s="7" t="s">
        <v>5</v>
      </c>
      <c r="E83" s="8"/>
      <c r="F83" s="18"/>
      <c r="G83" s="19"/>
      <c r="H83" s="114" t="s">
        <v>128</v>
      </c>
      <c r="I83" s="74" t="s">
        <v>129</v>
      </c>
      <c r="J83" s="126" t="s">
        <v>149</v>
      </c>
    </row>
    <row r="84" spans="1:10" ht="22.5" customHeight="1" x14ac:dyDescent="0.3">
      <c r="A84" s="36"/>
      <c r="B84" s="13" t="s">
        <v>96</v>
      </c>
      <c r="C84" s="7" t="s">
        <v>41</v>
      </c>
      <c r="E84" s="8"/>
      <c r="F84" s="18"/>
      <c r="G84" s="19"/>
      <c r="H84" s="114"/>
      <c r="I84" s="75"/>
      <c r="J84" s="126"/>
    </row>
    <row r="85" spans="1:10" ht="22.5" customHeight="1" x14ac:dyDescent="0.3">
      <c r="A85" s="36"/>
      <c r="B85" s="13" t="s">
        <v>97</v>
      </c>
      <c r="C85" s="9" t="s">
        <v>95</v>
      </c>
      <c r="D85" s="10"/>
      <c r="E85" s="11"/>
      <c r="F85" s="18"/>
      <c r="G85" s="19"/>
      <c r="H85" s="115"/>
      <c r="J85" s="127"/>
    </row>
    <row r="86" spans="1:10" ht="22.5" customHeight="1" x14ac:dyDescent="0.3">
      <c r="A86" s="36"/>
      <c r="B86" s="13"/>
      <c r="C86" s="16" t="s">
        <v>74</v>
      </c>
      <c r="D86" s="14" t="s">
        <v>75</v>
      </c>
      <c r="E86" s="15"/>
      <c r="F86" s="18"/>
      <c r="G86" s="19"/>
      <c r="H86" s="115"/>
      <c r="J86" s="127"/>
    </row>
    <row r="87" spans="1:10" ht="22.5" customHeight="1" x14ac:dyDescent="0.3">
      <c r="A87" s="36"/>
      <c r="B87" s="13"/>
      <c r="C87" s="16" t="s">
        <v>122</v>
      </c>
      <c r="D87" s="14" t="s">
        <v>125</v>
      </c>
      <c r="E87" s="14"/>
      <c r="F87" s="20">
        <v>2</v>
      </c>
      <c r="G87" s="21" t="s">
        <v>23</v>
      </c>
      <c r="H87" s="115"/>
      <c r="J87" s="127"/>
    </row>
    <row r="88" spans="1:10" ht="22.5" customHeight="1" x14ac:dyDescent="0.3">
      <c r="A88" s="36"/>
      <c r="B88" s="13"/>
      <c r="C88" s="16" t="s">
        <v>126</v>
      </c>
      <c r="D88" s="14" t="s">
        <v>127</v>
      </c>
      <c r="E88" s="14"/>
      <c r="F88" s="20">
        <v>1</v>
      </c>
      <c r="G88" s="21" t="s">
        <v>23</v>
      </c>
      <c r="H88" s="115"/>
      <c r="J88" s="127"/>
    </row>
    <row r="89" spans="1:10" ht="22.5" customHeight="1" x14ac:dyDescent="0.3">
      <c r="A89" s="36"/>
      <c r="B89" s="13"/>
      <c r="C89" s="16" t="s">
        <v>16</v>
      </c>
      <c r="D89" s="14" t="s">
        <v>260</v>
      </c>
      <c r="E89" s="14"/>
      <c r="F89" s="18"/>
      <c r="G89" s="19"/>
      <c r="H89" s="115"/>
      <c r="J89" s="127"/>
    </row>
    <row r="90" spans="1:10" ht="22.5" customHeight="1" x14ac:dyDescent="0.3">
      <c r="A90" s="36"/>
      <c r="B90" s="13"/>
      <c r="C90" s="16" t="s">
        <v>73</v>
      </c>
      <c r="D90" s="14" t="s">
        <v>213</v>
      </c>
      <c r="E90" s="15"/>
      <c r="F90" s="18"/>
      <c r="G90" s="19"/>
      <c r="H90" s="115"/>
      <c r="J90" s="127"/>
    </row>
    <row r="91" spans="1:10" ht="22.5" customHeight="1" x14ac:dyDescent="0.3">
      <c r="A91" s="36"/>
      <c r="B91" s="13"/>
      <c r="C91" s="16" t="s">
        <v>185</v>
      </c>
      <c r="D91" s="14" t="s">
        <v>211</v>
      </c>
      <c r="E91" s="15"/>
      <c r="F91" s="18"/>
      <c r="G91" s="19"/>
      <c r="H91" s="115"/>
      <c r="J91" s="127"/>
    </row>
    <row r="92" spans="1:10" ht="22.5" customHeight="1" x14ac:dyDescent="0.3">
      <c r="A92" s="36"/>
      <c r="B92" s="13"/>
      <c r="C92" s="85" t="s">
        <v>124</v>
      </c>
      <c r="D92" s="87" t="s">
        <v>123</v>
      </c>
      <c r="E92" s="88"/>
      <c r="F92" s="92">
        <f>F82</f>
        <v>1</v>
      </c>
      <c r="G92" s="92" t="s">
        <v>23</v>
      </c>
      <c r="H92" s="115"/>
      <c r="J92" s="127"/>
    </row>
    <row r="93" spans="1:10" ht="22.5" customHeight="1" thickBot="1" x14ac:dyDescent="0.35">
      <c r="A93" s="37"/>
      <c r="B93" s="38"/>
      <c r="C93" s="91"/>
      <c r="D93" s="94"/>
      <c r="E93" s="95"/>
      <c r="F93" s="93"/>
      <c r="G93" s="93"/>
      <c r="H93" s="116"/>
      <c r="I93" s="40"/>
      <c r="J93" s="128"/>
    </row>
    <row r="94" spans="1:10" ht="22.5" customHeight="1" thickBot="1" x14ac:dyDescent="0.35"/>
    <row r="95" spans="1:10" ht="22.5" customHeight="1" x14ac:dyDescent="0.3">
      <c r="A95" s="29" t="s">
        <v>131</v>
      </c>
      <c r="B95" s="30" t="s">
        <v>37</v>
      </c>
      <c r="C95" s="31"/>
      <c r="D95" s="31"/>
      <c r="E95" s="32"/>
      <c r="F95" s="33">
        <v>1</v>
      </c>
      <c r="G95" s="34" t="s">
        <v>23</v>
      </c>
      <c r="H95" s="135">
        <v>0</v>
      </c>
      <c r="I95" s="33">
        <f>F95</f>
        <v>1</v>
      </c>
      <c r="J95" s="125">
        <f>H95*I95</f>
        <v>0</v>
      </c>
    </row>
    <row r="96" spans="1:10" ht="22.5" customHeight="1" x14ac:dyDescent="0.3">
      <c r="A96" s="35" t="s">
        <v>132</v>
      </c>
      <c r="B96" s="13" t="s">
        <v>134</v>
      </c>
      <c r="C96" s="7" t="s">
        <v>5</v>
      </c>
      <c r="E96" s="8"/>
      <c r="F96" s="18"/>
      <c r="G96" s="19"/>
      <c r="H96" s="114" t="s">
        <v>128</v>
      </c>
      <c r="I96" s="74" t="s">
        <v>129</v>
      </c>
      <c r="J96" s="126" t="s">
        <v>149</v>
      </c>
    </row>
    <row r="97" spans="1:10" ht="22.5" customHeight="1" x14ac:dyDescent="0.3">
      <c r="A97" s="36"/>
      <c r="B97" s="13"/>
      <c r="C97" s="7" t="s">
        <v>41</v>
      </c>
      <c r="E97" s="8"/>
      <c r="F97" s="18"/>
      <c r="G97" s="19"/>
      <c r="H97" s="114"/>
      <c r="I97" s="75"/>
      <c r="J97" s="126"/>
    </row>
    <row r="98" spans="1:10" ht="22.5" customHeight="1" x14ac:dyDescent="0.3">
      <c r="A98" s="36"/>
      <c r="B98" s="13"/>
      <c r="C98" s="9" t="s">
        <v>95</v>
      </c>
      <c r="D98" s="10"/>
      <c r="E98" s="11"/>
      <c r="F98" s="18"/>
      <c r="G98" s="19"/>
      <c r="H98" s="115"/>
      <c r="J98" s="127"/>
    </row>
    <row r="99" spans="1:10" ht="22.5" customHeight="1" x14ac:dyDescent="0.3">
      <c r="A99" s="36"/>
      <c r="B99" s="13"/>
      <c r="C99" s="16" t="s">
        <v>74</v>
      </c>
      <c r="D99" s="14" t="s">
        <v>75</v>
      </c>
      <c r="E99" s="15"/>
      <c r="F99" s="18"/>
      <c r="G99" s="19"/>
      <c r="H99" s="115"/>
      <c r="J99" s="127"/>
    </row>
    <row r="100" spans="1:10" ht="22.5" customHeight="1" x14ac:dyDescent="0.3">
      <c r="A100" s="36"/>
      <c r="B100" s="13"/>
      <c r="C100" s="16" t="s">
        <v>122</v>
      </c>
      <c r="D100" s="14" t="s">
        <v>125</v>
      </c>
      <c r="E100" s="14"/>
      <c r="F100" s="20">
        <v>2</v>
      </c>
      <c r="G100" s="21" t="s">
        <v>23</v>
      </c>
      <c r="H100" s="115"/>
      <c r="J100" s="127"/>
    </row>
    <row r="101" spans="1:10" ht="22.5" customHeight="1" x14ac:dyDescent="0.3">
      <c r="A101" s="36"/>
      <c r="B101" s="13"/>
      <c r="C101" s="16" t="s">
        <v>126</v>
      </c>
      <c r="D101" s="14" t="s">
        <v>127</v>
      </c>
      <c r="E101" s="14"/>
      <c r="F101" s="20">
        <v>1</v>
      </c>
      <c r="G101" s="21" t="s">
        <v>23</v>
      </c>
      <c r="H101" s="115"/>
      <c r="J101" s="127"/>
    </row>
    <row r="102" spans="1:10" ht="22.5" customHeight="1" x14ac:dyDescent="0.3">
      <c r="A102" s="36"/>
      <c r="B102" s="13"/>
      <c r="C102" s="16" t="s">
        <v>16</v>
      </c>
      <c r="D102" s="14" t="s">
        <v>260</v>
      </c>
      <c r="E102" s="14"/>
      <c r="F102" s="18"/>
      <c r="G102" s="19"/>
      <c r="H102" s="115"/>
      <c r="J102" s="127"/>
    </row>
    <row r="103" spans="1:10" ht="22.5" customHeight="1" x14ac:dyDescent="0.3">
      <c r="A103" s="45"/>
      <c r="C103" s="16" t="s">
        <v>73</v>
      </c>
      <c r="D103" s="14" t="s">
        <v>209</v>
      </c>
      <c r="E103" s="14"/>
      <c r="F103" s="18"/>
      <c r="G103" s="19"/>
      <c r="J103" s="127"/>
    </row>
    <row r="104" spans="1:10" ht="22.5" customHeight="1" x14ac:dyDescent="0.3">
      <c r="A104" s="45"/>
      <c r="C104" s="16" t="s">
        <v>185</v>
      </c>
      <c r="D104" s="14" t="s">
        <v>211</v>
      </c>
      <c r="E104" s="15"/>
      <c r="F104" s="18"/>
      <c r="G104" s="19"/>
      <c r="J104" s="127"/>
    </row>
    <row r="105" spans="1:10" ht="22.5" customHeight="1" x14ac:dyDescent="0.3">
      <c r="A105" s="45"/>
      <c r="C105" s="16" t="s">
        <v>16</v>
      </c>
      <c r="D105" s="14" t="s">
        <v>261</v>
      </c>
      <c r="E105" s="14"/>
      <c r="F105" s="96"/>
      <c r="G105" s="98"/>
      <c r="J105" s="127"/>
    </row>
    <row r="106" spans="1:10" ht="22.5" customHeight="1" x14ac:dyDescent="0.3">
      <c r="A106" s="45"/>
      <c r="C106" s="16" t="s">
        <v>73</v>
      </c>
      <c r="D106" s="14" t="s">
        <v>133</v>
      </c>
      <c r="E106" s="14"/>
      <c r="F106" s="97"/>
      <c r="G106" s="99"/>
      <c r="J106" s="127"/>
    </row>
    <row r="107" spans="1:10" ht="22.5" customHeight="1" x14ac:dyDescent="0.3">
      <c r="A107" s="45"/>
      <c r="C107" s="16" t="s">
        <v>185</v>
      </c>
      <c r="D107" s="14" t="s">
        <v>211</v>
      </c>
      <c r="E107" s="15"/>
      <c r="F107" s="18"/>
      <c r="G107" s="19"/>
      <c r="J107" s="127"/>
    </row>
    <row r="108" spans="1:10" ht="22.5" customHeight="1" x14ac:dyDescent="0.3">
      <c r="A108" s="45"/>
      <c r="C108" s="85" t="s">
        <v>124</v>
      </c>
      <c r="D108" s="87" t="s">
        <v>123</v>
      </c>
      <c r="E108" s="88"/>
      <c r="F108" s="92">
        <v>1</v>
      </c>
      <c r="G108" s="92" t="s">
        <v>23</v>
      </c>
      <c r="J108" s="127"/>
    </row>
    <row r="109" spans="1:10" ht="22.5" customHeight="1" thickBot="1" x14ac:dyDescent="0.35">
      <c r="A109" s="46"/>
      <c r="B109" s="42"/>
      <c r="C109" s="91"/>
      <c r="D109" s="94"/>
      <c r="E109" s="95"/>
      <c r="F109" s="93"/>
      <c r="G109" s="93"/>
      <c r="H109" s="117"/>
      <c r="I109" s="40"/>
      <c r="J109" s="128"/>
    </row>
    <row r="110" spans="1:10" ht="22.5" customHeight="1" thickBot="1" x14ac:dyDescent="0.35"/>
    <row r="111" spans="1:10" ht="22.5" customHeight="1" x14ac:dyDescent="0.3">
      <c r="A111" s="29" t="s">
        <v>36</v>
      </c>
      <c r="B111" s="30" t="s">
        <v>92</v>
      </c>
      <c r="C111" s="31"/>
      <c r="D111" s="31"/>
      <c r="E111" s="32"/>
      <c r="F111" s="33">
        <v>1</v>
      </c>
      <c r="G111" s="34" t="s">
        <v>23</v>
      </c>
      <c r="H111" s="135">
        <v>0</v>
      </c>
      <c r="I111" s="33">
        <f>F111</f>
        <v>1</v>
      </c>
      <c r="J111" s="125">
        <f>H111*I111</f>
        <v>0</v>
      </c>
    </row>
    <row r="112" spans="1:10" ht="22.5" customHeight="1" x14ac:dyDescent="0.3">
      <c r="A112" s="35"/>
      <c r="B112" s="13" t="s">
        <v>87</v>
      </c>
      <c r="C112" s="7" t="s">
        <v>5</v>
      </c>
      <c r="E112" s="8"/>
      <c r="F112" s="18"/>
      <c r="G112" s="19"/>
      <c r="H112" s="114" t="s">
        <v>128</v>
      </c>
      <c r="I112" s="74" t="s">
        <v>129</v>
      </c>
      <c r="J112" s="126" t="s">
        <v>149</v>
      </c>
    </row>
    <row r="113" spans="1:10" ht="22.5" customHeight="1" x14ac:dyDescent="0.3">
      <c r="A113" s="36"/>
      <c r="B113" s="13"/>
      <c r="C113" s="7" t="s">
        <v>41</v>
      </c>
      <c r="E113" s="8"/>
      <c r="F113" s="18"/>
      <c r="G113" s="19"/>
      <c r="H113" s="114"/>
      <c r="I113" s="75"/>
      <c r="J113" s="126"/>
    </row>
    <row r="114" spans="1:10" ht="22.5" customHeight="1" x14ac:dyDescent="0.3">
      <c r="A114" s="36"/>
      <c r="B114" s="13"/>
      <c r="C114" s="9" t="s">
        <v>95</v>
      </c>
      <c r="D114" s="10"/>
      <c r="E114" s="11"/>
      <c r="F114" s="18"/>
      <c r="G114" s="19"/>
      <c r="H114" s="115"/>
      <c r="J114" s="127"/>
    </row>
    <row r="115" spans="1:10" ht="22.5" customHeight="1" x14ac:dyDescent="0.3">
      <c r="A115" s="36"/>
      <c r="B115" s="13"/>
      <c r="C115" s="16" t="s">
        <v>74</v>
      </c>
      <c r="D115" s="14" t="s">
        <v>75</v>
      </c>
      <c r="E115" s="15"/>
      <c r="F115" s="18"/>
      <c r="G115" s="19"/>
      <c r="H115" s="115"/>
      <c r="J115" s="127"/>
    </row>
    <row r="116" spans="1:10" ht="22.5" customHeight="1" x14ac:dyDescent="0.3">
      <c r="A116" s="36"/>
      <c r="B116" s="13"/>
      <c r="C116" s="16" t="s">
        <v>122</v>
      </c>
      <c r="D116" s="14" t="s">
        <v>125</v>
      </c>
      <c r="E116" s="14"/>
      <c r="F116" s="20">
        <v>2</v>
      </c>
      <c r="G116" s="21" t="s">
        <v>23</v>
      </c>
      <c r="H116" s="115"/>
      <c r="J116" s="127"/>
    </row>
    <row r="117" spans="1:10" ht="22.5" customHeight="1" x14ac:dyDescent="0.3">
      <c r="A117" s="36"/>
      <c r="B117" s="13"/>
      <c r="C117" s="16" t="s">
        <v>126</v>
      </c>
      <c r="D117" s="14" t="s">
        <v>127</v>
      </c>
      <c r="E117" s="14"/>
      <c r="F117" s="20">
        <v>1</v>
      </c>
      <c r="G117" s="21" t="s">
        <v>23</v>
      </c>
      <c r="H117" s="115"/>
      <c r="J117" s="127"/>
    </row>
    <row r="118" spans="1:10" ht="22.5" customHeight="1" x14ac:dyDescent="0.3">
      <c r="A118" s="36"/>
      <c r="B118" s="13"/>
      <c r="C118" s="16" t="s">
        <v>16</v>
      </c>
      <c r="D118" s="14" t="s">
        <v>260</v>
      </c>
      <c r="E118" s="14"/>
      <c r="F118" s="18"/>
      <c r="G118" s="19"/>
      <c r="H118" s="115"/>
      <c r="J118" s="127"/>
    </row>
    <row r="119" spans="1:10" ht="22.5" customHeight="1" x14ac:dyDescent="0.3">
      <c r="A119" s="36"/>
      <c r="B119" s="13"/>
      <c r="C119" t="s">
        <v>73</v>
      </c>
      <c r="D119" t="s">
        <v>213</v>
      </c>
      <c r="E119" s="8"/>
      <c r="F119" s="18"/>
      <c r="G119" s="19"/>
      <c r="H119" s="115"/>
      <c r="J119" s="127"/>
    </row>
    <row r="120" spans="1:10" ht="22.5" customHeight="1" x14ac:dyDescent="0.3">
      <c r="A120" s="36"/>
      <c r="B120" s="13"/>
      <c r="C120" s="16" t="s">
        <v>185</v>
      </c>
      <c r="D120" s="14" t="s">
        <v>211</v>
      </c>
      <c r="E120" s="15"/>
      <c r="F120" s="18"/>
      <c r="G120" s="19"/>
      <c r="H120" s="115"/>
      <c r="J120" s="127"/>
    </row>
    <row r="121" spans="1:10" ht="22.5" customHeight="1" x14ac:dyDescent="0.3">
      <c r="A121" s="36"/>
      <c r="B121" s="13"/>
      <c r="C121" s="85" t="s">
        <v>124</v>
      </c>
      <c r="D121" s="87" t="s">
        <v>123</v>
      </c>
      <c r="E121" s="88"/>
      <c r="F121" s="92">
        <v>1</v>
      </c>
      <c r="G121" s="92" t="s">
        <v>23</v>
      </c>
      <c r="H121" s="115"/>
      <c r="J121" s="127"/>
    </row>
    <row r="122" spans="1:10" ht="22.5" customHeight="1" thickBot="1" x14ac:dyDescent="0.35">
      <c r="A122" s="37"/>
      <c r="B122" s="38"/>
      <c r="C122" s="91"/>
      <c r="D122" s="94"/>
      <c r="E122" s="95"/>
      <c r="F122" s="93"/>
      <c r="G122" s="93"/>
      <c r="H122" s="116"/>
      <c r="I122" s="40"/>
      <c r="J122" s="128"/>
    </row>
    <row r="123" spans="1:10" ht="22.5" customHeight="1" thickBot="1" x14ac:dyDescent="0.35">
      <c r="C123" s="2"/>
    </row>
    <row r="124" spans="1:10" ht="22.5" customHeight="1" x14ac:dyDescent="0.3">
      <c r="A124" s="29" t="s">
        <v>39</v>
      </c>
      <c r="B124" s="30" t="s">
        <v>92</v>
      </c>
      <c r="C124" s="31"/>
      <c r="D124" s="31"/>
      <c r="E124" s="32"/>
      <c r="F124" s="33">
        <v>1</v>
      </c>
      <c r="G124" s="34" t="s">
        <v>23</v>
      </c>
      <c r="H124" s="135">
        <v>0</v>
      </c>
      <c r="I124" s="33">
        <f>F124</f>
        <v>1</v>
      </c>
      <c r="J124" s="125">
        <f>H124*I124</f>
        <v>0</v>
      </c>
    </row>
    <row r="125" spans="1:10" ht="22.5" customHeight="1" x14ac:dyDescent="0.3">
      <c r="A125" s="35"/>
      <c r="B125" s="13" t="s">
        <v>87</v>
      </c>
      <c r="C125" s="7" t="s">
        <v>5</v>
      </c>
      <c r="E125" s="8"/>
      <c r="F125" s="18"/>
      <c r="G125" s="19"/>
      <c r="H125" s="114" t="s">
        <v>128</v>
      </c>
      <c r="I125" s="74" t="s">
        <v>129</v>
      </c>
      <c r="J125" s="126" t="s">
        <v>149</v>
      </c>
    </row>
    <row r="126" spans="1:10" ht="22.5" customHeight="1" x14ac:dyDescent="0.3">
      <c r="A126" s="36"/>
      <c r="B126" s="13" t="s">
        <v>96</v>
      </c>
      <c r="C126" s="7" t="s">
        <v>42</v>
      </c>
      <c r="E126" s="8"/>
      <c r="F126" s="18"/>
      <c r="G126" s="19"/>
      <c r="H126" s="114"/>
      <c r="I126" s="75"/>
      <c r="J126" s="126"/>
    </row>
    <row r="127" spans="1:10" ht="22.5" customHeight="1" x14ac:dyDescent="0.3">
      <c r="A127" s="36"/>
      <c r="B127" s="13" t="s">
        <v>135</v>
      </c>
      <c r="C127" s="9" t="s">
        <v>95</v>
      </c>
      <c r="D127" s="10"/>
      <c r="E127" s="11"/>
      <c r="F127" s="18"/>
      <c r="G127" s="19"/>
      <c r="H127" s="115"/>
      <c r="J127" s="127"/>
    </row>
    <row r="128" spans="1:10" ht="22.5" customHeight="1" x14ac:dyDescent="0.3">
      <c r="A128" s="45"/>
      <c r="C128" s="16" t="s">
        <v>74</v>
      </c>
      <c r="D128" s="14" t="s">
        <v>75</v>
      </c>
      <c r="E128" s="15"/>
      <c r="F128" s="18"/>
      <c r="G128" s="19"/>
      <c r="H128" s="115"/>
      <c r="J128" s="127"/>
    </row>
    <row r="129" spans="1:10" ht="22.5" customHeight="1" x14ac:dyDescent="0.3">
      <c r="A129" s="36"/>
      <c r="B129" s="13"/>
      <c r="C129" s="16" t="s">
        <v>122</v>
      </c>
      <c r="D129" s="14" t="s">
        <v>125</v>
      </c>
      <c r="E129" s="14"/>
      <c r="F129" s="20">
        <v>2</v>
      </c>
      <c r="G129" s="21" t="s">
        <v>23</v>
      </c>
      <c r="H129" s="115"/>
      <c r="J129" s="127"/>
    </row>
    <row r="130" spans="1:10" ht="22.5" customHeight="1" x14ac:dyDescent="0.3">
      <c r="A130" s="36"/>
      <c r="B130" s="13"/>
      <c r="C130" s="16" t="s">
        <v>126</v>
      </c>
      <c r="D130" s="14" t="s">
        <v>127</v>
      </c>
      <c r="E130" s="14"/>
      <c r="F130" s="20">
        <v>1</v>
      </c>
      <c r="G130" s="21" t="s">
        <v>23</v>
      </c>
      <c r="H130" s="115"/>
      <c r="J130" s="127"/>
    </row>
    <row r="131" spans="1:10" ht="22.5" customHeight="1" x14ac:dyDescent="0.3">
      <c r="A131" s="36"/>
      <c r="B131" s="13"/>
      <c r="C131" s="16" t="s">
        <v>16</v>
      </c>
      <c r="D131" s="14" t="s">
        <v>260</v>
      </c>
      <c r="E131" s="14"/>
      <c r="F131" s="18"/>
      <c r="G131" s="19"/>
      <c r="H131" s="115"/>
      <c r="J131" s="127"/>
    </row>
    <row r="132" spans="1:10" ht="22.5" customHeight="1" x14ac:dyDescent="0.3">
      <c r="A132" s="36"/>
      <c r="B132" s="13"/>
      <c r="C132" t="s">
        <v>73</v>
      </c>
      <c r="D132" t="s">
        <v>213</v>
      </c>
      <c r="E132" s="8"/>
      <c r="F132" s="18"/>
      <c r="G132" s="19"/>
      <c r="H132" s="115"/>
      <c r="J132" s="127"/>
    </row>
    <row r="133" spans="1:10" ht="22.5" customHeight="1" x14ac:dyDescent="0.3">
      <c r="A133" s="36"/>
      <c r="B133" s="13"/>
      <c r="C133" s="16" t="s">
        <v>185</v>
      </c>
      <c r="D133" s="14" t="s">
        <v>211</v>
      </c>
      <c r="E133" s="15"/>
      <c r="F133" s="18"/>
      <c r="G133" s="19"/>
      <c r="H133" s="115"/>
      <c r="J133" s="127"/>
    </row>
    <row r="134" spans="1:10" ht="22.5" customHeight="1" x14ac:dyDescent="0.3">
      <c r="A134" s="36"/>
      <c r="B134" s="13"/>
      <c r="C134" s="85" t="s">
        <v>124</v>
      </c>
      <c r="D134" s="87" t="s">
        <v>123</v>
      </c>
      <c r="E134" s="88"/>
      <c r="F134" s="92">
        <f>F124</f>
        <v>1</v>
      </c>
      <c r="G134" s="92" t="s">
        <v>23</v>
      </c>
      <c r="H134" s="115"/>
      <c r="J134" s="127"/>
    </row>
    <row r="135" spans="1:10" ht="22.5" customHeight="1" thickBot="1" x14ac:dyDescent="0.35">
      <c r="A135" s="37"/>
      <c r="B135" s="38"/>
      <c r="C135" s="91"/>
      <c r="D135" s="94"/>
      <c r="E135" s="95"/>
      <c r="F135" s="93"/>
      <c r="G135" s="93"/>
      <c r="H135" s="116"/>
      <c r="I135" s="40"/>
      <c r="J135" s="128"/>
    </row>
    <row r="136" spans="1:10" ht="22.5" customHeight="1" thickBot="1" x14ac:dyDescent="0.35"/>
    <row r="137" spans="1:10" ht="22.5" customHeight="1" x14ac:dyDescent="0.3">
      <c r="A137" s="29" t="s">
        <v>33</v>
      </c>
      <c r="B137" s="30" t="s">
        <v>92</v>
      </c>
      <c r="C137" s="31"/>
      <c r="D137" s="31"/>
      <c r="E137" s="32"/>
      <c r="F137" s="33">
        <v>2</v>
      </c>
      <c r="G137" s="34" t="s">
        <v>23</v>
      </c>
      <c r="H137" s="135">
        <v>0</v>
      </c>
      <c r="I137" s="33">
        <f>F137</f>
        <v>2</v>
      </c>
      <c r="J137" s="125">
        <f>H137*I137</f>
        <v>0</v>
      </c>
    </row>
    <row r="138" spans="1:10" ht="22.5" customHeight="1" x14ac:dyDescent="0.3">
      <c r="A138" s="35"/>
      <c r="B138" s="13" t="s">
        <v>87</v>
      </c>
      <c r="C138" s="7" t="s">
        <v>6</v>
      </c>
      <c r="E138" s="8"/>
      <c r="F138" s="18"/>
      <c r="G138" s="19"/>
      <c r="H138" s="114" t="s">
        <v>128</v>
      </c>
      <c r="I138" s="74" t="s">
        <v>129</v>
      </c>
      <c r="J138" s="126" t="s">
        <v>149</v>
      </c>
    </row>
    <row r="139" spans="1:10" ht="22.5" customHeight="1" x14ac:dyDescent="0.3">
      <c r="A139" s="36"/>
      <c r="B139" s="13"/>
      <c r="C139" s="7" t="s">
        <v>41</v>
      </c>
      <c r="E139" s="8"/>
      <c r="F139" s="18"/>
      <c r="G139" s="19"/>
      <c r="H139" s="114"/>
      <c r="I139" s="75"/>
      <c r="J139" s="126"/>
    </row>
    <row r="140" spans="1:10" ht="22.5" customHeight="1" x14ac:dyDescent="0.3">
      <c r="A140" s="36"/>
      <c r="B140" s="13"/>
      <c r="C140" s="9" t="s">
        <v>95</v>
      </c>
      <c r="D140" s="10"/>
      <c r="E140" s="11"/>
      <c r="F140" s="18"/>
      <c r="G140" s="19"/>
      <c r="H140" s="115"/>
      <c r="J140" s="127"/>
    </row>
    <row r="141" spans="1:10" ht="22.5" customHeight="1" x14ac:dyDescent="0.3">
      <c r="A141" s="45"/>
      <c r="C141" s="16" t="s">
        <v>74</v>
      </c>
      <c r="D141" s="14" t="s">
        <v>75</v>
      </c>
      <c r="E141" s="15"/>
      <c r="F141" s="18"/>
      <c r="G141" s="19"/>
      <c r="H141" s="115"/>
      <c r="J141" s="127"/>
    </row>
    <row r="142" spans="1:10" ht="22.5" customHeight="1" x14ac:dyDescent="0.3">
      <c r="A142" s="36"/>
      <c r="B142" s="13"/>
      <c r="C142" s="16" t="s">
        <v>122</v>
      </c>
      <c r="D142" s="14" t="s">
        <v>125</v>
      </c>
      <c r="E142" s="14"/>
      <c r="F142" s="20">
        <v>4</v>
      </c>
      <c r="G142" s="21" t="s">
        <v>23</v>
      </c>
      <c r="H142" s="115"/>
      <c r="J142" s="127"/>
    </row>
    <row r="143" spans="1:10" ht="22.5" customHeight="1" x14ac:dyDescent="0.3">
      <c r="A143" s="36"/>
      <c r="B143" s="13"/>
      <c r="C143" s="16" t="s">
        <v>126</v>
      </c>
      <c r="D143" s="14" t="s">
        <v>127</v>
      </c>
      <c r="E143" s="14"/>
      <c r="F143" s="20">
        <v>2</v>
      </c>
      <c r="G143" s="21" t="s">
        <v>23</v>
      </c>
      <c r="H143" s="115"/>
      <c r="J143" s="127"/>
    </row>
    <row r="144" spans="1:10" ht="22.5" customHeight="1" x14ac:dyDescent="0.3">
      <c r="A144" s="36"/>
      <c r="B144" s="13"/>
      <c r="C144" s="16" t="s">
        <v>16</v>
      </c>
      <c r="D144" s="14" t="s">
        <v>260</v>
      </c>
      <c r="E144" s="14"/>
      <c r="F144" s="18"/>
      <c r="G144" s="19"/>
      <c r="H144" s="115"/>
      <c r="J144" s="127"/>
    </row>
    <row r="145" spans="1:10" ht="22.5" customHeight="1" x14ac:dyDescent="0.3">
      <c r="A145" s="36"/>
      <c r="B145" s="13"/>
      <c r="C145" t="s">
        <v>73</v>
      </c>
      <c r="D145" t="s">
        <v>213</v>
      </c>
      <c r="E145" s="8"/>
      <c r="F145" s="18"/>
      <c r="G145" s="19"/>
      <c r="H145" s="115"/>
      <c r="J145" s="127"/>
    </row>
    <row r="146" spans="1:10" ht="22.5" customHeight="1" x14ac:dyDescent="0.3">
      <c r="A146" s="36"/>
      <c r="B146" s="13"/>
      <c r="C146" s="16" t="s">
        <v>185</v>
      </c>
      <c r="D146" s="14" t="s">
        <v>211</v>
      </c>
      <c r="E146" s="15"/>
      <c r="F146" s="18"/>
      <c r="G146" s="19"/>
      <c r="H146" s="115"/>
      <c r="J146" s="127"/>
    </row>
    <row r="147" spans="1:10" ht="22.5" customHeight="1" x14ac:dyDescent="0.3">
      <c r="A147" s="36"/>
      <c r="B147" s="13"/>
      <c r="C147" s="85" t="s">
        <v>124</v>
      </c>
      <c r="D147" s="87" t="s">
        <v>123</v>
      </c>
      <c r="E147" s="88"/>
      <c r="F147" s="92">
        <v>2</v>
      </c>
      <c r="G147" s="92" t="s">
        <v>23</v>
      </c>
      <c r="H147" s="115"/>
      <c r="J147" s="127"/>
    </row>
    <row r="148" spans="1:10" ht="22.5" customHeight="1" thickBot="1" x14ac:dyDescent="0.35">
      <c r="A148" s="37"/>
      <c r="B148" s="38"/>
      <c r="C148" s="91"/>
      <c r="D148" s="94"/>
      <c r="E148" s="95"/>
      <c r="F148" s="93"/>
      <c r="G148" s="93"/>
      <c r="H148" s="116"/>
      <c r="I148" s="40"/>
      <c r="J148" s="128"/>
    </row>
    <row r="149" spans="1:10" ht="22.5" customHeight="1" thickBot="1" x14ac:dyDescent="0.35"/>
    <row r="150" spans="1:10" ht="22.5" customHeight="1" x14ac:dyDescent="0.3">
      <c r="A150" s="29" t="s">
        <v>43</v>
      </c>
      <c r="B150" s="30" t="s">
        <v>92</v>
      </c>
      <c r="C150" s="31"/>
      <c r="D150" s="31"/>
      <c r="E150" s="32"/>
      <c r="F150" s="33">
        <v>1</v>
      </c>
      <c r="G150" s="34" t="s">
        <v>44</v>
      </c>
      <c r="H150" s="135">
        <v>0</v>
      </c>
      <c r="I150" s="33">
        <f>F150</f>
        <v>1</v>
      </c>
      <c r="J150" s="125">
        <f>H150*I150</f>
        <v>0</v>
      </c>
    </row>
    <row r="151" spans="1:10" ht="22.5" customHeight="1" x14ac:dyDescent="0.3">
      <c r="A151" s="35"/>
      <c r="B151" s="13" t="s">
        <v>87</v>
      </c>
      <c r="C151" s="7" t="s">
        <v>6</v>
      </c>
      <c r="E151" s="8"/>
      <c r="F151" s="18"/>
      <c r="G151" s="19"/>
      <c r="H151" s="114" t="s">
        <v>128</v>
      </c>
      <c r="I151" s="74" t="s">
        <v>129</v>
      </c>
      <c r="J151" s="126" t="s">
        <v>149</v>
      </c>
    </row>
    <row r="152" spans="1:10" ht="22.5" customHeight="1" x14ac:dyDescent="0.3">
      <c r="A152" s="36"/>
      <c r="B152" s="13" t="s">
        <v>96</v>
      </c>
      <c r="C152" s="7" t="s">
        <v>41</v>
      </c>
      <c r="E152" s="8"/>
      <c r="F152" s="18"/>
      <c r="G152" s="19"/>
      <c r="H152" s="114"/>
      <c r="I152" s="75"/>
      <c r="J152" s="126"/>
    </row>
    <row r="153" spans="1:10" ht="22.5" customHeight="1" x14ac:dyDescent="0.3">
      <c r="A153" s="36"/>
      <c r="B153" s="13" t="s">
        <v>135</v>
      </c>
      <c r="C153" s="9" t="s">
        <v>95</v>
      </c>
      <c r="D153" s="10"/>
      <c r="E153" s="11"/>
      <c r="F153" s="18"/>
      <c r="G153" s="19"/>
      <c r="H153" s="115"/>
      <c r="J153" s="127"/>
    </row>
    <row r="154" spans="1:10" ht="22.5" customHeight="1" x14ac:dyDescent="0.3">
      <c r="A154" s="45"/>
      <c r="C154" s="16" t="s">
        <v>74</v>
      </c>
      <c r="D154" s="14" t="s">
        <v>75</v>
      </c>
      <c r="E154" s="15"/>
      <c r="F154" s="18"/>
      <c r="G154" s="19"/>
      <c r="H154" s="115"/>
      <c r="J154" s="127"/>
    </row>
    <row r="155" spans="1:10" ht="22.5" customHeight="1" x14ac:dyDescent="0.3">
      <c r="A155" s="36"/>
      <c r="B155" s="13"/>
      <c r="C155" s="16" t="s">
        <v>122</v>
      </c>
      <c r="D155" s="14" t="s">
        <v>125</v>
      </c>
      <c r="E155" s="14"/>
      <c r="F155" s="20">
        <v>2</v>
      </c>
      <c r="G155" s="21" t="s">
        <v>23</v>
      </c>
      <c r="H155" s="115"/>
      <c r="J155" s="127"/>
    </row>
    <row r="156" spans="1:10" ht="22.5" customHeight="1" x14ac:dyDescent="0.3">
      <c r="A156" s="36"/>
      <c r="B156" s="13"/>
      <c r="C156" s="16" t="s">
        <v>126</v>
      </c>
      <c r="D156" s="14" t="s">
        <v>127</v>
      </c>
      <c r="E156" s="14"/>
      <c r="F156" s="20">
        <v>1</v>
      </c>
      <c r="G156" s="21" t="s">
        <v>23</v>
      </c>
      <c r="H156" s="115"/>
      <c r="J156" s="127"/>
    </row>
    <row r="157" spans="1:10" ht="22.5" customHeight="1" x14ac:dyDescent="0.3">
      <c r="A157" s="36"/>
      <c r="B157" s="13"/>
      <c r="C157" s="16" t="s">
        <v>16</v>
      </c>
      <c r="D157" s="14" t="s">
        <v>260</v>
      </c>
      <c r="E157" s="14"/>
      <c r="F157" s="18"/>
      <c r="G157" s="19"/>
      <c r="H157" s="115"/>
      <c r="J157" s="127"/>
    </row>
    <row r="158" spans="1:10" ht="22.5" customHeight="1" x14ac:dyDescent="0.3">
      <c r="A158" s="36"/>
      <c r="B158" s="13"/>
      <c r="C158" t="s">
        <v>73</v>
      </c>
      <c r="D158" t="s">
        <v>213</v>
      </c>
      <c r="E158" s="8"/>
      <c r="F158" s="18"/>
      <c r="G158" s="19"/>
      <c r="H158" s="115"/>
      <c r="J158" s="127"/>
    </row>
    <row r="159" spans="1:10" ht="22.5" customHeight="1" x14ac:dyDescent="0.3">
      <c r="A159" s="36"/>
      <c r="B159" s="13"/>
      <c r="C159" s="16" t="s">
        <v>185</v>
      </c>
      <c r="D159" s="14" t="s">
        <v>211</v>
      </c>
      <c r="E159" s="15"/>
      <c r="F159" s="18"/>
      <c r="G159" s="19"/>
      <c r="H159" s="115"/>
      <c r="J159" s="127"/>
    </row>
    <row r="160" spans="1:10" ht="22.5" customHeight="1" x14ac:dyDescent="0.3">
      <c r="A160" s="36"/>
      <c r="B160" s="13"/>
      <c r="C160" s="85" t="s">
        <v>124</v>
      </c>
      <c r="D160" s="87" t="s">
        <v>123</v>
      </c>
      <c r="E160" s="88"/>
      <c r="F160" s="92">
        <f>F150</f>
        <v>1</v>
      </c>
      <c r="G160" s="92" t="s">
        <v>23</v>
      </c>
      <c r="H160" s="115"/>
      <c r="J160" s="127"/>
    </row>
    <row r="161" spans="1:10" ht="22.5" customHeight="1" thickBot="1" x14ac:dyDescent="0.35">
      <c r="A161" s="37"/>
      <c r="B161" s="38"/>
      <c r="C161" s="91"/>
      <c r="D161" s="94"/>
      <c r="E161" s="95"/>
      <c r="F161" s="93"/>
      <c r="G161" s="93"/>
      <c r="H161" s="116"/>
      <c r="I161" s="40"/>
      <c r="J161" s="128"/>
    </row>
    <row r="162" spans="1:10" ht="22.5" customHeight="1" thickBot="1" x14ac:dyDescent="0.35"/>
    <row r="163" spans="1:10" ht="22.5" customHeight="1" x14ac:dyDescent="0.3">
      <c r="A163" s="29" t="s">
        <v>45</v>
      </c>
      <c r="B163" s="30" t="s">
        <v>92</v>
      </c>
      <c r="C163" s="31"/>
      <c r="D163" s="31"/>
      <c r="E163" s="32"/>
      <c r="F163" s="33">
        <v>1</v>
      </c>
      <c r="G163" s="34" t="s">
        <v>23</v>
      </c>
      <c r="H163" s="135">
        <v>0</v>
      </c>
      <c r="I163" s="33">
        <f>F163</f>
        <v>1</v>
      </c>
      <c r="J163" s="125">
        <f>H163*I163</f>
        <v>0</v>
      </c>
    </row>
    <row r="164" spans="1:10" ht="22.5" customHeight="1" x14ac:dyDescent="0.3">
      <c r="A164" s="35"/>
      <c r="B164" s="13" t="s">
        <v>87</v>
      </c>
      <c r="C164" s="7" t="s">
        <v>6</v>
      </c>
      <c r="E164" s="8"/>
      <c r="F164" s="18"/>
      <c r="G164" s="19"/>
      <c r="H164" s="114" t="s">
        <v>128</v>
      </c>
      <c r="I164" s="74" t="s">
        <v>129</v>
      </c>
      <c r="J164" s="126" t="s">
        <v>149</v>
      </c>
    </row>
    <row r="165" spans="1:10" ht="22.5" customHeight="1" x14ac:dyDescent="0.3">
      <c r="A165" s="36"/>
      <c r="B165" s="13" t="s">
        <v>96</v>
      </c>
      <c r="C165" s="7" t="s">
        <v>42</v>
      </c>
      <c r="E165" s="8"/>
      <c r="F165" s="18"/>
      <c r="G165" s="19"/>
      <c r="H165" s="114"/>
      <c r="I165" s="75"/>
      <c r="J165" s="126"/>
    </row>
    <row r="166" spans="1:10" ht="22.5" customHeight="1" x14ac:dyDescent="0.3">
      <c r="A166" s="36"/>
      <c r="B166" s="13" t="s">
        <v>97</v>
      </c>
      <c r="C166" s="9" t="s">
        <v>95</v>
      </c>
      <c r="D166" s="10"/>
      <c r="E166" s="11"/>
      <c r="F166" s="18"/>
      <c r="G166" s="19"/>
      <c r="H166" s="115"/>
      <c r="J166" s="127"/>
    </row>
    <row r="167" spans="1:10" ht="22.5" customHeight="1" x14ac:dyDescent="0.3">
      <c r="A167" s="45"/>
      <c r="C167" s="16" t="s">
        <v>74</v>
      </c>
      <c r="D167" s="14" t="s">
        <v>75</v>
      </c>
      <c r="E167" s="15"/>
      <c r="F167" s="18"/>
      <c r="G167" s="19"/>
      <c r="H167" s="115"/>
      <c r="J167" s="127"/>
    </row>
    <row r="168" spans="1:10" ht="22.5" customHeight="1" x14ac:dyDescent="0.3">
      <c r="A168" s="36"/>
      <c r="B168" s="13"/>
      <c r="C168" s="16" t="s">
        <v>122</v>
      </c>
      <c r="D168" s="14" t="s">
        <v>125</v>
      </c>
      <c r="E168" s="14"/>
      <c r="F168" s="20">
        <v>2</v>
      </c>
      <c r="G168" s="21" t="s">
        <v>23</v>
      </c>
      <c r="H168" s="115"/>
      <c r="J168" s="127"/>
    </row>
    <row r="169" spans="1:10" ht="22.5" customHeight="1" x14ac:dyDescent="0.3">
      <c r="A169" s="36"/>
      <c r="B169" s="13"/>
      <c r="C169" s="16" t="s">
        <v>126</v>
      </c>
      <c r="D169" s="14" t="s">
        <v>127</v>
      </c>
      <c r="E169" s="14"/>
      <c r="F169" s="20">
        <v>1</v>
      </c>
      <c r="G169" s="21" t="s">
        <v>23</v>
      </c>
      <c r="H169" s="115"/>
      <c r="J169" s="127"/>
    </row>
    <row r="170" spans="1:10" ht="22.5" customHeight="1" x14ac:dyDescent="0.3">
      <c r="A170" s="36"/>
      <c r="B170" s="13"/>
      <c r="C170" s="16" t="s">
        <v>16</v>
      </c>
      <c r="D170" s="14" t="s">
        <v>260</v>
      </c>
      <c r="E170" s="14"/>
      <c r="F170" s="18"/>
      <c r="G170" s="19"/>
      <c r="H170" s="115"/>
      <c r="J170" s="127"/>
    </row>
    <row r="171" spans="1:10" ht="22.5" customHeight="1" x14ac:dyDescent="0.3">
      <c r="A171" s="36"/>
      <c r="B171" s="13"/>
      <c r="C171" t="s">
        <v>73</v>
      </c>
      <c r="D171" t="s">
        <v>213</v>
      </c>
      <c r="E171" s="8"/>
      <c r="F171" s="18"/>
      <c r="G171" s="19"/>
      <c r="H171" s="115"/>
      <c r="J171" s="127"/>
    </row>
    <row r="172" spans="1:10" ht="22.5" customHeight="1" x14ac:dyDescent="0.3">
      <c r="A172" s="36"/>
      <c r="B172" s="13"/>
      <c r="C172" s="16" t="s">
        <v>185</v>
      </c>
      <c r="D172" s="14" t="s">
        <v>211</v>
      </c>
      <c r="E172" s="15"/>
      <c r="F172" s="18"/>
      <c r="G172" s="19"/>
      <c r="H172" s="115"/>
      <c r="J172" s="127"/>
    </row>
    <row r="173" spans="1:10" ht="22.5" customHeight="1" x14ac:dyDescent="0.3">
      <c r="A173" s="36"/>
      <c r="B173" s="13"/>
      <c r="C173" s="85" t="s">
        <v>124</v>
      </c>
      <c r="D173" s="87" t="s">
        <v>123</v>
      </c>
      <c r="E173" s="88"/>
      <c r="F173" s="92">
        <f>F163</f>
        <v>1</v>
      </c>
      <c r="G173" s="92" t="s">
        <v>23</v>
      </c>
      <c r="H173" s="115"/>
      <c r="J173" s="127"/>
    </row>
    <row r="174" spans="1:10" ht="22.5" customHeight="1" thickBot="1" x14ac:dyDescent="0.35">
      <c r="A174" s="37"/>
      <c r="B174" s="38"/>
      <c r="C174" s="91"/>
      <c r="D174" s="94"/>
      <c r="E174" s="95"/>
      <c r="F174" s="93"/>
      <c r="G174" s="93"/>
      <c r="H174" s="116"/>
      <c r="I174" s="40"/>
      <c r="J174" s="128"/>
    </row>
    <row r="175" spans="1:10" ht="22.5" customHeight="1" thickBot="1" x14ac:dyDescent="0.35"/>
    <row r="176" spans="1:10" ht="22.5" customHeight="1" x14ac:dyDescent="0.3">
      <c r="A176" s="29" t="s">
        <v>34</v>
      </c>
      <c r="B176" s="30" t="s">
        <v>92</v>
      </c>
      <c r="C176" s="31"/>
      <c r="D176" s="31"/>
      <c r="E176" s="32"/>
      <c r="F176" s="33">
        <v>2</v>
      </c>
      <c r="G176" s="34" t="s">
        <v>23</v>
      </c>
      <c r="H176" s="135">
        <v>0</v>
      </c>
      <c r="I176" s="33">
        <f>F176</f>
        <v>2</v>
      </c>
      <c r="J176" s="125">
        <f>H176*I176</f>
        <v>0</v>
      </c>
    </row>
    <row r="177" spans="1:10" ht="22.5" customHeight="1" x14ac:dyDescent="0.3">
      <c r="A177" s="35"/>
      <c r="B177" s="13" t="s">
        <v>87</v>
      </c>
      <c r="C177" s="7" t="s">
        <v>2</v>
      </c>
      <c r="E177" s="8"/>
      <c r="F177" s="18"/>
      <c r="G177" s="19"/>
      <c r="H177" s="114" t="s">
        <v>128</v>
      </c>
      <c r="I177" s="74" t="s">
        <v>129</v>
      </c>
      <c r="J177" s="126" t="s">
        <v>149</v>
      </c>
    </row>
    <row r="178" spans="1:10" ht="22.5" customHeight="1" x14ac:dyDescent="0.3">
      <c r="A178" s="36"/>
      <c r="B178" s="13"/>
      <c r="C178" s="7" t="s">
        <v>41</v>
      </c>
      <c r="E178" s="8"/>
      <c r="F178" s="18"/>
      <c r="G178" s="19"/>
      <c r="H178" s="114"/>
      <c r="I178" s="75"/>
      <c r="J178" s="126"/>
    </row>
    <row r="179" spans="1:10" ht="22.5" customHeight="1" x14ac:dyDescent="0.3">
      <c r="A179" s="36"/>
      <c r="B179" s="13"/>
      <c r="C179" s="9" t="s">
        <v>95</v>
      </c>
      <c r="D179" s="10"/>
      <c r="E179" s="11"/>
      <c r="F179" s="18"/>
      <c r="G179" s="19"/>
      <c r="H179" s="115"/>
      <c r="J179" s="127"/>
    </row>
    <row r="180" spans="1:10" ht="22.5" customHeight="1" x14ac:dyDescent="0.3">
      <c r="A180" s="45"/>
      <c r="C180" s="16" t="s">
        <v>74</v>
      </c>
      <c r="D180" s="14" t="s">
        <v>75</v>
      </c>
      <c r="E180" s="15"/>
      <c r="F180" s="18"/>
      <c r="G180" s="19"/>
      <c r="H180" s="115"/>
      <c r="J180" s="127"/>
    </row>
    <row r="181" spans="1:10" ht="22.5" customHeight="1" x14ac:dyDescent="0.3">
      <c r="A181" s="36"/>
      <c r="B181" s="13"/>
      <c r="C181" s="16" t="s">
        <v>122</v>
      </c>
      <c r="D181" s="14" t="s">
        <v>125</v>
      </c>
      <c r="E181" s="14"/>
      <c r="F181" s="20">
        <v>4</v>
      </c>
      <c r="G181" s="21" t="s">
        <v>23</v>
      </c>
      <c r="H181" s="115"/>
      <c r="J181" s="127"/>
    </row>
    <row r="182" spans="1:10" ht="22.5" customHeight="1" x14ac:dyDescent="0.3">
      <c r="A182" s="36"/>
      <c r="B182" s="13"/>
      <c r="C182" s="16" t="s">
        <v>126</v>
      </c>
      <c r="D182" s="14" t="s">
        <v>127</v>
      </c>
      <c r="E182" s="14"/>
      <c r="F182" s="20">
        <v>2</v>
      </c>
      <c r="G182" s="21" t="s">
        <v>23</v>
      </c>
      <c r="H182" s="115"/>
      <c r="J182" s="127"/>
    </row>
    <row r="183" spans="1:10" ht="22.5" customHeight="1" x14ac:dyDescent="0.3">
      <c r="A183" s="36"/>
      <c r="B183" s="13"/>
      <c r="C183" s="16" t="s">
        <v>16</v>
      </c>
      <c r="D183" s="14" t="s">
        <v>260</v>
      </c>
      <c r="E183" s="14"/>
      <c r="F183" s="18"/>
      <c r="G183" s="19"/>
      <c r="H183" s="115"/>
      <c r="J183" s="127"/>
    </row>
    <row r="184" spans="1:10" ht="22.5" customHeight="1" x14ac:dyDescent="0.3">
      <c r="A184" s="36"/>
      <c r="B184" s="13"/>
      <c r="C184" t="s">
        <v>73</v>
      </c>
      <c r="D184" t="s">
        <v>213</v>
      </c>
      <c r="E184" s="8"/>
      <c r="F184" s="18"/>
      <c r="G184" s="19"/>
      <c r="H184" s="115"/>
      <c r="J184" s="127"/>
    </row>
    <row r="185" spans="1:10" ht="22.5" customHeight="1" x14ac:dyDescent="0.3">
      <c r="A185" s="36"/>
      <c r="B185" s="13"/>
      <c r="C185" s="16" t="s">
        <v>185</v>
      </c>
      <c r="D185" s="14" t="s">
        <v>211</v>
      </c>
      <c r="E185" s="15"/>
      <c r="F185" s="18"/>
      <c r="G185" s="19"/>
      <c r="H185" s="115"/>
      <c r="J185" s="127"/>
    </row>
    <row r="186" spans="1:10" ht="22.5" customHeight="1" x14ac:dyDescent="0.3">
      <c r="A186" s="36"/>
      <c r="B186" s="13"/>
      <c r="C186" s="85" t="s">
        <v>124</v>
      </c>
      <c r="D186" s="87" t="s">
        <v>123</v>
      </c>
      <c r="E186" s="88"/>
      <c r="F186" s="92">
        <f>F176</f>
        <v>2</v>
      </c>
      <c r="G186" s="92" t="s">
        <v>23</v>
      </c>
      <c r="H186" s="115"/>
      <c r="J186" s="127"/>
    </row>
    <row r="187" spans="1:10" ht="22.5" customHeight="1" thickBot="1" x14ac:dyDescent="0.35">
      <c r="A187" s="37"/>
      <c r="B187" s="38"/>
      <c r="C187" s="91"/>
      <c r="D187" s="94"/>
      <c r="E187" s="95"/>
      <c r="F187" s="93"/>
      <c r="G187" s="93"/>
      <c r="H187" s="116"/>
      <c r="I187" s="40"/>
      <c r="J187" s="128"/>
    </row>
    <row r="188" spans="1:10" ht="22.5" customHeight="1" thickBot="1" x14ac:dyDescent="0.35"/>
    <row r="189" spans="1:10" ht="22.5" customHeight="1" x14ac:dyDescent="0.3">
      <c r="A189" s="29" t="s">
        <v>46</v>
      </c>
      <c r="B189" s="30" t="s">
        <v>92</v>
      </c>
      <c r="C189" s="31"/>
      <c r="D189" s="31"/>
      <c r="E189" s="32"/>
      <c r="F189" s="33">
        <v>1</v>
      </c>
      <c r="G189" s="34" t="s">
        <v>23</v>
      </c>
      <c r="H189" s="135">
        <v>0</v>
      </c>
      <c r="I189" s="33">
        <f>F189</f>
        <v>1</v>
      </c>
      <c r="J189" s="125">
        <f>H189*I189</f>
        <v>0</v>
      </c>
    </row>
    <row r="190" spans="1:10" ht="22.5" customHeight="1" x14ac:dyDescent="0.3">
      <c r="A190" s="35"/>
      <c r="B190" s="13" t="s">
        <v>87</v>
      </c>
      <c r="C190" s="7" t="s">
        <v>2</v>
      </c>
      <c r="E190" s="8"/>
      <c r="F190" s="18"/>
      <c r="G190" s="19"/>
      <c r="H190" s="114" t="s">
        <v>128</v>
      </c>
      <c r="I190" s="74" t="s">
        <v>129</v>
      </c>
      <c r="J190" s="126" t="s">
        <v>149</v>
      </c>
    </row>
    <row r="191" spans="1:10" ht="22.5" customHeight="1" x14ac:dyDescent="0.3">
      <c r="A191" s="36"/>
      <c r="B191" s="13" t="s">
        <v>96</v>
      </c>
      <c r="C191" s="7" t="s">
        <v>41</v>
      </c>
      <c r="E191" s="8"/>
      <c r="F191" s="18"/>
      <c r="G191" s="19"/>
      <c r="H191" s="114"/>
      <c r="I191" s="75"/>
      <c r="J191" s="126"/>
    </row>
    <row r="192" spans="1:10" ht="22.5" customHeight="1" x14ac:dyDescent="0.3">
      <c r="A192" s="36"/>
      <c r="B192" s="13" t="s">
        <v>97</v>
      </c>
      <c r="C192" s="9" t="s">
        <v>95</v>
      </c>
      <c r="D192" s="10"/>
      <c r="E192" s="11"/>
      <c r="F192" s="18"/>
      <c r="G192" s="19"/>
      <c r="H192" s="115"/>
      <c r="J192" s="127"/>
    </row>
    <row r="193" spans="1:10" ht="22.5" customHeight="1" x14ac:dyDescent="0.3">
      <c r="A193" s="45"/>
      <c r="C193" s="16" t="s">
        <v>74</v>
      </c>
      <c r="D193" s="14" t="s">
        <v>75</v>
      </c>
      <c r="E193" s="15"/>
      <c r="F193" s="18"/>
      <c r="G193" s="19"/>
      <c r="H193" s="115"/>
      <c r="J193" s="127"/>
    </row>
    <row r="194" spans="1:10" ht="22.5" customHeight="1" x14ac:dyDescent="0.3">
      <c r="A194" s="36"/>
      <c r="B194" s="13"/>
      <c r="C194" s="16" t="s">
        <v>122</v>
      </c>
      <c r="D194" s="14" t="s">
        <v>125</v>
      </c>
      <c r="E194" s="14"/>
      <c r="F194" s="20">
        <v>2</v>
      </c>
      <c r="G194" s="21" t="s">
        <v>23</v>
      </c>
      <c r="H194" s="115"/>
      <c r="J194" s="127"/>
    </row>
    <row r="195" spans="1:10" ht="22.5" customHeight="1" x14ac:dyDescent="0.3">
      <c r="A195" s="36"/>
      <c r="B195" s="13"/>
      <c r="C195" s="16" t="s">
        <v>126</v>
      </c>
      <c r="D195" s="14" t="s">
        <v>127</v>
      </c>
      <c r="E195" s="14"/>
      <c r="F195" s="20">
        <v>1</v>
      </c>
      <c r="G195" s="21" t="s">
        <v>23</v>
      </c>
      <c r="H195" s="115"/>
      <c r="J195" s="127"/>
    </row>
    <row r="196" spans="1:10" ht="22.5" customHeight="1" x14ac:dyDescent="0.3">
      <c r="A196" s="36"/>
      <c r="B196" s="13"/>
      <c r="C196" s="16" t="s">
        <v>16</v>
      </c>
      <c r="D196" s="14" t="s">
        <v>260</v>
      </c>
      <c r="E196" s="14"/>
      <c r="F196" s="18"/>
      <c r="G196" s="19"/>
      <c r="H196" s="115"/>
      <c r="J196" s="127"/>
    </row>
    <row r="197" spans="1:10" ht="22.5" customHeight="1" x14ac:dyDescent="0.3">
      <c r="A197" s="36"/>
      <c r="B197" s="13"/>
      <c r="C197" t="s">
        <v>73</v>
      </c>
      <c r="D197" t="s">
        <v>213</v>
      </c>
      <c r="E197" s="8"/>
      <c r="F197" s="18"/>
      <c r="G197" s="19"/>
      <c r="H197" s="115"/>
      <c r="J197" s="127"/>
    </row>
    <row r="198" spans="1:10" ht="22.5" customHeight="1" x14ac:dyDescent="0.3">
      <c r="A198" s="36"/>
      <c r="B198" s="13"/>
      <c r="C198" s="16" t="s">
        <v>185</v>
      </c>
      <c r="D198" s="14" t="s">
        <v>211</v>
      </c>
      <c r="E198" s="15"/>
      <c r="F198" s="18"/>
      <c r="G198" s="19"/>
      <c r="H198" s="115"/>
      <c r="J198" s="127"/>
    </row>
    <row r="199" spans="1:10" ht="22.5" customHeight="1" x14ac:dyDescent="0.3">
      <c r="A199" s="36"/>
      <c r="B199" s="13"/>
      <c r="C199" s="85" t="s">
        <v>124</v>
      </c>
      <c r="D199" s="87" t="s">
        <v>123</v>
      </c>
      <c r="E199" s="88"/>
      <c r="F199" s="92">
        <f>F189</f>
        <v>1</v>
      </c>
      <c r="G199" s="92" t="s">
        <v>23</v>
      </c>
      <c r="H199" s="115"/>
      <c r="J199" s="127"/>
    </row>
    <row r="200" spans="1:10" ht="22.5" customHeight="1" thickBot="1" x14ac:dyDescent="0.35">
      <c r="A200" s="37"/>
      <c r="B200" s="38"/>
      <c r="C200" s="91"/>
      <c r="D200" s="94"/>
      <c r="E200" s="95"/>
      <c r="F200" s="93"/>
      <c r="G200" s="93"/>
      <c r="H200" s="116"/>
      <c r="I200" s="40"/>
      <c r="J200" s="128"/>
    </row>
    <row r="201" spans="1:10" ht="22.5" customHeight="1" thickBot="1" x14ac:dyDescent="0.35"/>
    <row r="202" spans="1:10" ht="22.5" customHeight="1" x14ac:dyDescent="0.3">
      <c r="A202" s="29" t="s">
        <v>35</v>
      </c>
      <c r="B202" s="30" t="s">
        <v>92</v>
      </c>
      <c r="C202" s="31"/>
      <c r="D202" s="31"/>
      <c r="E202" s="32"/>
      <c r="F202" s="33">
        <v>2</v>
      </c>
      <c r="G202" s="34" t="s">
        <v>23</v>
      </c>
      <c r="H202" s="135">
        <v>0</v>
      </c>
      <c r="I202" s="33">
        <f>F202</f>
        <v>2</v>
      </c>
      <c r="J202" s="125">
        <f>H202*I202</f>
        <v>0</v>
      </c>
    </row>
    <row r="203" spans="1:10" ht="22.5" customHeight="1" x14ac:dyDescent="0.3">
      <c r="A203" s="35"/>
      <c r="B203" s="13" t="s">
        <v>87</v>
      </c>
      <c r="C203" s="7" t="s">
        <v>2</v>
      </c>
      <c r="E203" s="8"/>
      <c r="F203" s="18"/>
      <c r="G203" s="19"/>
      <c r="H203" s="114" t="s">
        <v>128</v>
      </c>
      <c r="I203" s="74" t="s">
        <v>129</v>
      </c>
      <c r="J203" s="126" t="s">
        <v>149</v>
      </c>
    </row>
    <row r="204" spans="1:10" ht="22.5" customHeight="1" x14ac:dyDescent="0.3">
      <c r="A204" s="36"/>
      <c r="B204" s="13"/>
      <c r="C204" s="7" t="s">
        <v>47</v>
      </c>
      <c r="E204" s="8"/>
      <c r="F204" s="18"/>
      <c r="G204" s="19"/>
      <c r="H204" s="114"/>
      <c r="I204" s="75"/>
      <c r="J204" s="126"/>
    </row>
    <row r="205" spans="1:10" ht="22.5" customHeight="1" x14ac:dyDescent="0.3">
      <c r="A205" s="36"/>
      <c r="B205" s="13"/>
      <c r="C205" s="9" t="s">
        <v>95</v>
      </c>
      <c r="D205" s="10"/>
      <c r="E205" s="11"/>
      <c r="F205" s="18"/>
      <c r="G205" s="19"/>
      <c r="H205" s="115"/>
      <c r="J205" s="127"/>
    </row>
    <row r="206" spans="1:10" ht="22.5" customHeight="1" x14ac:dyDescent="0.3">
      <c r="A206" s="45"/>
      <c r="C206" s="16" t="s">
        <v>74</v>
      </c>
      <c r="D206" s="14" t="s">
        <v>75</v>
      </c>
      <c r="E206" s="15"/>
      <c r="F206" s="18"/>
      <c r="G206" s="19"/>
      <c r="H206" s="115"/>
      <c r="J206" s="127"/>
    </row>
    <row r="207" spans="1:10" ht="22.5" customHeight="1" x14ac:dyDescent="0.3">
      <c r="A207" s="36"/>
      <c r="B207" s="13"/>
      <c r="C207" s="16" t="s">
        <v>122</v>
      </c>
      <c r="D207" s="14" t="s">
        <v>125</v>
      </c>
      <c r="E207" s="14"/>
      <c r="F207" s="20">
        <v>4</v>
      </c>
      <c r="G207" s="21" t="s">
        <v>23</v>
      </c>
      <c r="H207" s="115"/>
      <c r="J207" s="127"/>
    </row>
    <row r="208" spans="1:10" ht="22.5" customHeight="1" x14ac:dyDescent="0.3">
      <c r="A208" s="36"/>
      <c r="B208" s="13"/>
      <c r="C208" s="16" t="s">
        <v>126</v>
      </c>
      <c r="D208" s="14" t="s">
        <v>127</v>
      </c>
      <c r="E208" s="14"/>
      <c r="F208" s="20">
        <v>2</v>
      </c>
      <c r="G208" s="21" t="s">
        <v>23</v>
      </c>
      <c r="H208" s="115"/>
      <c r="J208" s="127"/>
    </row>
    <row r="209" spans="1:10" ht="22.5" customHeight="1" x14ac:dyDescent="0.3">
      <c r="A209" s="36"/>
      <c r="B209" s="13"/>
      <c r="C209" s="16" t="s">
        <v>16</v>
      </c>
      <c r="D209" s="14" t="s">
        <v>260</v>
      </c>
      <c r="E209" s="14"/>
      <c r="F209" s="18"/>
      <c r="G209" s="19"/>
      <c r="H209" s="115"/>
      <c r="J209" s="127"/>
    </row>
    <row r="210" spans="1:10" ht="22.5" customHeight="1" x14ac:dyDescent="0.3">
      <c r="A210" s="36"/>
      <c r="B210" s="13"/>
      <c r="C210" t="s">
        <v>73</v>
      </c>
      <c r="D210" t="s">
        <v>213</v>
      </c>
      <c r="E210" s="8"/>
      <c r="F210" s="18"/>
      <c r="G210" s="19"/>
      <c r="H210" s="115"/>
      <c r="J210" s="127"/>
    </row>
    <row r="211" spans="1:10" ht="22.5" customHeight="1" x14ac:dyDescent="0.3">
      <c r="A211" s="36"/>
      <c r="B211" s="13"/>
      <c r="C211" s="16" t="s">
        <v>185</v>
      </c>
      <c r="D211" s="14" t="s">
        <v>211</v>
      </c>
      <c r="E211" s="15"/>
      <c r="F211" s="18"/>
      <c r="G211" s="19"/>
      <c r="H211" s="115"/>
      <c r="J211" s="127"/>
    </row>
    <row r="212" spans="1:10" ht="22.5" customHeight="1" x14ac:dyDescent="0.3">
      <c r="A212" s="36"/>
      <c r="B212" s="13"/>
      <c r="C212" s="85" t="s">
        <v>124</v>
      </c>
      <c r="D212" s="87" t="s">
        <v>123</v>
      </c>
      <c r="E212" s="88"/>
      <c r="F212" s="92">
        <f>F202</f>
        <v>2</v>
      </c>
      <c r="G212" s="92" t="s">
        <v>23</v>
      </c>
      <c r="H212" s="115"/>
      <c r="J212" s="127"/>
    </row>
    <row r="213" spans="1:10" ht="22.5" customHeight="1" thickBot="1" x14ac:dyDescent="0.35">
      <c r="A213" s="37"/>
      <c r="B213" s="38"/>
      <c r="C213" s="91"/>
      <c r="D213" s="94"/>
      <c r="E213" s="95"/>
      <c r="F213" s="93"/>
      <c r="G213" s="93"/>
      <c r="H213" s="116"/>
      <c r="I213" s="40"/>
      <c r="J213" s="128"/>
    </row>
    <row r="214" spans="1:10" ht="22.5" customHeight="1" thickBot="1" x14ac:dyDescent="0.35"/>
    <row r="215" spans="1:10" ht="22.5" customHeight="1" x14ac:dyDescent="0.3">
      <c r="A215" s="29" t="s">
        <v>40</v>
      </c>
      <c r="B215" s="30" t="s">
        <v>92</v>
      </c>
      <c r="C215" s="31"/>
      <c r="D215" s="31"/>
      <c r="E215" s="32"/>
      <c r="F215" s="33">
        <v>1</v>
      </c>
      <c r="G215" s="34" t="s">
        <v>23</v>
      </c>
      <c r="H215" s="135">
        <v>0</v>
      </c>
      <c r="I215" s="33">
        <f>F215</f>
        <v>1</v>
      </c>
      <c r="J215" s="125">
        <f>H215*I215</f>
        <v>0</v>
      </c>
    </row>
    <row r="216" spans="1:10" ht="22.5" customHeight="1" x14ac:dyDescent="0.3">
      <c r="A216" s="35"/>
      <c r="B216" s="13" t="s">
        <v>87</v>
      </c>
      <c r="C216" s="7" t="s">
        <v>2</v>
      </c>
      <c r="E216" s="8"/>
      <c r="F216" s="18"/>
      <c r="G216" s="19"/>
      <c r="H216" s="114" t="s">
        <v>128</v>
      </c>
      <c r="I216" s="74" t="s">
        <v>129</v>
      </c>
      <c r="J216" s="126" t="s">
        <v>149</v>
      </c>
    </row>
    <row r="217" spans="1:10" ht="22.5" customHeight="1" x14ac:dyDescent="0.3">
      <c r="A217" s="36"/>
      <c r="B217" s="13" t="s">
        <v>96</v>
      </c>
      <c r="C217" s="7" t="s">
        <v>99</v>
      </c>
      <c r="E217" s="8"/>
      <c r="F217" s="18"/>
      <c r="G217" s="19"/>
      <c r="H217" s="114"/>
      <c r="I217" s="75"/>
      <c r="J217" s="126"/>
    </row>
    <row r="218" spans="1:10" ht="22.5" customHeight="1" x14ac:dyDescent="0.3">
      <c r="A218" s="36"/>
      <c r="B218" s="13" t="s">
        <v>97</v>
      </c>
      <c r="C218" s="9" t="s">
        <v>95</v>
      </c>
      <c r="D218" s="10"/>
      <c r="E218" s="11"/>
      <c r="F218" s="18"/>
      <c r="G218" s="19"/>
      <c r="H218" s="115"/>
      <c r="J218" s="127"/>
    </row>
    <row r="219" spans="1:10" ht="22.5" customHeight="1" x14ac:dyDescent="0.3">
      <c r="A219" s="45"/>
      <c r="C219" s="16" t="s">
        <v>74</v>
      </c>
      <c r="D219" s="14" t="s">
        <v>75</v>
      </c>
      <c r="E219" s="15"/>
      <c r="F219" s="18"/>
      <c r="G219" s="19"/>
      <c r="H219" s="115"/>
      <c r="J219" s="127"/>
    </row>
    <row r="220" spans="1:10" ht="22.5" customHeight="1" x14ac:dyDescent="0.3">
      <c r="A220" s="36"/>
      <c r="B220" s="13"/>
      <c r="C220" s="16" t="s">
        <v>122</v>
      </c>
      <c r="D220" s="14" t="s">
        <v>125</v>
      </c>
      <c r="E220" s="14"/>
      <c r="F220" s="20">
        <v>2</v>
      </c>
      <c r="G220" s="21" t="s">
        <v>23</v>
      </c>
      <c r="H220" s="115"/>
      <c r="J220" s="127"/>
    </row>
    <row r="221" spans="1:10" ht="22.5" customHeight="1" x14ac:dyDescent="0.3">
      <c r="A221" s="36"/>
      <c r="B221" s="13"/>
      <c r="C221" s="16" t="s">
        <v>126</v>
      </c>
      <c r="D221" s="14" t="s">
        <v>127</v>
      </c>
      <c r="E221" s="14"/>
      <c r="F221" s="20">
        <v>1</v>
      </c>
      <c r="G221" s="21" t="s">
        <v>23</v>
      </c>
      <c r="H221" s="115"/>
      <c r="J221" s="127"/>
    </row>
    <row r="222" spans="1:10" ht="22.5" customHeight="1" x14ac:dyDescent="0.3">
      <c r="A222" s="36"/>
      <c r="B222" s="13"/>
      <c r="C222" s="16" t="s">
        <v>16</v>
      </c>
      <c r="D222" s="14" t="s">
        <v>260</v>
      </c>
      <c r="E222" s="14"/>
      <c r="F222" s="18"/>
      <c r="G222" s="19"/>
      <c r="H222" s="115"/>
      <c r="J222" s="127"/>
    </row>
    <row r="223" spans="1:10" ht="22.5" customHeight="1" x14ac:dyDescent="0.3">
      <c r="A223" s="36"/>
      <c r="B223" s="13"/>
      <c r="C223" t="s">
        <v>73</v>
      </c>
      <c r="D223" t="s">
        <v>213</v>
      </c>
      <c r="E223" s="8"/>
      <c r="F223" s="18"/>
      <c r="G223" s="19"/>
      <c r="H223" s="115"/>
      <c r="J223" s="127"/>
    </row>
    <row r="224" spans="1:10" ht="22.5" customHeight="1" x14ac:dyDescent="0.3">
      <c r="A224" s="36"/>
      <c r="B224" s="13"/>
      <c r="C224" s="16" t="s">
        <v>185</v>
      </c>
      <c r="D224" s="14" t="s">
        <v>211</v>
      </c>
      <c r="E224" s="15"/>
      <c r="F224" s="18"/>
      <c r="G224" s="19"/>
      <c r="H224" s="115"/>
      <c r="J224" s="127"/>
    </row>
    <row r="225" spans="1:10" ht="22.5" customHeight="1" x14ac:dyDescent="0.3">
      <c r="A225" s="36"/>
      <c r="B225" s="13"/>
      <c r="C225" s="85" t="s">
        <v>124</v>
      </c>
      <c r="D225" s="87" t="s">
        <v>123</v>
      </c>
      <c r="E225" s="88"/>
      <c r="F225" s="92">
        <f>F215</f>
        <v>1</v>
      </c>
      <c r="G225" s="92" t="s">
        <v>23</v>
      </c>
      <c r="H225" s="115"/>
      <c r="J225" s="127"/>
    </row>
    <row r="226" spans="1:10" ht="22.5" customHeight="1" thickBot="1" x14ac:dyDescent="0.35">
      <c r="A226" s="37"/>
      <c r="B226" s="38"/>
      <c r="C226" s="91"/>
      <c r="D226" s="94"/>
      <c r="E226" s="95"/>
      <c r="F226" s="93"/>
      <c r="G226" s="93"/>
      <c r="H226" s="116"/>
      <c r="I226" s="40"/>
      <c r="J226" s="128"/>
    </row>
    <row r="227" spans="1:10" ht="22.5" customHeight="1" thickBot="1" x14ac:dyDescent="0.35"/>
    <row r="228" spans="1:10" ht="22.5" customHeight="1" x14ac:dyDescent="0.3">
      <c r="A228" s="29" t="s">
        <v>48</v>
      </c>
      <c r="B228" s="30" t="s">
        <v>53</v>
      </c>
      <c r="C228" s="31"/>
      <c r="D228" s="31"/>
      <c r="E228" s="32"/>
      <c r="F228" s="33">
        <v>1</v>
      </c>
      <c r="G228" s="34" t="s">
        <v>23</v>
      </c>
      <c r="H228" s="135">
        <v>0</v>
      </c>
      <c r="I228" s="33">
        <f>F228</f>
        <v>1</v>
      </c>
      <c r="J228" s="125">
        <f>H228*I228</f>
        <v>0</v>
      </c>
    </row>
    <row r="229" spans="1:10" ht="22.5" customHeight="1" x14ac:dyDescent="0.3">
      <c r="A229" s="35"/>
      <c r="B229" s="13"/>
      <c r="C229" s="7" t="s">
        <v>55</v>
      </c>
      <c r="D229" t="s">
        <v>54</v>
      </c>
      <c r="E229" s="8"/>
      <c r="F229" s="17"/>
      <c r="G229" s="19"/>
      <c r="H229" s="114" t="s">
        <v>128</v>
      </c>
      <c r="I229" s="74" t="s">
        <v>129</v>
      </c>
      <c r="J229" s="126" t="s">
        <v>149</v>
      </c>
    </row>
    <row r="230" spans="1:10" ht="22.5" customHeight="1" x14ac:dyDescent="0.3">
      <c r="A230" s="36"/>
      <c r="B230" s="13"/>
      <c r="C230" s="7" t="s">
        <v>74</v>
      </c>
      <c r="D230" t="s">
        <v>90</v>
      </c>
      <c r="E230" s="8"/>
      <c r="F230" s="18"/>
      <c r="G230" s="18"/>
      <c r="H230" s="118"/>
      <c r="I230" s="75"/>
      <c r="J230" s="126"/>
    </row>
    <row r="231" spans="1:10" ht="22.5" customHeight="1" x14ac:dyDescent="0.3">
      <c r="A231" s="45"/>
      <c r="B231" s="13"/>
      <c r="C231" s="16" t="s">
        <v>16</v>
      </c>
      <c r="D231" s="14" t="s">
        <v>260</v>
      </c>
      <c r="E231" s="15"/>
      <c r="F231" s="18"/>
      <c r="G231" s="18"/>
      <c r="J231" s="127"/>
    </row>
    <row r="232" spans="1:10" ht="22.5" customHeight="1" x14ac:dyDescent="0.3">
      <c r="A232" s="59"/>
      <c r="B232" s="13"/>
      <c r="C232" s="16" t="s">
        <v>73</v>
      </c>
      <c r="D232" s="14" t="s">
        <v>209</v>
      </c>
      <c r="E232" s="15"/>
      <c r="F232" s="18"/>
      <c r="G232" s="18"/>
      <c r="I232"/>
      <c r="J232" s="127"/>
    </row>
    <row r="233" spans="1:10" ht="22.5" customHeight="1" thickBot="1" x14ac:dyDescent="0.35">
      <c r="A233" s="60"/>
      <c r="B233" s="38"/>
      <c r="C233" s="42" t="s">
        <v>185</v>
      </c>
      <c r="D233" s="42" t="s">
        <v>211</v>
      </c>
      <c r="E233" s="47"/>
      <c r="F233" s="44"/>
      <c r="G233" s="44"/>
      <c r="H233" s="117"/>
      <c r="I233" s="42"/>
      <c r="J233" s="128"/>
    </row>
    <row r="234" spans="1:10" ht="22.5" customHeight="1" thickBot="1" x14ac:dyDescent="0.35">
      <c r="A234" s="53"/>
      <c r="I234"/>
    </row>
    <row r="235" spans="1:10" ht="22.5" customHeight="1" x14ac:dyDescent="0.3">
      <c r="A235" s="29" t="s">
        <v>49</v>
      </c>
      <c r="B235" s="30" t="s">
        <v>53</v>
      </c>
      <c r="C235" s="31"/>
      <c r="D235" s="31"/>
      <c r="E235" s="32"/>
      <c r="F235" s="33">
        <v>1</v>
      </c>
      <c r="G235" s="34" t="s">
        <v>23</v>
      </c>
      <c r="H235" s="135">
        <v>0</v>
      </c>
      <c r="I235" s="33">
        <f>F235</f>
        <v>1</v>
      </c>
      <c r="J235" s="125">
        <f>H235*I235</f>
        <v>0</v>
      </c>
    </row>
    <row r="236" spans="1:10" ht="22.5" customHeight="1" x14ac:dyDescent="0.3">
      <c r="A236" s="35"/>
      <c r="B236" s="13"/>
      <c r="C236" s="7" t="s">
        <v>55</v>
      </c>
      <c r="D236" t="s">
        <v>56</v>
      </c>
      <c r="E236" s="8"/>
      <c r="F236" s="17"/>
      <c r="G236" s="19"/>
      <c r="H236" s="114" t="s">
        <v>128</v>
      </c>
      <c r="I236" s="74" t="s">
        <v>129</v>
      </c>
      <c r="J236" s="126" t="s">
        <v>149</v>
      </c>
    </row>
    <row r="237" spans="1:10" ht="22.5" customHeight="1" x14ac:dyDescent="0.3">
      <c r="A237" s="36"/>
      <c r="B237" s="13"/>
      <c r="C237" s="9" t="s">
        <v>74</v>
      </c>
      <c r="D237" s="10" t="s">
        <v>90</v>
      </c>
      <c r="E237" s="11"/>
      <c r="F237" s="18"/>
      <c r="G237" s="18"/>
      <c r="H237" s="118"/>
      <c r="I237" s="75"/>
      <c r="J237" s="126"/>
    </row>
    <row r="238" spans="1:10" ht="22.5" customHeight="1" x14ac:dyDescent="0.3">
      <c r="A238" s="36"/>
      <c r="B238" s="13"/>
      <c r="C238" s="9" t="s">
        <v>16</v>
      </c>
      <c r="D238" s="10" t="s">
        <v>260</v>
      </c>
      <c r="E238" s="11"/>
      <c r="F238" s="18"/>
      <c r="G238" s="18"/>
      <c r="J238" s="127"/>
    </row>
    <row r="239" spans="1:10" ht="22.5" customHeight="1" x14ac:dyDescent="0.3">
      <c r="A239" s="36"/>
      <c r="B239" s="13"/>
      <c r="C239" s="16" t="s">
        <v>73</v>
      </c>
      <c r="D239" s="14" t="s">
        <v>209</v>
      </c>
      <c r="E239" s="15"/>
      <c r="F239" s="18"/>
      <c r="G239" s="18"/>
      <c r="I239"/>
      <c r="J239" s="127"/>
    </row>
    <row r="240" spans="1:10" ht="22.5" customHeight="1" thickBot="1" x14ac:dyDescent="0.35">
      <c r="A240" s="54"/>
      <c r="B240" s="38"/>
      <c r="C240" s="42" t="s">
        <v>185</v>
      </c>
      <c r="D240" s="42" t="s">
        <v>211</v>
      </c>
      <c r="E240" s="47"/>
      <c r="F240" s="44"/>
      <c r="G240" s="44"/>
      <c r="H240" s="117"/>
      <c r="I240" s="42"/>
      <c r="J240" s="128"/>
    </row>
    <row r="241" spans="1:10" ht="22.5" customHeight="1" thickBot="1" x14ac:dyDescent="0.35">
      <c r="A241" s="53"/>
      <c r="I241"/>
    </row>
    <row r="242" spans="1:10" ht="22.5" customHeight="1" x14ac:dyDescent="0.3">
      <c r="A242" s="29" t="s">
        <v>50</v>
      </c>
      <c r="B242" s="30" t="s">
        <v>53</v>
      </c>
      <c r="C242" s="31"/>
      <c r="D242" s="31"/>
      <c r="E242" s="32"/>
      <c r="F242" s="33">
        <v>1</v>
      </c>
      <c r="G242" s="34" t="s">
        <v>23</v>
      </c>
      <c r="H242" s="135">
        <v>0</v>
      </c>
      <c r="I242" s="33">
        <f>F242</f>
        <v>1</v>
      </c>
      <c r="J242" s="125">
        <f>H242*I242</f>
        <v>0</v>
      </c>
    </row>
    <row r="243" spans="1:10" ht="22.5" customHeight="1" x14ac:dyDescent="0.3">
      <c r="A243" s="35"/>
      <c r="B243" s="13"/>
      <c r="C243" s="7" t="s">
        <v>55</v>
      </c>
      <c r="D243" t="s">
        <v>26</v>
      </c>
      <c r="E243" s="8"/>
      <c r="F243" s="17"/>
      <c r="G243" s="19"/>
      <c r="H243" s="114" t="s">
        <v>128</v>
      </c>
      <c r="I243" s="74" t="s">
        <v>129</v>
      </c>
      <c r="J243" s="126" t="s">
        <v>149</v>
      </c>
    </row>
    <row r="244" spans="1:10" ht="22.5" customHeight="1" x14ac:dyDescent="0.3">
      <c r="A244" s="36"/>
      <c r="B244" s="13"/>
      <c r="C244" s="9" t="s">
        <v>74</v>
      </c>
      <c r="D244" s="10" t="s">
        <v>90</v>
      </c>
      <c r="E244" s="11"/>
      <c r="F244" s="18"/>
      <c r="G244" s="18"/>
      <c r="H244" s="118"/>
      <c r="I244" s="75"/>
      <c r="J244" s="126"/>
    </row>
    <row r="245" spans="1:10" ht="22.5" customHeight="1" x14ac:dyDescent="0.3">
      <c r="A245" s="36"/>
      <c r="B245" s="13"/>
      <c r="C245" s="9" t="s">
        <v>16</v>
      </c>
      <c r="D245" s="10" t="s">
        <v>260</v>
      </c>
      <c r="E245" s="11"/>
      <c r="F245" s="18"/>
      <c r="G245" s="18"/>
      <c r="J245" s="127"/>
    </row>
    <row r="246" spans="1:10" ht="22.5" customHeight="1" x14ac:dyDescent="0.3">
      <c r="A246" s="36"/>
      <c r="B246" s="13"/>
      <c r="C246" s="16" t="s">
        <v>73</v>
      </c>
      <c r="D246" s="14" t="s">
        <v>209</v>
      </c>
      <c r="E246" s="15"/>
      <c r="F246" s="24"/>
      <c r="G246" s="18"/>
      <c r="J246" s="127"/>
    </row>
    <row r="247" spans="1:10" ht="22.5" customHeight="1" thickBot="1" x14ac:dyDescent="0.35">
      <c r="A247" s="54"/>
      <c r="B247" s="38"/>
      <c r="C247" s="42" t="s">
        <v>185</v>
      </c>
      <c r="D247" s="42" t="s">
        <v>211</v>
      </c>
      <c r="E247" s="47"/>
      <c r="F247" s="43"/>
      <c r="G247" s="43"/>
      <c r="H247" s="116"/>
      <c r="I247" s="42"/>
      <c r="J247" s="128"/>
    </row>
    <row r="248" spans="1:10" ht="22.5" customHeight="1" thickBot="1" x14ac:dyDescent="0.35">
      <c r="A248" s="53"/>
      <c r="I248"/>
    </row>
    <row r="249" spans="1:10" ht="22.5" customHeight="1" x14ac:dyDescent="0.3">
      <c r="A249" s="29" t="s">
        <v>51</v>
      </c>
      <c r="B249" s="30" t="s">
        <v>53</v>
      </c>
      <c r="C249" s="31"/>
      <c r="D249" s="31"/>
      <c r="E249" s="32"/>
      <c r="F249" s="33">
        <v>1</v>
      </c>
      <c r="G249" s="34" t="s">
        <v>23</v>
      </c>
      <c r="H249" s="135">
        <v>0</v>
      </c>
      <c r="I249" s="33">
        <f>F249</f>
        <v>1</v>
      </c>
      <c r="J249" s="125">
        <f>H249*I249</f>
        <v>0</v>
      </c>
    </row>
    <row r="250" spans="1:10" ht="22.5" customHeight="1" x14ac:dyDescent="0.3">
      <c r="A250" s="35"/>
      <c r="B250" s="13"/>
      <c r="C250" s="7" t="s">
        <v>55</v>
      </c>
      <c r="D250" t="s">
        <v>42</v>
      </c>
      <c r="E250" s="8"/>
      <c r="F250" s="17"/>
      <c r="G250" s="19"/>
      <c r="H250" s="114" t="s">
        <v>128</v>
      </c>
      <c r="I250" s="74" t="s">
        <v>129</v>
      </c>
      <c r="J250" s="126" t="s">
        <v>149</v>
      </c>
    </row>
    <row r="251" spans="1:10" ht="22.5" customHeight="1" x14ac:dyDescent="0.3">
      <c r="A251" s="36"/>
      <c r="B251" s="13"/>
      <c r="C251" s="9" t="s">
        <v>74</v>
      </c>
      <c r="D251" s="10" t="s">
        <v>90</v>
      </c>
      <c r="E251" s="11"/>
      <c r="F251" s="18"/>
      <c r="G251" s="18"/>
      <c r="H251" s="118"/>
      <c r="I251" s="75"/>
      <c r="J251" s="126"/>
    </row>
    <row r="252" spans="1:10" ht="22.5" customHeight="1" x14ac:dyDescent="0.3">
      <c r="A252" s="36"/>
      <c r="B252" s="13"/>
      <c r="C252" s="9" t="s">
        <v>16</v>
      </c>
      <c r="D252" s="10" t="s">
        <v>260</v>
      </c>
      <c r="E252" s="11"/>
      <c r="F252" s="18"/>
      <c r="G252" s="18"/>
      <c r="J252" s="127"/>
    </row>
    <row r="253" spans="1:10" ht="22.5" customHeight="1" x14ac:dyDescent="0.3">
      <c r="A253" s="36"/>
      <c r="B253" s="13"/>
      <c r="C253" s="16" t="s">
        <v>73</v>
      </c>
      <c r="D253" s="14" t="s">
        <v>209</v>
      </c>
      <c r="E253" s="15"/>
      <c r="F253" s="24"/>
      <c r="G253" s="18"/>
      <c r="J253" s="127"/>
    </row>
    <row r="254" spans="1:10" ht="22.5" customHeight="1" thickBot="1" x14ac:dyDescent="0.35">
      <c r="A254" s="54"/>
      <c r="B254" s="38"/>
      <c r="C254" s="42" t="s">
        <v>185</v>
      </c>
      <c r="D254" s="42" t="s">
        <v>211</v>
      </c>
      <c r="E254" s="47"/>
      <c r="F254" s="43"/>
      <c r="G254" s="43"/>
      <c r="H254" s="116"/>
      <c r="I254" s="42"/>
      <c r="J254" s="128"/>
    </row>
    <row r="255" spans="1:10" ht="22.5" customHeight="1" thickBot="1" x14ac:dyDescent="0.35">
      <c r="A255" s="53"/>
      <c r="I255"/>
    </row>
    <row r="256" spans="1:10" ht="22.5" customHeight="1" x14ac:dyDescent="0.3">
      <c r="A256" s="29" t="s">
        <v>52</v>
      </c>
      <c r="B256" s="30" t="s">
        <v>53</v>
      </c>
      <c r="C256" s="31"/>
      <c r="D256" s="31"/>
      <c r="E256" s="32"/>
      <c r="F256" s="33">
        <v>1</v>
      </c>
      <c r="G256" s="34" t="s">
        <v>23</v>
      </c>
      <c r="H256" s="135">
        <v>0</v>
      </c>
      <c r="I256" s="33">
        <f>F256</f>
        <v>1</v>
      </c>
      <c r="J256" s="125">
        <f>H256*I256</f>
        <v>0</v>
      </c>
    </row>
    <row r="257" spans="1:10" ht="22.5" customHeight="1" x14ac:dyDescent="0.3">
      <c r="A257" s="35"/>
      <c r="B257" s="13"/>
      <c r="C257" s="7" t="s">
        <v>55</v>
      </c>
      <c r="D257" t="s">
        <v>57</v>
      </c>
      <c r="E257" s="8"/>
      <c r="F257" s="17"/>
      <c r="G257" s="19"/>
      <c r="H257" s="114"/>
      <c r="I257" s="74"/>
      <c r="J257" s="126"/>
    </row>
    <row r="258" spans="1:10" ht="22.5" customHeight="1" x14ac:dyDescent="0.3">
      <c r="A258" s="36"/>
      <c r="B258" s="13"/>
      <c r="C258" s="9" t="s">
        <v>74</v>
      </c>
      <c r="D258" s="10" t="s">
        <v>90</v>
      </c>
      <c r="E258" s="11"/>
      <c r="F258" s="18"/>
      <c r="G258" s="18"/>
      <c r="H258" s="118" t="s">
        <v>128</v>
      </c>
      <c r="I258" s="75" t="s">
        <v>129</v>
      </c>
      <c r="J258" s="126" t="s">
        <v>149</v>
      </c>
    </row>
    <row r="259" spans="1:10" ht="22.5" customHeight="1" x14ac:dyDescent="0.3">
      <c r="A259" s="36"/>
      <c r="B259" s="13"/>
      <c r="C259" s="9" t="s">
        <v>16</v>
      </c>
      <c r="D259" s="10" t="s">
        <v>260</v>
      </c>
      <c r="E259" s="11"/>
      <c r="F259" s="18"/>
      <c r="G259" s="18"/>
      <c r="J259" s="127"/>
    </row>
    <row r="260" spans="1:10" ht="22.5" customHeight="1" x14ac:dyDescent="0.3">
      <c r="A260" s="36"/>
      <c r="B260" s="13"/>
      <c r="C260" s="16" t="s">
        <v>73</v>
      </c>
      <c r="D260" s="14" t="s">
        <v>209</v>
      </c>
      <c r="E260" s="15"/>
      <c r="F260" s="24"/>
      <c r="G260" s="18"/>
      <c r="J260" s="127"/>
    </row>
    <row r="261" spans="1:10" ht="22.5" customHeight="1" thickBot="1" x14ac:dyDescent="0.35">
      <c r="A261" s="54"/>
      <c r="B261" s="38"/>
      <c r="C261" s="42" t="s">
        <v>185</v>
      </c>
      <c r="D261" s="42" t="s">
        <v>211</v>
      </c>
      <c r="E261" s="47"/>
      <c r="F261" s="43"/>
      <c r="G261" s="43"/>
      <c r="H261" s="116"/>
      <c r="I261" s="42"/>
      <c r="J261" s="128"/>
    </row>
    <row r="263" spans="1:10" ht="22.5" customHeight="1" x14ac:dyDescent="0.3">
      <c r="A263" s="1" t="s">
        <v>222</v>
      </c>
    </row>
    <row r="264" spans="1:10" ht="22.5" customHeight="1" thickBot="1" x14ac:dyDescent="0.35"/>
    <row r="265" spans="1:10" ht="22.5" customHeight="1" x14ac:dyDescent="0.3">
      <c r="A265" s="29" t="s">
        <v>24</v>
      </c>
      <c r="B265" s="30" t="s">
        <v>13</v>
      </c>
      <c r="C265" s="31"/>
      <c r="D265" s="31"/>
      <c r="E265" s="32"/>
      <c r="F265" s="33">
        <v>1</v>
      </c>
      <c r="G265" s="34" t="s">
        <v>23</v>
      </c>
      <c r="H265" s="135">
        <v>0</v>
      </c>
      <c r="I265" s="33">
        <f>F265</f>
        <v>1</v>
      </c>
      <c r="J265" s="125">
        <f>H265*I265</f>
        <v>0</v>
      </c>
    </row>
    <row r="266" spans="1:10" ht="22.5" customHeight="1" x14ac:dyDescent="0.3">
      <c r="A266" s="35"/>
      <c r="B266" s="13"/>
      <c r="C266" s="7" t="s">
        <v>17</v>
      </c>
      <c r="E266" s="8"/>
      <c r="F266" s="18"/>
      <c r="G266" s="19"/>
      <c r="H266" s="114" t="s">
        <v>128</v>
      </c>
      <c r="I266" s="74" t="s">
        <v>129</v>
      </c>
      <c r="J266" s="126" t="s">
        <v>149</v>
      </c>
    </row>
    <row r="267" spans="1:10" ht="22.5" customHeight="1" x14ac:dyDescent="0.3">
      <c r="A267" s="36"/>
      <c r="B267" s="13"/>
      <c r="C267" s="7" t="s">
        <v>27</v>
      </c>
      <c r="E267" s="8"/>
      <c r="F267" s="18"/>
      <c r="G267" s="19"/>
      <c r="H267" s="114"/>
      <c r="I267" s="75"/>
      <c r="J267" s="126"/>
    </row>
    <row r="268" spans="1:10" ht="22.5" customHeight="1" x14ac:dyDescent="0.3">
      <c r="A268" s="45"/>
      <c r="B268" s="8"/>
      <c r="C268" s="9" t="s">
        <v>18</v>
      </c>
      <c r="D268" s="10"/>
      <c r="E268" s="11"/>
      <c r="F268" s="24"/>
      <c r="G268" s="18"/>
      <c r="H268" s="119"/>
      <c r="J268" s="127"/>
    </row>
    <row r="269" spans="1:10" ht="22.5" customHeight="1" x14ac:dyDescent="0.3">
      <c r="A269" s="45"/>
      <c r="B269" s="8"/>
      <c r="C269" s="85" t="s">
        <v>16</v>
      </c>
      <c r="D269" s="87" t="s">
        <v>262</v>
      </c>
      <c r="E269" s="88"/>
      <c r="F269" s="24"/>
      <c r="G269" s="18"/>
      <c r="H269" s="119"/>
      <c r="J269" s="127"/>
    </row>
    <row r="270" spans="1:10" ht="22.5" customHeight="1" x14ac:dyDescent="0.3">
      <c r="A270" s="45"/>
      <c r="B270" s="8"/>
      <c r="C270" s="86"/>
      <c r="D270" s="89"/>
      <c r="E270" s="90"/>
      <c r="F270" s="24"/>
      <c r="G270" s="18"/>
      <c r="H270" s="119"/>
      <c r="J270" s="127"/>
    </row>
    <row r="271" spans="1:10" ht="22.5" customHeight="1" x14ac:dyDescent="0.3">
      <c r="A271" s="45"/>
      <c r="C271" s="16" t="s">
        <v>73</v>
      </c>
      <c r="D271" s="23" t="s">
        <v>210</v>
      </c>
      <c r="E271" s="15"/>
      <c r="G271" s="18"/>
      <c r="H271" s="119"/>
      <c r="J271" s="127"/>
    </row>
    <row r="272" spans="1:10" ht="22.5" customHeight="1" x14ac:dyDescent="0.3">
      <c r="A272" s="45"/>
      <c r="C272" s="16" t="s">
        <v>185</v>
      </c>
      <c r="D272" s="14" t="s">
        <v>208</v>
      </c>
      <c r="E272" s="15"/>
      <c r="G272" s="18"/>
      <c r="H272" s="119"/>
      <c r="J272" s="127"/>
    </row>
    <row r="273" spans="1:10" ht="22.5" customHeight="1" x14ac:dyDescent="0.3">
      <c r="A273" s="45"/>
      <c r="C273" s="85" t="s">
        <v>16</v>
      </c>
      <c r="D273" s="87" t="s">
        <v>263</v>
      </c>
      <c r="E273" s="88"/>
      <c r="G273" s="18"/>
      <c r="H273" s="119"/>
      <c r="J273" s="127"/>
    </row>
    <row r="274" spans="1:10" ht="22.5" customHeight="1" x14ac:dyDescent="0.3">
      <c r="A274" s="45"/>
      <c r="C274" s="86"/>
      <c r="D274" s="89"/>
      <c r="E274" s="90"/>
      <c r="G274" s="18"/>
      <c r="H274" s="119"/>
      <c r="J274" s="127"/>
    </row>
    <row r="275" spans="1:10" ht="22.5" customHeight="1" x14ac:dyDescent="0.3">
      <c r="A275" s="45"/>
      <c r="C275" s="16" t="s">
        <v>91</v>
      </c>
      <c r="D275" s="14" t="s">
        <v>209</v>
      </c>
      <c r="E275" s="72"/>
      <c r="G275" s="18"/>
      <c r="H275" s="119"/>
      <c r="J275" s="127"/>
    </row>
    <row r="276" spans="1:10" ht="22.5" customHeight="1" thickBot="1" x14ac:dyDescent="0.35">
      <c r="A276" s="46"/>
      <c r="B276" s="42"/>
      <c r="C276" s="39" t="s">
        <v>185</v>
      </c>
      <c r="D276" s="42" t="s">
        <v>211</v>
      </c>
      <c r="E276" s="47"/>
      <c r="F276" s="48"/>
      <c r="G276" s="44"/>
      <c r="H276" s="120"/>
      <c r="I276" s="40"/>
      <c r="J276" s="128"/>
    </row>
    <row r="277" spans="1:10" ht="22.5" customHeight="1" thickBot="1" x14ac:dyDescent="0.35">
      <c r="H277" s="119"/>
    </row>
    <row r="278" spans="1:10" ht="22.5" customHeight="1" x14ac:dyDescent="0.3">
      <c r="A278" s="29" t="s">
        <v>25</v>
      </c>
      <c r="B278" s="30" t="s">
        <v>13</v>
      </c>
      <c r="C278" s="31"/>
      <c r="D278" s="31"/>
      <c r="E278" s="32"/>
      <c r="F278" s="33">
        <v>1</v>
      </c>
      <c r="G278" s="34" t="s">
        <v>23</v>
      </c>
      <c r="H278" s="135">
        <v>0</v>
      </c>
      <c r="I278" s="33">
        <f>F278</f>
        <v>1</v>
      </c>
      <c r="J278" s="125">
        <f>H278*I278</f>
        <v>0</v>
      </c>
    </row>
    <row r="279" spans="1:10" ht="22.5" customHeight="1" x14ac:dyDescent="0.3">
      <c r="A279" s="35"/>
      <c r="B279" s="13"/>
      <c r="C279" s="7" t="s">
        <v>17</v>
      </c>
      <c r="E279" s="8"/>
      <c r="F279" s="18"/>
      <c r="G279" s="19"/>
      <c r="H279" s="114" t="s">
        <v>128</v>
      </c>
      <c r="I279" s="74" t="s">
        <v>129</v>
      </c>
      <c r="J279" s="126" t="s">
        <v>149</v>
      </c>
    </row>
    <row r="280" spans="1:10" ht="22.5" customHeight="1" x14ac:dyDescent="0.3">
      <c r="A280" s="36"/>
      <c r="B280" s="13"/>
      <c r="C280" s="7" t="s">
        <v>26</v>
      </c>
      <c r="E280" s="8"/>
      <c r="F280" s="18"/>
      <c r="G280" s="19"/>
      <c r="H280" s="114"/>
      <c r="I280" s="75"/>
      <c r="J280" s="126"/>
    </row>
    <row r="281" spans="1:10" ht="22.5" customHeight="1" x14ac:dyDescent="0.3">
      <c r="A281" s="45"/>
      <c r="B281" s="8"/>
      <c r="C281" s="9" t="s">
        <v>28</v>
      </c>
      <c r="D281" s="10"/>
      <c r="E281" s="11"/>
      <c r="F281" s="24"/>
      <c r="G281" s="18"/>
      <c r="H281" s="119"/>
      <c r="J281" s="127"/>
    </row>
    <row r="282" spans="1:10" ht="22.5" customHeight="1" x14ac:dyDescent="0.3">
      <c r="A282" s="45"/>
      <c r="B282" s="8"/>
      <c r="C282" s="85" t="s">
        <v>16</v>
      </c>
      <c r="D282" s="87" t="s">
        <v>262</v>
      </c>
      <c r="E282" s="88"/>
      <c r="F282" s="24"/>
      <c r="G282" s="18"/>
      <c r="H282" s="119"/>
      <c r="J282" s="127"/>
    </row>
    <row r="283" spans="1:10" ht="22.5" customHeight="1" x14ac:dyDescent="0.3">
      <c r="A283" s="45"/>
      <c r="C283" s="86"/>
      <c r="D283" s="89"/>
      <c r="E283" s="90"/>
      <c r="G283" s="18"/>
      <c r="H283" s="119"/>
      <c r="J283" s="127"/>
    </row>
    <row r="284" spans="1:10" ht="22.5" customHeight="1" x14ac:dyDescent="0.3">
      <c r="A284" s="45"/>
      <c r="C284" s="16" t="s">
        <v>73</v>
      </c>
      <c r="D284" s="23" t="s">
        <v>210</v>
      </c>
      <c r="E284" s="15"/>
      <c r="G284" s="18"/>
      <c r="H284" s="119"/>
      <c r="J284" s="127"/>
    </row>
    <row r="285" spans="1:10" ht="22.5" customHeight="1" x14ac:dyDescent="0.3">
      <c r="A285" s="45"/>
      <c r="C285" s="16" t="s">
        <v>185</v>
      </c>
      <c r="D285" s="14" t="s">
        <v>211</v>
      </c>
      <c r="E285" s="15"/>
      <c r="G285" s="18"/>
      <c r="H285" s="119"/>
      <c r="J285" s="127"/>
    </row>
    <row r="286" spans="1:10" ht="22.5" customHeight="1" x14ac:dyDescent="0.3">
      <c r="A286" s="45"/>
      <c r="C286" s="85" t="s">
        <v>16</v>
      </c>
      <c r="D286" s="87" t="s">
        <v>263</v>
      </c>
      <c r="E286" s="88"/>
      <c r="G286" s="18"/>
      <c r="H286" s="119"/>
      <c r="J286" s="127"/>
    </row>
    <row r="287" spans="1:10" ht="22.5" customHeight="1" x14ac:dyDescent="0.3">
      <c r="A287" s="45"/>
      <c r="C287" s="86"/>
      <c r="D287" s="89"/>
      <c r="E287" s="90"/>
      <c r="G287" s="18"/>
      <c r="H287" s="119"/>
      <c r="J287" s="127"/>
    </row>
    <row r="288" spans="1:10" ht="22.5" customHeight="1" x14ac:dyDescent="0.3">
      <c r="A288" s="45"/>
      <c r="C288" s="16" t="s">
        <v>73</v>
      </c>
      <c r="D288" s="23" t="s">
        <v>209</v>
      </c>
      <c r="E288" s="71"/>
      <c r="G288" s="18"/>
      <c r="H288" s="119"/>
      <c r="J288" s="127"/>
    </row>
    <row r="289" spans="1:10" ht="22.5" customHeight="1" thickBot="1" x14ac:dyDescent="0.35">
      <c r="A289" s="46"/>
      <c r="B289" s="42"/>
      <c r="C289" s="50" t="s">
        <v>185</v>
      </c>
      <c r="D289" s="51" t="s">
        <v>211</v>
      </c>
      <c r="E289" s="52"/>
      <c r="F289" s="48"/>
      <c r="G289" s="44"/>
      <c r="H289" s="120"/>
      <c r="I289" s="40"/>
      <c r="J289" s="128"/>
    </row>
    <row r="290" spans="1:10" ht="22.5" customHeight="1" x14ac:dyDescent="0.3">
      <c r="H290" s="119"/>
    </row>
    <row r="291" spans="1:10" ht="22.5" customHeight="1" x14ac:dyDescent="0.3">
      <c r="A291" s="1" t="s">
        <v>223</v>
      </c>
      <c r="H291" s="119"/>
    </row>
    <row r="292" spans="1:10" ht="22.5" customHeight="1" thickBot="1" x14ac:dyDescent="0.35"/>
    <row r="293" spans="1:10" ht="22.5" customHeight="1" x14ac:dyDescent="0.3">
      <c r="A293" s="29" t="s">
        <v>19</v>
      </c>
      <c r="B293" s="30" t="s">
        <v>20</v>
      </c>
      <c r="C293" s="31"/>
      <c r="D293" s="31"/>
      <c r="E293" s="32"/>
      <c r="F293" s="33">
        <v>1</v>
      </c>
      <c r="G293" s="34" t="s">
        <v>23</v>
      </c>
      <c r="H293" s="135">
        <v>0</v>
      </c>
      <c r="I293" s="33">
        <f>F293</f>
        <v>1</v>
      </c>
      <c r="J293" s="125">
        <f>H293*I293</f>
        <v>0</v>
      </c>
    </row>
    <row r="294" spans="1:10" ht="22.5" customHeight="1" x14ac:dyDescent="0.3">
      <c r="A294" s="35"/>
      <c r="B294" s="13" t="s">
        <v>94</v>
      </c>
      <c r="C294" s="7" t="s">
        <v>21</v>
      </c>
      <c r="E294" s="8"/>
      <c r="F294" s="18"/>
      <c r="G294" s="19"/>
      <c r="H294" s="114" t="s">
        <v>128</v>
      </c>
      <c r="I294" s="74" t="s">
        <v>129</v>
      </c>
      <c r="J294" s="126" t="s">
        <v>149</v>
      </c>
    </row>
    <row r="295" spans="1:10" ht="22.5" customHeight="1" x14ac:dyDescent="0.3">
      <c r="A295" s="36"/>
      <c r="B295" s="13"/>
      <c r="C295" s="7" t="s">
        <v>31</v>
      </c>
      <c r="E295" s="8"/>
      <c r="F295" s="18"/>
      <c r="G295" s="19"/>
      <c r="H295" s="114"/>
      <c r="I295" s="75"/>
      <c r="J295" s="126"/>
    </row>
    <row r="296" spans="1:10" ht="22.5" customHeight="1" x14ac:dyDescent="0.3">
      <c r="A296" s="45"/>
      <c r="B296" s="8"/>
      <c r="C296" s="9" t="s">
        <v>22</v>
      </c>
      <c r="D296" s="10"/>
      <c r="E296" s="11"/>
      <c r="F296" s="24"/>
      <c r="G296" s="18"/>
      <c r="H296" s="119"/>
      <c r="J296" s="127"/>
    </row>
    <row r="297" spans="1:10" ht="22.5" customHeight="1" x14ac:dyDescent="0.3">
      <c r="A297" s="45"/>
      <c r="B297" s="8"/>
      <c r="C297" s="16" t="s">
        <v>16</v>
      </c>
      <c r="D297" s="14" t="s">
        <v>264</v>
      </c>
      <c r="E297" s="15"/>
      <c r="F297" s="24"/>
      <c r="G297" s="18"/>
      <c r="J297" s="127"/>
    </row>
    <row r="298" spans="1:10" ht="22.5" customHeight="1" x14ac:dyDescent="0.3">
      <c r="A298" s="45"/>
      <c r="C298" s="16" t="s">
        <v>73</v>
      </c>
      <c r="D298" s="14" t="s">
        <v>80</v>
      </c>
      <c r="E298" s="15"/>
      <c r="G298" s="18"/>
      <c r="J298" s="127"/>
    </row>
    <row r="299" spans="1:10" ht="22.5" customHeight="1" thickBot="1" x14ac:dyDescent="0.35">
      <c r="A299" s="46"/>
      <c r="B299" s="42"/>
      <c r="C299" s="50" t="s">
        <v>185</v>
      </c>
      <c r="D299" s="51" t="s">
        <v>211</v>
      </c>
      <c r="E299" s="52"/>
      <c r="F299" s="48"/>
      <c r="G299" s="44"/>
      <c r="H299" s="117"/>
      <c r="I299" s="40"/>
      <c r="J299" s="128"/>
    </row>
    <row r="300" spans="1:10" ht="22.5" customHeight="1" thickBot="1" x14ac:dyDescent="0.35">
      <c r="D300" s="2"/>
    </row>
    <row r="301" spans="1:10" ht="22.5" customHeight="1" x14ac:dyDescent="0.3">
      <c r="A301" s="29" t="s">
        <v>107</v>
      </c>
      <c r="B301" s="30" t="s">
        <v>20</v>
      </c>
      <c r="C301" s="31"/>
      <c r="D301" s="31"/>
      <c r="E301" s="32"/>
      <c r="F301" s="33">
        <v>1</v>
      </c>
      <c r="G301" s="34" t="s">
        <v>23</v>
      </c>
      <c r="H301" s="135">
        <v>0</v>
      </c>
      <c r="I301" s="33">
        <f>F301</f>
        <v>1</v>
      </c>
      <c r="J301" s="125">
        <f>H301*I301</f>
        <v>0</v>
      </c>
    </row>
    <row r="302" spans="1:10" ht="22.5" customHeight="1" x14ac:dyDescent="0.3">
      <c r="A302" s="35"/>
      <c r="B302" s="13" t="s">
        <v>94</v>
      </c>
      <c r="C302" s="7" t="s">
        <v>21</v>
      </c>
      <c r="E302" s="8"/>
      <c r="F302" s="18"/>
      <c r="G302" s="19"/>
      <c r="H302" s="114" t="s">
        <v>128</v>
      </c>
      <c r="I302" s="74" t="s">
        <v>129</v>
      </c>
      <c r="J302" s="126" t="s">
        <v>149</v>
      </c>
    </row>
    <row r="303" spans="1:10" ht="22.5" customHeight="1" x14ac:dyDescent="0.3">
      <c r="A303" s="36"/>
      <c r="B303" s="13" t="s">
        <v>106</v>
      </c>
      <c r="C303" s="7" t="s">
        <v>61</v>
      </c>
      <c r="E303" s="8"/>
      <c r="F303" s="18"/>
      <c r="G303" s="19"/>
      <c r="H303" s="114"/>
      <c r="I303" s="75"/>
      <c r="J303" s="126"/>
    </row>
    <row r="304" spans="1:10" ht="22.5" customHeight="1" x14ac:dyDescent="0.3">
      <c r="A304" s="45"/>
      <c r="C304" s="9" t="s">
        <v>108</v>
      </c>
      <c r="D304" s="10"/>
      <c r="E304" s="11"/>
      <c r="F304" s="24"/>
      <c r="G304" s="18"/>
      <c r="J304" s="127"/>
    </row>
    <row r="305" spans="1:10" ht="22.5" customHeight="1" x14ac:dyDescent="0.3">
      <c r="A305" s="45"/>
      <c r="B305" s="8"/>
      <c r="C305" s="16" t="s">
        <v>16</v>
      </c>
      <c r="D305" s="14" t="s">
        <v>264</v>
      </c>
      <c r="E305" s="15"/>
      <c r="F305" s="24"/>
      <c r="G305" s="18"/>
      <c r="J305" s="127"/>
    </row>
    <row r="306" spans="1:10" ht="22.5" customHeight="1" x14ac:dyDescent="0.3">
      <c r="A306" s="45"/>
      <c r="C306" s="16" t="s">
        <v>73</v>
      </c>
      <c r="D306" s="14" t="s">
        <v>210</v>
      </c>
      <c r="E306" s="15"/>
      <c r="G306" s="18"/>
      <c r="J306" s="127"/>
    </row>
    <row r="307" spans="1:10" ht="22.5" customHeight="1" thickBot="1" x14ac:dyDescent="0.35">
      <c r="A307" s="46"/>
      <c r="B307" s="42"/>
      <c r="C307" s="50" t="s">
        <v>185</v>
      </c>
      <c r="D307" s="51" t="s">
        <v>211</v>
      </c>
      <c r="E307" s="52"/>
      <c r="F307" s="48"/>
      <c r="G307" s="44"/>
      <c r="H307" s="117"/>
      <c r="I307" s="40"/>
      <c r="J307" s="128"/>
    </row>
    <row r="308" spans="1:10" ht="22.5" customHeight="1" thickBot="1" x14ac:dyDescent="0.35">
      <c r="D308" s="2"/>
    </row>
    <row r="309" spans="1:10" ht="22.5" customHeight="1" x14ac:dyDescent="0.3">
      <c r="A309" s="29" t="s">
        <v>109</v>
      </c>
      <c r="B309" s="30" t="s">
        <v>20</v>
      </c>
      <c r="C309" s="31"/>
      <c r="D309" s="31"/>
      <c r="E309" s="32"/>
      <c r="F309" s="33">
        <v>1</v>
      </c>
      <c r="G309" s="34" t="s">
        <v>23</v>
      </c>
      <c r="H309" s="135">
        <v>0</v>
      </c>
      <c r="I309" s="33">
        <f>F309</f>
        <v>1</v>
      </c>
      <c r="J309" s="125">
        <f>H309*I309</f>
        <v>0</v>
      </c>
    </row>
    <row r="310" spans="1:10" ht="22.5" customHeight="1" x14ac:dyDescent="0.3">
      <c r="A310" s="35"/>
      <c r="B310" s="13" t="s">
        <v>94</v>
      </c>
      <c r="C310" s="7" t="s">
        <v>21</v>
      </c>
      <c r="E310" s="8"/>
      <c r="F310" s="18"/>
      <c r="G310" s="19"/>
      <c r="H310" s="114" t="s">
        <v>128</v>
      </c>
      <c r="I310" s="74" t="s">
        <v>129</v>
      </c>
      <c r="J310" s="126" t="s">
        <v>149</v>
      </c>
    </row>
    <row r="311" spans="1:10" ht="22.5" customHeight="1" x14ac:dyDescent="0.3">
      <c r="A311" s="36"/>
      <c r="B311" s="13"/>
      <c r="C311" s="7" t="s">
        <v>110</v>
      </c>
      <c r="E311" s="8"/>
      <c r="F311" s="18"/>
      <c r="G311" s="19"/>
      <c r="H311" s="114"/>
      <c r="I311" s="75"/>
      <c r="J311" s="126"/>
    </row>
    <row r="312" spans="1:10" ht="22.5" customHeight="1" x14ac:dyDescent="0.3">
      <c r="A312" s="45"/>
      <c r="C312" s="9" t="s">
        <v>22</v>
      </c>
      <c r="D312" s="10"/>
      <c r="E312" s="11"/>
      <c r="F312" s="24"/>
      <c r="G312" s="18"/>
      <c r="J312" s="127"/>
    </row>
    <row r="313" spans="1:10" ht="22.5" customHeight="1" x14ac:dyDescent="0.3">
      <c r="A313" s="45"/>
      <c r="B313" s="8"/>
      <c r="C313" s="16" t="s">
        <v>16</v>
      </c>
      <c r="D313" s="14" t="s">
        <v>264</v>
      </c>
      <c r="E313" s="15"/>
      <c r="F313" s="24"/>
      <c r="G313" s="18"/>
      <c r="J313" s="127"/>
    </row>
    <row r="314" spans="1:10" ht="22.5" customHeight="1" x14ac:dyDescent="0.3">
      <c r="A314" s="45"/>
      <c r="C314" s="16" t="s">
        <v>73</v>
      </c>
      <c r="D314" s="14" t="s">
        <v>210</v>
      </c>
      <c r="E314" s="15"/>
      <c r="G314" s="18"/>
      <c r="J314" s="127"/>
    </row>
    <row r="315" spans="1:10" ht="22.5" customHeight="1" thickBot="1" x14ac:dyDescent="0.35">
      <c r="A315" s="46"/>
      <c r="B315" s="42"/>
      <c r="C315" s="50" t="s">
        <v>185</v>
      </c>
      <c r="D315" s="51" t="s">
        <v>211</v>
      </c>
      <c r="E315" s="52"/>
      <c r="F315" s="48"/>
      <c r="G315" s="44"/>
      <c r="H315" s="117"/>
      <c r="I315" s="40"/>
      <c r="J315" s="128"/>
    </row>
    <row r="316" spans="1:10" ht="22.5" customHeight="1" thickBot="1" x14ac:dyDescent="0.35">
      <c r="D316" s="2"/>
    </row>
    <row r="317" spans="1:10" ht="22.5" customHeight="1" x14ac:dyDescent="0.3">
      <c r="A317" s="29" t="s">
        <v>11</v>
      </c>
      <c r="B317" s="30" t="s">
        <v>29</v>
      </c>
      <c r="C317" s="31"/>
      <c r="D317" s="31"/>
      <c r="E317" s="32"/>
      <c r="F317" s="33">
        <v>1</v>
      </c>
      <c r="G317" s="34" t="s">
        <v>23</v>
      </c>
      <c r="H317" s="135">
        <v>0</v>
      </c>
      <c r="I317" s="33">
        <f>F317</f>
        <v>1</v>
      </c>
      <c r="J317" s="125">
        <f>H317*I317</f>
        <v>0</v>
      </c>
    </row>
    <row r="318" spans="1:10" ht="22.5" customHeight="1" x14ac:dyDescent="0.3">
      <c r="A318" s="35"/>
      <c r="B318" s="13"/>
      <c r="C318" s="7" t="s">
        <v>21</v>
      </c>
      <c r="E318" s="8"/>
      <c r="F318" s="18"/>
      <c r="G318" s="19"/>
      <c r="H318" s="114" t="s">
        <v>128</v>
      </c>
      <c r="I318" s="74" t="s">
        <v>129</v>
      </c>
      <c r="J318" s="126" t="s">
        <v>149</v>
      </c>
    </row>
    <row r="319" spans="1:10" ht="22.5" customHeight="1" x14ac:dyDescent="0.3">
      <c r="A319" s="36"/>
      <c r="B319" s="13"/>
      <c r="C319" s="7" t="s">
        <v>32</v>
      </c>
      <c r="E319" s="8"/>
      <c r="F319" s="18"/>
      <c r="G319" s="19"/>
      <c r="H319" s="114"/>
      <c r="I319" s="75"/>
      <c r="J319" s="126"/>
    </row>
    <row r="320" spans="1:10" ht="22.5" customHeight="1" x14ac:dyDescent="0.3">
      <c r="A320" s="45"/>
      <c r="C320" s="9" t="s">
        <v>30</v>
      </c>
      <c r="D320" s="10"/>
      <c r="E320" s="11"/>
      <c r="F320" s="24"/>
      <c r="G320" s="18"/>
      <c r="J320" s="127"/>
    </row>
    <row r="321" spans="1:10" ht="22.5" customHeight="1" x14ac:dyDescent="0.3">
      <c r="A321" s="45"/>
      <c r="B321" s="8"/>
      <c r="C321" s="16" t="s">
        <v>16</v>
      </c>
      <c r="D321" s="14" t="s">
        <v>264</v>
      </c>
      <c r="E321" s="15"/>
      <c r="F321" s="24"/>
      <c r="G321" s="18"/>
      <c r="J321" s="127"/>
    </row>
    <row r="322" spans="1:10" ht="22.5" customHeight="1" x14ac:dyDescent="0.3">
      <c r="A322" s="45"/>
      <c r="C322" s="16" t="s">
        <v>73</v>
      </c>
      <c r="D322" s="14" t="s">
        <v>210</v>
      </c>
      <c r="E322" s="15"/>
      <c r="G322" s="18"/>
      <c r="J322" s="127"/>
    </row>
    <row r="323" spans="1:10" ht="22.5" customHeight="1" thickBot="1" x14ac:dyDescent="0.35">
      <c r="A323" s="46"/>
      <c r="B323" s="42"/>
      <c r="C323" s="50" t="s">
        <v>185</v>
      </c>
      <c r="D323" s="51" t="s">
        <v>211</v>
      </c>
      <c r="E323" s="52"/>
      <c r="F323" s="48"/>
      <c r="G323" s="44"/>
      <c r="H323" s="117"/>
      <c r="I323" s="40"/>
      <c r="J323" s="128"/>
    </row>
    <row r="325" spans="1:10" ht="22.5" customHeight="1" x14ac:dyDescent="0.3">
      <c r="A325" s="1" t="s">
        <v>224</v>
      </c>
    </row>
    <row r="326" spans="1:10" ht="22.5" customHeight="1" thickBot="1" x14ac:dyDescent="0.35">
      <c r="A326" s="53"/>
      <c r="I326"/>
    </row>
    <row r="327" spans="1:10" ht="22.5" customHeight="1" x14ac:dyDescent="0.3">
      <c r="A327" s="29" t="s">
        <v>62</v>
      </c>
      <c r="B327" s="30" t="s">
        <v>136</v>
      </c>
      <c r="C327" s="31"/>
      <c r="D327" s="31"/>
      <c r="E327" s="32"/>
      <c r="F327" s="33">
        <v>1</v>
      </c>
      <c r="G327" s="34" t="s">
        <v>23</v>
      </c>
      <c r="H327" s="135">
        <v>0</v>
      </c>
      <c r="I327" s="33">
        <f>F327</f>
        <v>1</v>
      </c>
      <c r="J327" s="125">
        <f>H327*I327</f>
        <v>0</v>
      </c>
    </row>
    <row r="328" spans="1:10" ht="22.5" customHeight="1" x14ac:dyDescent="0.3">
      <c r="A328" s="35" t="s">
        <v>132</v>
      </c>
      <c r="B328" s="13"/>
      <c r="C328" s="7" t="s">
        <v>59</v>
      </c>
      <c r="E328" s="8"/>
      <c r="F328" s="18"/>
      <c r="G328" s="19"/>
      <c r="H328" s="114" t="s">
        <v>128</v>
      </c>
      <c r="I328" s="74" t="s">
        <v>129</v>
      </c>
      <c r="J328" s="126" t="s">
        <v>149</v>
      </c>
    </row>
    <row r="329" spans="1:10" ht="22.5" customHeight="1" x14ac:dyDescent="0.3">
      <c r="A329" s="36"/>
      <c r="B329" s="13"/>
      <c r="C329" s="9" t="s">
        <v>60</v>
      </c>
      <c r="D329" s="10"/>
      <c r="E329" s="11"/>
      <c r="F329" s="18"/>
      <c r="G329" s="19"/>
      <c r="H329" s="114"/>
      <c r="I329" s="75"/>
      <c r="J329" s="126"/>
    </row>
    <row r="330" spans="1:10" ht="22.5" customHeight="1" x14ac:dyDescent="0.3">
      <c r="A330" s="45"/>
      <c r="B330" s="8"/>
      <c r="C330" s="7" t="s">
        <v>74</v>
      </c>
      <c r="D330" t="s">
        <v>218</v>
      </c>
      <c r="E330" s="8"/>
      <c r="F330" s="18"/>
      <c r="G330" s="19"/>
      <c r="J330" s="127"/>
    </row>
    <row r="331" spans="1:10" ht="22.5" customHeight="1" x14ac:dyDescent="0.3">
      <c r="A331" s="45"/>
      <c r="C331" s="7"/>
      <c r="D331" t="s">
        <v>201</v>
      </c>
      <c r="E331" s="70"/>
      <c r="F331" s="18"/>
      <c r="G331" s="19"/>
      <c r="J331" s="127"/>
    </row>
    <row r="332" spans="1:10" ht="22.5" customHeight="1" x14ac:dyDescent="0.3">
      <c r="A332" s="45"/>
      <c r="C332" s="16" t="s">
        <v>122</v>
      </c>
      <c r="D332" s="14" t="s">
        <v>215</v>
      </c>
      <c r="E332" s="55"/>
      <c r="F332" s="18"/>
      <c r="G332" s="19"/>
      <c r="J332" s="127"/>
    </row>
    <row r="333" spans="1:10" ht="22.5" customHeight="1" x14ac:dyDescent="0.3">
      <c r="A333" s="45"/>
      <c r="C333" s="16" t="s">
        <v>216</v>
      </c>
      <c r="D333" s="14" t="s">
        <v>217</v>
      </c>
      <c r="E333" s="73"/>
      <c r="F333" s="18"/>
      <c r="G333" s="19"/>
      <c r="J333" s="127"/>
    </row>
    <row r="334" spans="1:10" ht="22.5" customHeight="1" x14ac:dyDescent="0.3">
      <c r="A334" s="45"/>
      <c r="C334" s="16" t="s">
        <v>16</v>
      </c>
      <c r="D334" s="14" t="s">
        <v>260</v>
      </c>
      <c r="E334" s="14"/>
      <c r="F334" s="18"/>
      <c r="G334" s="19"/>
      <c r="J334" s="127"/>
    </row>
    <row r="335" spans="1:10" ht="22.5" customHeight="1" x14ac:dyDescent="0.3">
      <c r="A335" s="45"/>
      <c r="C335" s="16" t="s">
        <v>73</v>
      </c>
      <c r="D335" s="14" t="s">
        <v>209</v>
      </c>
      <c r="E335" s="14"/>
      <c r="F335" s="18"/>
      <c r="G335" s="19"/>
      <c r="J335" s="127"/>
    </row>
    <row r="336" spans="1:10" ht="22.5" customHeight="1" x14ac:dyDescent="0.3">
      <c r="A336" s="45"/>
      <c r="C336" s="16" t="s">
        <v>185</v>
      </c>
      <c r="D336" s="14" t="s">
        <v>211</v>
      </c>
      <c r="E336" s="15"/>
      <c r="F336" s="18"/>
      <c r="G336" s="19"/>
      <c r="J336" s="127"/>
    </row>
    <row r="337" spans="1:10" ht="22.5" customHeight="1" x14ac:dyDescent="0.3">
      <c r="A337" s="45"/>
      <c r="C337" s="16" t="s">
        <v>16</v>
      </c>
      <c r="D337" s="14" t="s">
        <v>261</v>
      </c>
      <c r="E337" s="15"/>
      <c r="F337" s="18"/>
      <c r="G337" s="19"/>
      <c r="J337" s="127"/>
    </row>
    <row r="338" spans="1:10" ht="22.5" customHeight="1" x14ac:dyDescent="0.3">
      <c r="A338" s="45"/>
      <c r="B338" s="8"/>
      <c r="C338" s="16" t="s">
        <v>73</v>
      </c>
      <c r="D338" s="14" t="s">
        <v>137</v>
      </c>
      <c r="E338" s="15"/>
      <c r="F338" s="18"/>
      <c r="G338" s="18"/>
      <c r="J338" s="127"/>
    </row>
    <row r="339" spans="1:10" ht="22.5" customHeight="1" thickBot="1" x14ac:dyDescent="0.35">
      <c r="A339" s="46"/>
      <c r="B339" s="47"/>
      <c r="C339" s="50" t="s">
        <v>185</v>
      </c>
      <c r="D339" s="51" t="s">
        <v>211</v>
      </c>
      <c r="E339" s="52"/>
      <c r="F339" s="44"/>
      <c r="G339" s="44"/>
      <c r="H339" s="117"/>
      <c r="I339" s="40"/>
      <c r="J339" s="128"/>
    </row>
    <row r="340" spans="1:10" ht="22.5" customHeight="1" thickBot="1" x14ac:dyDescent="0.35"/>
    <row r="341" spans="1:10" ht="22.5" customHeight="1" x14ac:dyDescent="0.3">
      <c r="A341" s="29" t="s">
        <v>63</v>
      </c>
      <c r="B341" s="30" t="s">
        <v>58</v>
      </c>
      <c r="C341" s="31"/>
      <c r="D341" s="31"/>
      <c r="E341" s="32"/>
      <c r="F341" s="33">
        <v>1</v>
      </c>
      <c r="G341" s="34" t="s">
        <v>23</v>
      </c>
      <c r="H341" s="135">
        <v>0</v>
      </c>
      <c r="I341" s="33">
        <f>F341</f>
        <v>1</v>
      </c>
      <c r="J341" s="125">
        <f>H341*I341</f>
        <v>0</v>
      </c>
    </row>
    <row r="342" spans="1:10" ht="22.5" customHeight="1" x14ac:dyDescent="0.3">
      <c r="A342" s="35" t="s">
        <v>132</v>
      </c>
      <c r="B342" s="13"/>
      <c r="C342" s="7" t="s">
        <v>59</v>
      </c>
      <c r="E342" s="8"/>
      <c r="F342" s="18"/>
      <c r="G342" s="19"/>
      <c r="H342" s="114" t="s">
        <v>128</v>
      </c>
      <c r="I342" s="74" t="s">
        <v>129</v>
      </c>
      <c r="J342" s="126" t="s">
        <v>149</v>
      </c>
    </row>
    <row r="343" spans="1:10" ht="22.5" customHeight="1" x14ac:dyDescent="0.3">
      <c r="A343" s="36"/>
      <c r="B343" s="13"/>
      <c r="C343" s="9" t="s">
        <v>61</v>
      </c>
      <c r="D343" s="10"/>
      <c r="E343" s="11"/>
      <c r="F343" s="18"/>
      <c r="G343" s="19"/>
      <c r="H343" s="114"/>
      <c r="I343" s="75"/>
      <c r="J343" s="126"/>
    </row>
    <row r="344" spans="1:10" ht="22.5" customHeight="1" x14ac:dyDescent="0.3">
      <c r="A344" s="45"/>
      <c r="B344" s="8"/>
      <c r="C344" s="7" t="s">
        <v>74</v>
      </c>
      <c r="D344" t="s">
        <v>218</v>
      </c>
      <c r="E344" s="8"/>
      <c r="F344" s="18"/>
      <c r="G344" s="19"/>
      <c r="J344" s="127"/>
    </row>
    <row r="345" spans="1:10" ht="22.5" customHeight="1" x14ac:dyDescent="0.3">
      <c r="A345" s="45"/>
      <c r="C345" s="7"/>
      <c r="D345" t="s">
        <v>201</v>
      </c>
      <c r="E345" s="70"/>
      <c r="F345" s="18"/>
      <c r="G345" s="19"/>
      <c r="J345" s="127"/>
    </row>
    <row r="346" spans="1:10" ht="22.5" customHeight="1" x14ac:dyDescent="0.3">
      <c r="A346" s="45"/>
      <c r="C346" s="16" t="s">
        <v>122</v>
      </c>
      <c r="D346" s="14" t="s">
        <v>215</v>
      </c>
      <c r="E346" s="55"/>
      <c r="F346" s="20">
        <v>4</v>
      </c>
      <c r="G346" s="21" t="s">
        <v>23</v>
      </c>
      <c r="J346" s="127"/>
    </row>
    <row r="347" spans="1:10" ht="22.5" customHeight="1" x14ac:dyDescent="0.3">
      <c r="A347" s="45"/>
      <c r="C347" s="16" t="s">
        <v>216</v>
      </c>
      <c r="D347" s="14" t="s">
        <v>217</v>
      </c>
      <c r="E347" s="73"/>
      <c r="F347" s="18"/>
      <c r="G347" s="19"/>
      <c r="J347" s="127"/>
    </row>
    <row r="348" spans="1:10" ht="22.5" customHeight="1" x14ac:dyDescent="0.3">
      <c r="A348" s="45"/>
      <c r="C348" s="16" t="s">
        <v>16</v>
      </c>
      <c r="D348" s="14" t="s">
        <v>260</v>
      </c>
      <c r="E348" s="14"/>
      <c r="F348" s="18"/>
      <c r="G348" s="19"/>
      <c r="J348" s="127"/>
    </row>
    <row r="349" spans="1:10" s="4" customFormat="1" ht="22.5" customHeight="1" x14ac:dyDescent="0.3">
      <c r="A349" s="45"/>
      <c r="B349"/>
      <c r="C349" s="16" t="s">
        <v>73</v>
      </c>
      <c r="D349" s="14" t="s">
        <v>209</v>
      </c>
      <c r="E349" s="14"/>
      <c r="F349" s="18"/>
      <c r="G349" s="19"/>
      <c r="H349" s="113"/>
      <c r="J349" s="127"/>
    </row>
    <row r="350" spans="1:10" s="4" customFormat="1" ht="22.5" customHeight="1" x14ac:dyDescent="0.3">
      <c r="A350" s="45"/>
      <c r="B350"/>
      <c r="C350" s="16" t="s">
        <v>185</v>
      </c>
      <c r="D350" s="14" t="s">
        <v>211</v>
      </c>
      <c r="E350" s="15"/>
      <c r="F350" s="18"/>
      <c r="G350" s="19"/>
      <c r="H350" s="113"/>
      <c r="J350" s="127"/>
    </row>
    <row r="351" spans="1:10" s="4" customFormat="1" ht="22.5" customHeight="1" x14ac:dyDescent="0.3">
      <c r="A351" s="45"/>
      <c r="B351"/>
      <c r="C351" s="16" t="s">
        <v>16</v>
      </c>
      <c r="D351" s="14" t="s">
        <v>261</v>
      </c>
      <c r="E351" s="15"/>
      <c r="F351" s="18"/>
      <c r="G351" s="19"/>
      <c r="H351" s="113"/>
      <c r="J351" s="127"/>
    </row>
    <row r="352" spans="1:10" s="4" customFormat="1" ht="22.5" customHeight="1" x14ac:dyDescent="0.3">
      <c r="A352" s="45"/>
      <c r="B352" s="8"/>
      <c r="C352" s="16" t="s">
        <v>73</v>
      </c>
      <c r="D352" s="14" t="s">
        <v>98</v>
      </c>
      <c r="E352" s="15"/>
      <c r="F352" s="18"/>
      <c r="G352" s="18"/>
      <c r="H352" s="113"/>
      <c r="J352" s="127"/>
    </row>
    <row r="353" spans="1:10" s="4" customFormat="1" ht="22.5" customHeight="1" thickBot="1" x14ac:dyDescent="0.35">
      <c r="A353" s="46"/>
      <c r="B353" s="47"/>
      <c r="C353" s="50" t="s">
        <v>185</v>
      </c>
      <c r="D353" s="51" t="s">
        <v>211</v>
      </c>
      <c r="E353" s="52"/>
      <c r="F353" s="44"/>
      <c r="G353" s="44"/>
      <c r="H353" s="117"/>
      <c r="I353" s="40"/>
      <c r="J353" s="128"/>
    </row>
    <row r="354" spans="1:10" s="4" customFormat="1" ht="22.5" customHeight="1" thickBot="1" x14ac:dyDescent="0.35">
      <c r="A354"/>
      <c r="B354"/>
      <c r="C354"/>
      <c r="D354"/>
      <c r="E354"/>
      <c r="F354" s="26"/>
      <c r="G354" s="26"/>
      <c r="H354" s="113"/>
      <c r="J354" s="113"/>
    </row>
    <row r="355" spans="1:10" s="4" customFormat="1" ht="22.5" customHeight="1" x14ac:dyDescent="0.3">
      <c r="A355" s="29" t="s">
        <v>63</v>
      </c>
      <c r="B355" s="30" t="s">
        <v>58</v>
      </c>
      <c r="C355" s="31"/>
      <c r="D355" s="31"/>
      <c r="E355" s="32"/>
      <c r="F355" s="33">
        <v>1</v>
      </c>
      <c r="G355" s="34" t="s">
        <v>23</v>
      </c>
      <c r="H355" s="135">
        <v>0</v>
      </c>
      <c r="I355" s="33">
        <f>F355</f>
        <v>1</v>
      </c>
      <c r="J355" s="125">
        <f>H355*I355</f>
        <v>0</v>
      </c>
    </row>
    <row r="356" spans="1:10" s="4" customFormat="1" ht="22.5" customHeight="1" x14ac:dyDescent="0.3">
      <c r="A356" s="35" t="s">
        <v>132</v>
      </c>
      <c r="B356" s="13"/>
      <c r="C356" s="7" t="s">
        <v>59</v>
      </c>
      <c r="D356"/>
      <c r="E356" s="8"/>
      <c r="F356" s="18"/>
      <c r="G356" s="19"/>
      <c r="H356" s="114" t="s">
        <v>128</v>
      </c>
      <c r="I356" s="74" t="s">
        <v>129</v>
      </c>
      <c r="J356" s="126" t="s">
        <v>149</v>
      </c>
    </row>
    <row r="357" spans="1:10" s="4" customFormat="1" ht="22.5" customHeight="1" x14ac:dyDescent="0.3">
      <c r="A357" s="36"/>
      <c r="B357" s="13"/>
      <c r="C357" s="9" t="s">
        <v>71</v>
      </c>
      <c r="D357" s="10"/>
      <c r="E357" s="11"/>
      <c r="F357" s="18"/>
      <c r="G357" s="19"/>
      <c r="H357" s="114"/>
      <c r="I357" s="75"/>
      <c r="J357" s="126"/>
    </row>
    <row r="358" spans="1:10" s="4" customFormat="1" ht="22.5" customHeight="1" x14ac:dyDescent="0.3">
      <c r="A358" s="45"/>
      <c r="B358" s="8"/>
      <c r="C358" s="7" t="s">
        <v>74</v>
      </c>
      <c r="D358" t="s">
        <v>218</v>
      </c>
      <c r="E358" s="8"/>
      <c r="F358" s="18"/>
      <c r="G358" s="19"/>
      <c r="H358" s="113"/>
      <c r="J358" s="127"/>
    </row>
    <row r="359" spans="1:10" s="4" customFormat="1" ht="22.5" customHeight="1" x14ac:dyDescent="0.3">
      <c r="A359" s="45"/>
      <c r="B359"/>
      <c r="C359" s="7"/>
      <c r="D359" t="s">
        <v>201</v>
      </c>
      <c r="E359" s="70"/>
      <c r="F359" s="18"/>
      <c r="G359" s="19"/>
      <c r="H359" s="113"/>
      <c r="J359" s="127"/>
    </row>
    <row r="360" spans="1:10" s="4" customFormat="1" ht="22.5" customHeight="1" x14ac:dyDescent="0.3">
      <c r="A360" s="45"/>
      <c r="B360"/>
      <c r="C360" s="16" t="s">
        <v>122</v>
      </c>
      <c r="D360" s="14" t="s">
        <v>215</v>
      </c>
      <c r="E360" s="55"/>
      <c r="F360" s="20">
        <v>4</v>
      </c>
      <c r="G360" s="21" t="s">
        <v>23</v>
      </c>
      <c r="H360" s="113"/>
      <c r="J360" s="127"/>
    </row>
    <row r="361" spans="1:10" s="4" customFormat="1" ht="22.5" customHeight="1" x14ac:dyDescent="0.3">
      <c r="A361" s="45"/>
      <c r="B361"/>
      <c r="C361" s="16" t="s">
        <v>216</v>
      </c>
      <c r="D361" s="14" t="s">
        <v>217</v>
      </c>
      <c r="E361" s="73"/>
      <c r="F361" s="18"/>
      <c r="G361" s="19"/>
      <c r="H361" s="113"/>
      <c r="J361" s="127"/>
    </row>
    <row r="362" spans="1:10" s="4" customFormat="1" ht="22.5" customHeight="1" x14ac:dyDescent="0.3">
      <c r="A362" s="45"/>
      <c r="B362"/>
      <c r="C362" s="16" t="s">
        <v>16</v>
      </c>
      <c r="D362" s="14" t="s">
        <v>260</v>
      </c>
      <c r="E362" s="14"/>
      <c r="F362" s="18"/>
      <c r="G362" s="19"/>
      <c r="H362" s="113"/>
      <c r="J362" s="127"/>
    </row>
    <row r="363" spans="1:10" s="4" customFormat="1" ht="22.5" customHeight="1" x14ac:dyDescent="0.3">
      <c r="A363" s="45"/>
      <c r="B363"/>
      <c r="C363" s="16" t="s">
        <v>73</v>
      </c>
      <c r="D363" s="14" t="s">
        <v>209</v>
      </c>
      <c r="E363" s="14"/>
      <c r="F363" s="18"/>
      <c r="G363" s="19"/>
      <c r="H363" s="113"/>
      <c r="J363" s="127"/>
    </row>
    <row r="364" spans="1:10" s="4" customFormat="1" ht="22.5" customHeight="1" x14ac:dyDescent="0.3">
      <c r="A364" s="45"/>
      <c r="B364"/>
      <c r="C364" s="16" t="s">
        <v>185</v>
      </c>
      <c r="D364" s="14" t="s">
        <v>211</v>
      </c>
      <c r="E364" s="15"/>
      <c r="F364" s="18"/>
      <c r="G364" s="19"/>
      <c r="H364" s="113"/>
      <c r="J364" s="127"/>
    </row>
    <row r="365" spans="1:10" s="4" customFormat="1" ht="22.5" customHeight="1" x14ac:dyDescent="0.3">
      <c r="A365" s="45"/>
      <c r="B365"/>
      <c r="C365" s="16" t="s">
        <v>16</v>
      </c>
      <c r="D365" s="14" t="s">
        <v>261</v>
      </c>
      <c r="E365" s="15"/>
      <c r="F365" s="18"/>
      <c r="G365" s="19"/>
      <c r="H365" s="113"/>
      <c r="J365" s="127"/>
    </row>
    <row r="366" spans="1:10" s="4" customFormat="1" ht="22.5" customHeight="1" x14ac:dyDescent="0.3">
      <c r="A366" s="45"/>
      <c r="B366" s="8"/>
      <c r="C366" s="16" t="s">
        <v>73</v>
      </c>
      <c r="D366" s="14" t="s">
        <v>98</v>
      </c>
      <c r="E366" s="15"/>
      <c r="F366" s="18"/>
      <c r="G366" s="18"/>
      <c r="H366" s="113"/>
      <c r="J366" s="127"/>
    </row>
    <row r="367" spans="1:10" s="4" customFormat="1" ht="22.5" customHeight="1" thickBot="1" x14ac:dyDescent="0.35">
      <c r="A367" s="46"/>
      <c r="B367" s="47"/>
      <c r="C367" s="50" t="s">
        <v>185</v>
      </c>
      <c r="D367" s="51" t="s">
        <v>211</v>
      </c>
      <c r="E367" s="52"/>
      <c r="F367" s="44"/>
      <c r="G367" s="44"/>
      <c r="H367" s="117"/>
      <c r="I367" s="40"/>
      <c r="J367" s="128"/>
    </row>
    <row r="368" spans="1:10" s="4" customFormat="1" ht="22.5" customHeight="1" x14ac:dyDescent="0.3">
      <c r="A368"/>
      <c r="B368"/>
      <c r="C368"/>
      <c r="D368"/>
      <c r="E368"/>
      <c r="F368" s="26"/>
      <c r="G368" s="26"/>
      <c r="H368" s="113"/>
      <c r="J368" s="113"/>
    </row>
    <row r="369" spans="1:10" s="4" customFormat="1" ht="22.5" customHeight="1" x14ac:dyDescent="0.3">
      <c r="A369" s="1" t="s">
        <v>225</v>
      </c>
      <c r="B369"/>
      <c r="C369"/>
      <c r="D369"/>
      <c r="E369"/>
      <c r="F369" s="26"/>
      <c r="G369" s="26"/>
      <c r="H369" s="113"/>
      <c r="J369" s="113"/>
    </row>
    <row r="370" spans="1:10" s="4" customFormat="1" ht="22.5" customHeight="1" thickBot="1" x14ac:dyDescent="0.35">
      <c r="A370"/>
      <c r="B370"/>
      <c r="C370"/>
      <c r="D370"/>
      <c r="E370"/>
      <c r="F370" s="26"/>
      <c r="G370" s="26"/>
      <c r="H370" s="113"/>
      <c r="J370" s="113"/>
    </row>
    <row r="371" spans="1:10" s="4" customFormat="1" ht="22.5" customHeight="1" x14ac:dyDescent="0.3">
      <c r="A371" s="29" t="s">
        <v>67</v>
      </c>
      <c r="B371" s="30" t="s">
        <v>68</v>
      </c>
      <c r="C371" s="31"/>
      <c r="D371" s="31"/>
      <c r="E371" s="32"/>
      <c r="F371" s="33">
        <v>9.3000000000000007</v>
      </c>
      <c r="G371" s="34" t="s">
        <v>70</v>
      </c>
      <c r="H371" s="135">
        <v>0</v>
      </c>
      <c r="I371" s="33">
        <f>F371</f>
        <v>9.3000000000000007</v>
      </c>
      <c r="J371" s="125">
        <f>H371*I371</f>
        <v>0</v>
      </c>
    </row>
    <row r="372" spans="1:10" s="4" customFormat="1" ht="22.5" customHeight="1" x14ac:dyDescent="0.3">
      <c r="A372" s="35"/>
      <c r="B372" s="13"/>
      <c r="C372" s="7" t="s">
        <v>69</v>
      </c>
      <c r="D372"/>
      <c r="E372" s="8"/>
      <c r="F372" s="18"/>
      <c r="G372" s="19"/>
      <c r="H372" s="114" t="s">
        <v>128</v>
      </c>
      <c r="I372" s="74" t="s">
        <v>129</v>
      </c>
      <c r="J372" s="126" t="s">
        <v>149</v>
      </c>
    </row>
    <row r="373" spans="1:10" s="4" customFormat="1" ht="22.5" customHeight="1" x14ac:dyDescent="0.3">
      <c r="A373" s="36"/>
      <c r="B373" s="13"/>
      <c r="C373" s="7" t="s">
        <v>16</v>
      </c>
      <c r="D373" t="s">
        <v>265</v>
      </c>
      <c r="E373" s="8"/>
      <c r="F373" s="18"/>
      <c r="G373" s="19"/>
      <c r="H373" s="114"/>
      <c r="I373" s="75"/>
      <c r="J373" s="126"/>
    </row>
    <row r="374" spans="1:10" s="4" customFormat="1" ht="22.5" customHeight="1" x14ac:dyDescent="0.3">
      <c r="A374" s="45"/>
      <c r="B374" s="8"/>
      <c r="C374" s="16" t="s">
        <v>73</v>
      </c>
      <c r="D374" s="14" t="s">
        <v>209</v>
      </c>
      <c r="E374" s="15"/>
      <c r="F374" s="18"/>
      <c r="G374" s="18"/>
      <c r="H374" s="113"/>
      <c r="J374" s="127"/>
    </row>
    <row r="375" spans="1:10" s="4" customFormat="1" ht="22.5" customHeight="1" thickBot="1" x14ac:dyDescent="0.35">
      <c r="A375" s="46"/>
      <c r="B375" s="47"/>
      <c r="C375" s="50" t="s">
        <v>185</v>
      </c>
      <c r="D375" s="51" t="s">
        <v>211</v>
      </c>
      <c r="E375" s="52"/>
      <c r="F375" s="44"/>
      <c r="G375" s="44"/>
      <c r="H375" s="117"/>
      <c r="I375" s="40"/>
      <c r="J375" s="128"/>
    </row>
    <row r="377" spans="1:10" ht="22.5" customHeight="1" x14ac:dyDescent="0.3">
      <c r="A377" s="1" t="s">
        <v>226</v>
      </c>
    </row>
    <row r="378" spans="1:10" ht="22.5" customHeight="1" thickBot="1" x14ac:dyDescent="0.35"/>
    <row r="379" spans="1:10" ht="22.5" customHeight="1" x14ac:dyDescent="0.3">
      <c r="A379" s="29" t="s">
        <v>64</v>
      </c>
      <c r="B379" s="30" t="s">
        <v>84</v>
      </c>
      <c r="C379" s="31"/>
      <c r="D379" s="31"/>
      <c r="E379" s="32"/>
      <c r="F379" s="33">
        <v>12</v>
      </c>
      <c r="G379" s="34" t="s">
        <v>23</v>
      </c>
      <c r="H379" s="135">
        <v>0</v>
      </c>
      <c r="I379" s="33">
        <f>F379</f>
        <v>12</v>
      </c>
      <c r="J379" s="125">
        <f>H379*I379</f>
        <v>0</v>
      </c>
    </row>
    <row r="380" spans="1:10" ht="22.5" customHeight="1" x14ac:dyDescent="0.3">
      <c r="A380" s="35"/>
      <c r="B380" s="13"/>
      <c r="C380" s="7" t="s">
        <v>197</v>
      </c>
      <c r="E380" s="8"/>
      <c r="F380" s="18"/>
      <c r="G380" s="19"/>
      <c r="H380" s="114" t="s">
        <v>128</v>
      </c>
      <c r="I380" s="74" t="s">
        <v>129</v>
      </c>
      <c r="J380" s="126" t="s">
        <v>149</v>
      </c>
    </row>
    <row r="381" spans="1:10" ht="22.5" customHeight="1" x14ac:dyDescent="0.3">
      <c r="A381" s="36"/>
      <c r="B381" s="13"/>
      <c r="C381" s="7" t="s">
        <v>82</v>
      </c>
      <c r="E381" s="8"/>
      <c r="F381" s="18"/>
      <c r="G381" s="19"/>
      <c r="H381" s="114"/>
      <c r="I381" s="75"/>
      <c r="J381" s="126"/>
    </row>
    <row r="382" spans="1:10" ht="22.5" customHeight="1" x14ac:dyDescent="0.3">
      <c r="A382" s="45"/>
      <c r="C382" s="7" t="s">
        <v>83</v>
      </c>
      <c r="E382" s="8"/>
      <c r="F382" s="19"/>
      <c r="G382" s="18"/>
      <c r="I382"/>
      <c r="J382" s="129"/>
    </row>
    <row r="383" spans="1:10" ht="22.5" customHeight="1" x14ac:dyDescent="0.3">
      <c r="A383" s="45"/>
      <c r="C383" s="16" t="s">
        <v>138</v>
      </c>
      <c r="D383" s="14"/>
      <c r="E383" s="55"/>
      <c r="F383" s="20">
        <v>4</v>
      </c>
      <c r="G383" s="21" t="s">
        <v>23</v>
      </c>
      <c r="I383"/>
      <c r="J383" s="129"/>
    </row>
    <row r="384" spans="1:10" ht="22.5" customHeight="1" x14ac:dyDescent="0.3">
      <c r="A384" s="45"/>
      <c r="C384" s="16" t="s">
        <v>16</v>
      </c>
      <c r="D384" s="14" t="s">
        <v>266</v>
      </c>
      <c r="E384" s="15"/>
      <c r="F384" s="19"/>
      <c r="G384" s="18"/>
      <c r="I384"/>
      <c r="J384" s="129"/>
    </row>
    <row r="385" spans="1:10" ht="22.5" customHeight="1" x14ac:dyDescent="0.3">
      <c r="A385" s="45"/>
      <c r="C385" s="16" t="s">
        <v>73</v>
      </c>
      <c r="D385" s="14" t="s">
        <v>80</v>
      </c>
      <c r="E385" s="15"/>
      <c r="F385" s="19"/>
      <c r="G385" s="18"/>
      <c r="I385"/>
      <c r="J385" s="129"/>
    </row>
    <row r="386" spans="1:10" ht="22.5" customHeight="1" x14ac:dyDescent="0.3">
      <c r="A386" s="45"/>
      <c r="C386" s="16" t="s">
        <v>185</v>
      </c>
      <c r="D386" s="14" t="s">
        <v>211</v>
      </c>
      <c r="E386" s="15"/>
      <c r="F386" s="19"/>
      <c r="G386" s="18"/>
      <c r="I386"/>
      <c r="J386" s="129"/>
    </row>
    <row r="387" spans="1:10" ht="22.5" customHeight="1" x14ac:dyDescent="0.3">
      <c r="A387" s="45"/>
      <c r="C387" s="16" t="s">
        <v>16</v>
      </c>
      <c r="D387" s="14" t="s">
        <v>267</v>
      </c>
      <c r="E387" s="15"/>
      <c r="F387" s="19"/>
      <c r="G387" s="18"/>
      <c r="I387"/>
      <c r="J387" s="129"/>
    </row>
    <row r="388" spans="1:10" ht="22.5" customHeight="1" x14ac:dyDescent="0.3">
      <c r="A388" s="45"/>
      <c r="C388" s="16" t="s">
        <v>185</v>
      </c>
      <c r="D388" s="14" t="s">
        <v>211</v>
      </c>
      <c r="E388" s="15"/>
      <c r="F388" s="19"/>
      <c r="G388" s="18"/>
      <c r="I388"/>
      <c r="J388" s="129"/>
    </row>
    <row r="389" spans="1:10" ht="22.5" customHeight="1" x14ac:dyDescent="0.3">
      <c r="A389" s="45"/>
      <c r="C389" s="16" t="s">
        <v>214</v>
      </c>
      <c r="D389" s="14" t="s">
        <v>220</v>
      </c>
      <c r="E389" s="15"/>
      <c r="F389" s="19"/>
      <c r="G389" s="18"/>
      <c r="I389"/>
      <c r="J389" s="129"/>
    </row>
    <row r="390" spans="1:10" ht="22.5" customHeight="1" x14ac:dyDescent="0.3">
      <c r="A390" s="45"/>
      <c r="C390" s="16" t="s">
        <v>185</v>
      </c>
      <c r="D390" s="14" t="s">
        <v>211</v>
      </c>
      <c r="E390" s="15"/>
      <c r="F390" s="19"/>
      <c r="G390" s="18"/>
      <c r="I390"/>
      <c r="J390" s="129"/>
    </row>
    <row r="391" spans="1:10" ht="22.5" customHeight="1" x14ac:dyDescent="0.3">
      <c r="A391" s="45"/>
      <c r="B391" s="63"/>
      <c r="C391" s="16" t="s">
        <v>73</v>
      </c>
      <c r="D391" s="14" t="s">
        <v>219</v>
      </c>
      <c r="E391" s="15"/>
      <c r="F391" s="19"/>
      <c r="G391" s="18"/>
      <c r="I391"/>
      <c r="J391" s="129"/>
    </row>
    <row r="392" spans="1:10" ht="22.5" customHeight="1" thickBot="1" x14ac:dyDescent="0.35">
      <c r="A392" s="46"/>
      <c r="B392" s="42"/>
      <c r="C392" s="50"/>
      <c r="D392" s="51"/>
      <c r="E392" s="52"/>
      <c r="F392" s="56"/>
      <c r="G392" s="44"/>
      <c r="H392" s="117"/>
      <c r="I392" s="42"/>
      <c r="J392" s="130"/>
    </row>
    <row r="393" spans="1:10" ht="22.5" customHeight="1" x14ac:dyDescent="0.3">
      <c r="I393"/>
      <c r="J393" s="131"/>
    </row>
    <row r="394" spans="1:10" ht="22.5" customHeight="1" x14ac:dyDescent="0.3">
      <c r="A394" s="1" t="s">
        <v>66</v>
      </c>
      <c r="I394"/>
      <c r="J394" s="131"/>
    </row>
    <row r="395" spans="1:10" ht="22.5" customHeight="1" thickBot="1" x14ac:dyDescent="0.35">
      <c r="I395"/>
      <c r="J395" s="131"/>
    </row>
    <row r="396" spans="1:10" ht="22.5" customHeight="1" x14ac:dyDescent="0.3">
      <c r="A396" s="29" t="s">
        <v>65</v>
      </c>
      <c r="B396" s="30" t="s">
        <v>66</v>
      </c>
      <c r="C396" s="31"/>
      <c r="D396" s="31"/>
      <c r="E396" s="32"/>
      <c r="F396" s="33">
        <v>12</v>
      </c>
      <c r="G396" s="34" t="s">
        <v>23</v>
      </c>
      <c r="H396" s="135">
        <v>0</v>
      </c>
      <c r="I396" s="33">
        <f>F396</f>
        <v>12</v>
      </c>
      <c r="J396" s="125">
        <f>H396*I396</f>
        <v>0</v>
      </c>
    </row>
    <row r="397" spans="1:10" ht="22.5" customHeight="1" x14ac:dyDescent="0.3">
      <c r="A397" s="35"/>
      <c r="B397" s="13"/>
      <c r="C397" s="7" t="s">
        <v>192</v>
      </c>
      <c r="E397" s="8"/>
      <c r="F397" s="18"/>
      <c r="G397" s="19"/>
      <c r="H397" s="114" t="s">
        <v>128</v>
      </c>
      <c r="I397" s="74" t="s">
        <v>129</v>
      </c>
      <c r="J397" s="126" t="s">
        <v>149</v>
      </c>
    </row>
    <row r="398" spans="1:10" ht="22.5" customHeight="1" x14ac:dyDescent="0.3">
      <c r="A398" s="36"/>
      <c r="B398" s="13"/>
      <c r="C398" s="7" t="s">
        <v>193</v>
      </c>
      <c r="E398" s="8"/>
      <c r="F398" s="18"/>
      <c r="G398" s="19"/>
      <c r="H398" s="114"/>
      <c r="I398" s="75"/>
      <c r="J398" s="126"/>
    </row>
    <row r="399" spans="1:10" ht="22.5" customHeight="1" x14ac:dyDescent="0.3">
      <c r="A399" s="36"/>
      <c r="B399" s="13"/>
      <c r="C399" s="9" t="s">
        <v>194</v>
      </c>
      <c r="D399" s="10"/>
      <c r="E399" s="11"/>
      <c r="F399" s="18"/>
      <c r="G399" s="19"/>
      <c r="J399" s="127"/>
    </row>
    <row r="400" spans="1:10" ht="22.5" customHeight="1" x14ac:dyDescent="0.3">
      <c r="A400" s="36"/>
      <c r="B400" s="13"/>
      <c r="C400" s="100" t="s">
        <v>186</v>
      </c>
      <c r="D400" s="101" t="s">
        <v>81</v>
      </c>
      <c r="E400" s="102"/>
      <c r="F400" s="18"/>
      <c r="G400" s="19"/>
      <c r="J400" s="127"/>
    </row>
    <row r="401" spans="1:10" ht="22.5" customHeight="1" x14ac:dyDescent="0.3">
      <c r="A401" s="36"/>
      <c r="B401" s="13"/>
      <c r="C401" s="86"/>
      <c r="D401" s="89"/>
      <c r="E401" s="90"/>
      <c r="F401" s="18"/>
      <c r="G401" s="19"/>
      <c r="J401" s="127"/>
    </row>
    <row r="402" spans="1:10" ht="22.5" customHeight="1" x14ac:dyDescent="0.3">
      <c r="A402" s="36"/>
      <c r="B402" s="13"/>
      <c r="C402" t="s">
        <v>16</v>
      </c>
      <c r="D402" t="s">
        <v>187</v>
      </c>
      <c r="F402" s="18"/>
      <c r="G402" s="19"/>
      <c r="J402" s="127"/>
    </row>
    <row r="403" spans="1:10" ht="22.5" customHeight="1" x14ac:dyDescent="0.3">
      <c r="A403" s="36"/>
      <c r="B403" s="13"/>
      <c r="C403" t="s">
        <v>188</v>
      </c>
      <c r="D403" t="s">
        <v>189</v>
      </c>
      <c r="F403" s="18"/>
      <c r="G403" s="19"/>
      <c r="J403" s="127"/>
    </row>
    <row r="404" spans="1:10" ht="22.5" customHeight="1" x14ac:dyDescent="0.3">
      <c r="A404" s="36"/>
      <c r="B404" s="13"/>
      <c r="C404" t="s">
        <v>190</v>
      </c>
      <c r="D404" t="s">
        <v>191</v>
      </c>
      <c r="F404" s="18"/>
      <c r="G404" s="19"/>
      <c r="J404" s="127"/>
    </row>
    <row r="405" spans="1:10" ht="22.5" customHeight="1" x14ac:dyDescent="0.3">
      <c r="A405" s="36"/>
      <c r="B405" s="13"/>
      <c r="C405" t="s">
        <v>195</v>
      </c>
      <c r="D405" t="s">
        <v>196</v>
      </c>
      <c r="F405" s="18"/>
      <c r="G405" s="19"/>
      <c r="J405" s="127"/>
    </row>
    <row r="406" spans="1:10" ht="22.5" customHeight="1" x14ac:dyDescent="0.3">
      <c r="A406" s="36"/>
      <c r="B406" s="13"/>
      <c r="F406" s="18"/>
      <c r="G406" s="19"/>
      <c r="J406" s="127"/>
    </row>
    <row r="407" spans="1:10" ht="22.5" customHeight="1" x14ac:dyDescent="0.3">
      <c r="A407" s="36"/>
      <c r="B407" s="13"/>
      <c r="F407" s="18"/>
      <c r="G407" s="19"/>
      <c r="J407" s="127"/>
    </row>
    <row r="408" spans="1:10" ht="22.5" customHeight="1" x14ac:dyDescent="0.3">
      <c r="A408" s="36"/>
      <c r="B408" s="13"/>
      <c r="F408" s="18"/>
      <c r="G408" s="19"/>
      <c r="J408" s="127"/>
    </row>
    <row r="409" spans="1:10" ht="22.5" customHeight="1" thickBot="1" x14ac:dyDescent="0.35">
      <c r="A409" s="37"/>
      <c r="B409" s="38"/>
      <c r="C409" s="42"/>
      <c r="D409" s="42"/>
      <c r="E409" s="42"/>
      <c r="F409" s="44"/>
      <c r="G409" s="56"/>
      <c r="H409" s="117"/>
      <c r="I409" s="40"/>
      <c r="J409" s="128"/>
    </row>
    <row r="411" spans="1:10" ht="22.5" customHeight="1" x14ac:dyDescent="0.3">
      <c r="A411" s="1" t="s">
        <v>198</v>
      </c>
    </row>
    <row r="412" spans="1:10" ht="22.5" customHeight="1" thickBot="1" x14ac:dyDescent="0.35"/>
    <row r="413" spans="1:10" ht="22.5" customHeight="1" x14ac:dyDescent="0.3">
      <c r="A413" s="29" t="s">
        <v>100</v>
      </c>
      <c r="B413" s="30" t="s">
        <v>101</v>
      </c>
      <c r="C413" s="31"/>
      <c r="D413" s="31"/>
      <c r="E413" s="32"/>
      <c r="F413" s="33">
        <v>1</v>
      </c>
      <c r="G413" s="34" t="s">
        <v>23</v>
      </c>
      <c r="H413" s="135">
        <v>0</v>
      </c>
      <c r="I413" s="33">
        <f>F413</f>
        <v>1</v>
      </c>
      <c r="J413" s="125">
        <f>H413*I413</f>
        <v>0</v>
      </c>
    </row>
    <row r="414" spans="1:10" ht="22.5" customHeight="1" x14ac:dyDescent="0.3">
      <c r="A414" s="35"/>
      <c r="B414" s="13"/>
      <c r="C414" s="7" t="s">
        <v>72</v>
      </c>
      <c r="E414" s="8"/>
      <c r="F414" s="18"/>
      <c r="G414" s="19"/>
      <c r="H414" s="114" t="s">
        <v>128</v>
      </c>
      <c r="I414" s="74" t="s">
        <v>129</v>
      </c>
      <c r="J414" s="126" t="s">
        <v>149</v>
      </c>
    </row>
    <row r="415" spans="1:10" ht="22.5" customHeight="1" x14ac:dyDescent="0.3">
      <c r="A415" s="36"/>
      <c r="B415" s="13"/>
      <c r="C415" s="7" t="s">
        <v>60</v>
      </c>
      <c r="E415" s="8"/>
      <c r="F415" s="18"/>
      <c r="G415" s="19"/>
      <c r="H415" s="114"/>
      <c r="I415" s="75"/>
      <c r="J415" s="126"/>
    </row>
    <row r="416" spans="1:10" ht="22.5" customHeight="1" x14ac:dyDescent="0.3">
      <c r="A416" s="45"/>
      <c r="B416" s="8"/>
      <c r="C416" s="14" t="s">
        <v>104</v>
      </c>
      <c r="D416" s="14" t="s">
        <v>105</v>
      </c>
      <c r="E416" s="15"/>
      <c r="G416" s="18"/>
      <c r="J416" s="127"/>
    </row>
    <row r="417" spans="1:10" ht="22.5" customHeight="1" x14ac:dyDescent="0.3">
      <c r="A417" s="45"/>
      <c r="B417" s="8"/>
      <c r="C417" s="76" t="s">
        <v>148</v>
      </c>
      <c r="D417" s="79" t="s">
        <v>147</v>
      </c>
      <c r="E417" s="80"/>
      <c r="G417" s="18"/>
      <c r="J417" s="127"/>
    </row>
    <row r="418" spans="1:10" ht="22.5" customHeight="1" x14ac:dyDescent="0.3">
      <c r="A418" s="45"/>
      <c r="B418" s="8"/>
      <c r="C418" s="77"/>
      <c r="D418" s="81"/>
      <c r="E418" s="82"/>
      <c r="G418" s="18"/>
      <c r="J418" s="127"/>
    </row>
    <row r="419" spans="1:10" ht="22.5" customHeight="1" x14ac:dyDescent="0.3">
      <c r="A419" s="45"/>
      <c r="B419" s="8"/>
      <c r="C419" s="78"/>
      <c r="D419" s="83"/>
      <c r="E419" s="84"/>
      <c r="G419" s="18"/>
      <c r="J419" s="127"/>
    </row>
    <row r="420" spans="1:10" ht="22.5" customHeight="1" x14ac:dyDescent="0.3">
      <c r="A420" s="45"/>
      <c r="B420" s="8"/>
      <c r="C420" s="14" t="s">
        <v>139</v>
      </c>
      <c r="D420" s="14"/>
      <c r="E420" s="15"/>
      <c r="G420" s="18"/>
      <c r="J420" s="127"/>
    </row>
    <row r="421" spans="1:10" ht="22.5" customHeight="1" x14ac:dyDescent="0.3">
      <c r="A421" s="45"/>
      <c r="B421" s="8"/>
      <c r="C421" s="14" t="s">
        <v>221</v>
      </c>
      <c r="D421" s="14" t="s">
        <v>268</v>
      </c>
      <c r="E421" s="15"/>
      <c r="G421" s="18"/>
      <c r="J421" s="127"/>
    </row>
    <row r="422" spans="1:10" ht="22.5" customHeight="1" x14ac:dyDescent="0.3">
      <c r="A422" s="45"/>
      <c r="B422" s="8"/>
      <c r="C422" s="14" t="s">
        <v>140</v>
      </c>
      <c r="D422" s="14" t="s">
        <v>145</v>
      </c>
      <c r="E422" s="15"/>
      <c r="G422" s="18"/>
      <c r="J422" s="127"/>
    </row>
    <row r="423" spans="1:10" ht="22.5" customHeight="1" x14ac:dyDescent="0.3">
      <c r="A423" s="45"/>
      <c r="B423" s="8"/>
      <c r="C423" s="14" t="s">
        <v>146</v>
      </c>
      <c r="D423" s="58"/>
      <c r="E423" s="15"/>
      <c r="G423" s="18"/>
      <c r="J423" s="127"/>
    </row>
    <row r="424" spans="1:10" ht="22.5" customHeight="1" x14ac:dyDescent="0.3">
      <c r="A424" s="45"/>
      <c r="B424" s="8"/>
      <c r="C424" s="14" t="s">
        <v>141</v>
      </c>
      <c r="D424" s="14" t="s">
        <v>142</v>
      </c>
      <c r="E424" s="15"/>
      <c r="G424" s="18"/>
      <c r="J424" s="127"/>
    </row>
    <row r="425" spans="1:10" ht="22.5" customHeight="1" x14ac:dyDescent="0.3">
      <c r="A425" s="45"/>
      <c r="B425" s="8"/>
      <c r="C425" s="14" t="s">
        <v>143</v>
      </c>
      <c r="D425" s="14" t="s">
        <v>144</v>
      </c>
      <c r="E425" s="15"/>
      <c r="G425" s="18"/>
      <c r="J425" s="127"/>
    </row>
    <row r="426" spans="1:10" ht="22.5" customHeight="1" thickBot="1" x14ac:dyDescent="0.35">
      <c r="A426" s="46"/>
      <c r="B426" s="47"/>
      <c r="C426" s="42"/>
      <c r="D426" s="42"/>
      <c r="E426" s="52"/>
      <c r="F426" s="48"/>
      <c r="G426" s="44"/>
      <c r="H426" s="117"/>
      <c r="I426" s="40"/>
      <c r="J426" s="128"/>
    </row>
    <row r="427" spans="1:10" ht="22.5" customHeight="1" thickBot="1" x14ac:dyDescent="0.35"/>
    <row r="428" spans="1:10" ht="22.5" customHeight="1" x14ac:dyDescent="0.3">
      <c r="A428" s="29" t="s">
        <v>102</v>
      </c>
      <c r="B428" s="30" t="s">
        <v>101</v>
      </c>
      <c r="C428" s="31"/>
      <c r="D428" s="31"/>
      <c r="E428" s="32"/>
      <c r="F428" s="33">
        <v>1</v>
      </c>
      <c r="G428" s="34" t="s">
        <v>23</v>
      </c>
      <c r="H428" s="135">
        <v>0</v>
      </c>
      <c r="I428" s="33">
        <f>F428</f>
        <v>1</v>
      </c>
      <c r="J428" s="125">
        <f>H428*I428</f>
        <v>0</v>
      </c>
    </row>
    <row r="429" spans="1:10" ht="22.5" customHeight="1" x14ac:dyDescent="0.3">
      <c r="A429" s="35"/>
      <c r="B429" s="13"/>
      <c r="C429" s="7" t="s">
        <v>72</v>
      </c>
      <c r="E429" s="8"/>
      <c r="F429" s="18"/>
      <c r="G429" s="19"/>
      <c r="H429" s="114" t="s">
        <v>128</v>
      </c>
      <c r="I429" s="74" t="s">
        <v>129</v>
      </c>
      <c r="J429" s="126" t="s">
        <v>149</v>
      </c>
    </row>
    <row r="430" spans="1:10" ht="22.5" customHeight="1" x14ac:dyDescent="0.3">
      <c r="A430" s="36"/>
      <c r="B430" s="13"/>
      <c r="C430" s="7" t="s">
        <v>61</v>
      </c>
      <c r="E430" s="8"/>
      <c r="F430" s="18"/>
      <c r="G430" s="19"/>
      <c r="H430" s="114"/>
      <c r="I430" s="75"/>
      <c r="J430" s="126"/>
    </row>
    <row r="431" spans="1:10" ht="22.5" customHeight="1" x14ac:dyDescent="0.3">
      <c r="A431" s="45"/>
      <c r="B431" s="8"/>
      <c r="C431" s="14" t="s">
        <v>104</v>
      </c>
      <c r="D431" s="14" t="s">
        <v>105</v>
      </c>
      <c r="E431" s="15"/>
      <c r="G431" s="18"/>
      <c r="J431" s="127"/>
    </row>
    <row r="432" spans="1:10" ht="22.5" customHeight="1" x14ac:dyDescent="0.3">
      <c r="A432" s="45"/>
      <c r="B432" s="8"/>
      <c r="C432" s="76" t="s">
        <v>148</v>
      </c>
      <c r="D432" s="79" t="s">
        <v>147</v>
      </c>
      <c r="E432" s="80"/>
      <c r="G432" s="18"/>
      <c r="J432" s="127"/>
    </row>
    <row r="433" spans="1:10" ht="22.5" customHeight="1" x14ac:dyDescent="0.3">
      <c r="A433" s="45"/>
      <c r="B433" s="8"/>
      <c r="C433" s="77"/>
      <c r="D433" s="81"/>
      <c r="E433" s="82"/>
      <c r="G433" s="18"/>
      <c r="J433" s="127"/>
    </row>
    <row r="434" spans="1:10" ht="22.5" customHeight="1" x14ac:dyDescent="0.3">
      <c r="A434" s="45"/>
      <c r="B434" s="8"/>
      <c r="C434" s="78"/>
      <c r="D434" s="83"/>
      <c r="E434" s="84"/>
      <c r="G434" s="18"/>
      <c r="J434" s="127"/>
    </row>
    <row r="435" spans="1:10" ht="22.5" customHeight="1" x14ac:dyDescent="0.3">
      <c r="A435" s="45"/>
      <c r="B435" s="8"/>
      <c r="C435" s="14" t="s">
        <v>139</v>
      </c>
      <c r="D435" s="14"/>
      <c r="E435" s="15"/>
      <c r="G435" s="18"/>
      <c r="J435" s="127"/>
    </row>
    <row r="436" spans="1:10" ht="22.5" customHeight="1" x14ac:dyDescent="0.3">
      <c r="A436" s="45"/>
      <c r="B436" s="8"/>
      <c r="C436" s="14" t="s">
        <v>221</v>
      </c>
      <c r="D436" s="14" t="s">
        <v>268</v>
      </c>
      <c r="E436" s="15"/>
      <c r="G436" s="18"/>
      <c r="J436" s="127"/>
    </row>
    <row r="437" spans="1:10" ht="22.5" customHeight="1" x14ac:dyDescent="0.3">
      <c r="A437" s="45"/>
      <c r="B437" s="8"/>
      <c r="C437" s="14" t="s">
        <v>140</v>
      </c>
      <c r="D437" s="14" t="s">
        <v>145</v>
      </c>
      <c r="E437" s="15"/>
      <c r="G437" s="18"/>
      <c r="J437" s="127"/>
    </row>
    <row r="438" spans="1:10" ht="22.5" customHeight="1" x14ac:dyDescent="0.3">
      <c r="A438" s="45"/>
      <c r="B438" s="8"/>
      <c r="C438" s="14" t="s">
        <v>146</v>
      </c>
      <c r="D438" s="58"/>
      <c r="E438" s="15"/>
      <c r="G438" s="18"/>
      <c r="J438" s="127"/>
    </row>
    <row r="439" spans="1:10" ht="22.5" customHeight="1" x14ac:dyDescent="0.3">
      <c r="A439" s="45"/>
      <c r="B439" s="8"/>
      <c r="C439" s="14" t="s">
        <v>141</v>
      </c>
      <c r="D439" s="14" t="s">
        <v>142</v>
      </c>
      <c r="E439" s="15"/>
      <c r="G439" s="18"/>
      <c r="J439" s="127"/>
    </row>
    <row r="440" spans="1:10" ht="22.5" customHeight="1" x14ac:dyDescent="0.3">
      <c r="A440" s="45"/>
      <c r="B440" s="8"/>
      <c r="C440" s="14" t="s">
        <v>143</v>
      </c>
      <c r="D440" s="14" t="s">
        <v>144</v>
      </c>
      <c r="E440" s="15"/>
      <c r="G440" s="18"/>
      <c r="J440" s="127"/>
    </row>
    <row r="441" spans="1:10" ht="22.5" customHeight="1" thickBot="1" x14ac:dyDescent="0.35">
      <c r="A441" s="46"/>
      <c r="B441" s="47"/>
      <c r="C441" s="42"/>
      <c r="D441" s="42"/>
      <c r="E441" s="52"/>
      <c r="F441" s="48"/>
      <c r="G441" s="44"/>
      <c r="H441" s="117"/>
      <c r="I441" s="40"/>
      <c r="J441" s="128"/>
    </row>
    <row r="442" spans="1:10" ht="22.5" customHeight="1" thickBot="1" x14ac:dyDescent="0.35">
      <c r="I442"/>
    </row>
    <row r="443" spans="1:10" ht="22.5" customHeight="1" x14ac:dyDescent="0.3">
      <c r="A443" s="29" t="s">
        <v>103</v>
      </c>
      <c r="B443" s="30" t="s">
        <v>101</v>
      </c>
      <c r="C443" s="31"/>
      <c r="D443" s="31"/>
      <c r="E443" s="32"/>
      <c r="F443" s="33">
        <v>1</v>
      </c>
      <c r="G443" s="34" t="s">
        <v>23</v>
      </c>
      <c r="H443" s="135">
        <v>0</v>
      </c>
      <c r="I443" s="33">
        <f>F443</f>
        <v>1</v>
      </c>
      <c r="J443" s="125">
        <f>H443*I443</f>
        <v>0</v>
      </c>
    </row>
    <row r="444" spans="1:10" ht="22.5" customHeight="1" x14ac:dyDescent="0.3">
      <c r="A444" s="35"/>
      <c r="B444" s="13"/>
      <c r="C444" s="7" t="s">
        <v>72</v>
      </c>
      <c r="E444" s="8"/>
      <c r="F444" s="18"/>
      <c r="G444" s="19"/>
      <c r="H444" s="114" t="s">
        <v>128</v>
      </c>
      <c r="I444" s="74" t="s">
        <v>129</v>
      </c>
      <c r="J444" s="126" t="s">
        <v>149</v>
      </c>
    </row>
    <row r="445" spans="1:10" ht="22.5" customHeight="1" x14ac:dyDescent="0.3">
      <c r="A445" s="36"/>
      <c r="B445" s="13"/>
      <c r="C445" s="7" t="s">
        <v>71</v>
      </c>
      <c r="E445" s="8"/>
      <c r="F445" s="18"/>
      <c r="G445" s="19"/>
      <c r="H445" s="114"/>
      <c r="I445" s="75"/>
      <c r="J445" s="126"/>
    </row>
    <row r="446" spans="1:10" ht="22.5" customHeight="1" x14ac:dyDescent="0.3">
      <c r="A446" s="45"/>
      <c r="B446" s="8"/>
      <c r="C446" s="14" t="s">
        <v>104</v>
      </c>
      <c r="D446" s="14" t="s">
        <v>105</v>
      </c>
      <c r="E446" s="15"/>
      <c r="G446" s="18"/>
      <c r="J446" s="127"/>
    </row>
    <row r="447" spans="1:10" ht="22.5" customHeight="1" x14ac:dyDescent="0.3">
      <c r="A447" s="45"/>
      <c r="B447" s="8"/>
      <c r="C447" s="76" t="s">
        <v>148</v>
      </c>
      <c r="D447" s="79" t="s">
        <v>147</v>
      </c>
      <c r="E447" s="80"/>
      <c r="G447" s="18"/>
      <c r="J447" s="127"/>
    </row>
    <row r="448" spans="1:10" ht="22.5" customHeight="1" x14ac:dyDescent="0.3">
      <c r="A448" s="45"/>
      <c r="B448" s="8"/>
      <c r="C448" s="77"/>
      <c r="D448" s="81"/>
      <c r="E448" s="82"/>
      <c r="G448" s="18"/>
      <c r="J448" s="127"/>
    </row>
    <row r="449" spans="1:10" ht="22.5" customHeight="1" x14ac:dyDescent="0.3">
      <c r="A449" s="45"/>
      <c r="B449" s="8"/>
      <c r="C449" s="78"/>
      <c r="D449" s="83"/>
      <c r="E449" s="84"/>
      <c r="G449" s="18"/>
      <c r="J449" s="127"/>
    </row>
    <row r="450" spans="1:10" ht="22.5" customHeight="1" x14ac:dyDescent="0.3">
      <c r="A450" s="45"/>
      <c r="B450" s="8"/>
      <c r="C450" s="14" t="s">
        <v>139</v>
      </c>
      <c r="D450" s="14"/>
      <c r="E450" s="15"/>
      <c r="G450" s="18"/>
      <c r="J450" s="127"/>
    </row>
    <row r="451" spans="1:10" ht="22.5" customHeight="1" x14ac:dyDescent="0.3">
      <c r="A451" s="45"/>
      <c r="B451" s="8"/>
      <c r="C451" s="14" t="s">
        <v>221</v>
      </c>
      <c r="D451" s="14" t="s">
        <v>268</v>
      </c>
      <c r="E451" s="15"/>
      <c r="G451" s="18"/>
      <c r="J451" s="127"/>
    </row>
    <row r="452" spans="1:10" ht="22.5" customHeight="1" x14ac:dyDescent="0.3">
      <c r="A452" s="45"/>
      <c r="B452" s="8"/>
      <c r="C452" s="14" t="s">
        <v>140</v>
      </c>
      <c r="D452" s="14" t="s">
        <v>145</v>
      </c>
      <c r="E452" s="15"/>
      <c r="G452" s="18"/>
      <c r="J452" s="127"/>
    </row>
    <row r="453" spans="1:10" ht="22.5" customHeight="1" x14ac:dyDescent="0.3">
      <c r="A453" s="45"/>
      <c r="B453" s="8"/>
      <c r="C453" s="14" t="s">
        <v>146</v>
      </c>
      <c r="D453" s="58"/>
      <c r="E453" s="15"/>
      <c r="G453" s="18"/>
      <c r="J453" s="127"/>
    </row>
    <row r="454" spans="1:10" ht="22.5" customHeight="1" x14ac:dyDescent="0.3">
      <c r="A454" s="45"/>
      <c r="B454" s="8"/>
      <c r="C454" s="14" t="s">
        <v>141</v>
      </c>
      <c r="D454" s="14" t="s">
        <v>142</v>
      </c>
      <c r="E454" s="15"/>
      <c r="G454" s="18"/>
      <c r="J454" s="127"/>
    </row>
    <row r="455" spans="1:10" ht="22.5" customHeight="1" x14ac:dyDescent="0.3">
      <c r="A455" s="45"/>
      <c r="B455" s="8"/>
      <c r="C455" s="14" t="s">
        <v>143</v>
      </c>
      <c r="D455" s="14" t="s">
        <v>144</v>
      </c>
      <c r="E455" s="15"/>
      <c r="G455" s="18"/>
      <c r="J455" s="127"/>
    </row>
    <row r="456" spans="1:10" ht="22.5" customHeight="1" thickBot="1" x14ac:dyDescent="0.35">
      <c r="A456" s="46"/>
      <c r="B456" s="47"/>
      <c r="C456" s="42"/>
      <c r="D456" s="42"/>
      <c r="E456" s="52"/>
      <c r="F456" s="48"/>
      <c r="G456" s="44"/>
      <c r="H456" s="117"/>
      <c r="I456" s="40"/>
      <c r="J456" s="128"/>
    </row>
    <row r="458" spans="1:10" ht="22.5" customHeight="1" x14ac:dyDescent="0.3">
      <c r="A458" s="1" t="s">
        <v>168</v>
      </c>
    </row>
    <row r="459" spans="1:10" ht="22.5" customHeight="1" thickBot="1" x14ac:dyDescent="0.35"/>
    <row r="460" spans="1:10" ht="22.5" customHeight="1" x14ac:dyDescent="0.3">
      <c r="A460" s="29" t="s">
        <v>115</v>
      </c>
      <c r="B460" s="30" t="s">
        <v>116</v>
      </c>
      <c r="C460" s="31"/>
      <c r="D460" s="31"/>
      <c r="E460" s="32"/>
      <c r="F460" s="33">
        <v>1</v>
      </c>
      <c r="G460" s="34" t="s">
        <v>23</v>
      </c>
      <c r="H460" s="135">
        <v>0</v>
      </c>
      <c r="I460" s="33">
        <f>F460</f>
        <v>1</v>
      </c>
      <c r="J460" s="125">
        <f>H460*I460</f>
        <v>0</v>
      </c>
    </row>
    <row r="461" spans="1:10" ht="22.5" customHeight="1" x14ac:dyDescent="0.3">
      <c r="A461" s="59"/>
      <c r="B461" s="7"/>
      <c r="C461" s="25" t="s">
        <v>118</v>
      </c>
      <c r="D461" s="5"/>
      <c r="E461" s="6"/>
      <c r="F461" s="18"/>
      <c r="G461" s="18"/>
      <c r="H461" s="114" t="s">
        <v>128</v>
      </c>
      <c r="I461" s="74" t="s">
        <v>129</v>
      </c>
      <c r="J461" s="126" t="s">
        <v>149</v>
      </c>
    </row>
    <row r="462" spans="1:10" ht="22.5" customHeight="1" x14ac:dyDescent="0.3">
      <c r="A462" s="45"/>
      <c r="B462" s="7"/>
      <c r="C462" s="7" t="s">
        <v>157</v>
      </c>
      <c r="E462" s="8"/>
      <c r="F462" s="18"/>
      <c r="G462" s="18"/>
      <c r="H462" s="114"/>
      <c r="I462" s="75"/>
      <c r="J462" s="126"/>
    </row>
    <row r="463" spans="1:10" ht="22.5" customHeight="1" x14ac:dyDescent="0.3">
      <c r="A463" s="45"/>
      <c r="B463" s="13"/>
      <c r="C463" s="10" t="s">
        <v>121</v>
      </c>
      <c r="D463" s="10"/>
      <c r="E463" s="11"/>
      <c r="F463" s="18"/>
      <c r="G463" s="19"/>
      <c r="J463" s="127"/>
    </row>
    <row r="464" spans="1:10" ht="22.5" customHeight="1" x14ac:dyDescent="0.3">
      <c r="A464" s="45"/>
      <c r="B464" s="13"/>
      <c r="C464" s="16" t="s">
        <v>16</v>
      </c>
      <c r="D464" s="14" t="s">
        <v>117</v>
      </c>
      <c r="E464" s="15"/>
      <c r="F464" s="18"/>
      <c r="G464" s="19"/>
      <c r="J464" s="127"/>
    </row>
    <row r="465" spans="1:10" ht="22.5" customHeight="1" x14ac:dyDescent="0.3">
      <c r="A465" s="45"/>
      <c r="B465" s="13"/>
      <c r="C465" s="9" t="s">
        <v>150</v>
      </c>
      <c r="D465" s="10" t="s">
        <v>151</v>
      </c>
      <c r="E465" s="11"/>
      <c r="F465" s="18"/>
      <c r="G465" s="19"/>
      <c r="J465" s="127"/>
    </row>
    <row r="466" spans="1:10" ht="22.5" customHeight="1" x14ac:dyDescent="0.3">
      <c r="A466" s="45"/>
      <c r="B466" s="13"/>
      <c r="C466" s="9" t="s">
        <v>152</v>
      </c>
      <c r="D466" s="10" t="s">
        <v>158</v>
      </c>
      <c r="E466" s="11"/>
      <c r="F466" s="18"/>
      <c r="G466" s="19"/>
      <c r="J466" s="127"/>
    </row>
    <row r="467" spans="1:10" ht="22.5" customHeight="1" x14ac:dyDescent="0.3">
      <c r="A467" s="45"/>
      <c r="B467" s="13"/>
      <c r="C467" s="9" t="s">
        <v>154</v>
      </c>
      <c r="D467" s="10" t="s">
        <v>153</v>
      </c>
      <c r="E467" s="11"/>
      <c r="F467" s="18"/>
      <c r="G467" s="19"/>
      <c r="J467" s="127"/>
    </row>
    <row r="468" spans="1:10" ht="22.5" customHeight="1" x14ac:dyDescent="0.3">
      <c r="A468" s="45"/>
      <c r="B468" s="13"/>
      <c r="C468" s="9" t="s">
        <v>156</v>
      </c>
      <c r="D468" s="10" t="s">
        <v>155</v>
      </c>
      <c r="E468" s="11"/>
      <c r="F468" s="27"/>
      <c r="G468" s="22"/>
      <c r="J468" s="127"/>
    </row>
    <row r="469" spans="1:10" ht="22.5" customHeight="1" x14ac:dyDescent="0.3">
      <c r="A469" s="45"/>
      <c r="B469" s="13"/>
      <c r="C469" s="9" t="s">
        <v>120</v>
      </c>
      <c r="D469" s="10"/>
      <c r="E469" s="11"/>
      <c r="F469" s="20">
        <v>2</v>
      </c>
      <c r="G469" s="21" t="s">
        <v>23</v>
      </c>
      <c r="J469" s="127"/>
    </row>
    <row r="470" spans="1:10" ht="22.5" customHeight="1" thickBot="1" x14ac:dyDescent="0.35">
      <c r="A470" s="46"/>
      <c r="B470" s="38"/>
      <c r="C470" s="50"/>
      <c r="D470" s="51"/>
      <c r="E470" s="52"/>
      <c r="F470" s="44"/>
      <c r="G470" s="56"/>
      <c r="H470" s="117"/>
      <c r="I470" s="40"/>
      <c r="J470" s="128"/>
    </row>
    <row r="471" spans="1:10" ht="22.5" customHeight="1" thickBot="1" x14ac:dyDescent="0.35"/>
    <row r="472" spans="1:10" ht="22.5" customHeight="1" x14ac:dyDescent="0.3">
      <c r="A472" s="29" t="s">
        <v>111</v>
      </c>
      <c r="B472" s="30" t="s">
        <v>181</v>
      </c>
      <c r="C472" s="31"/>
      <c r="D472" s="31"/>
      <c r="E472" s="32"/>
      <c r="F472" s="33">
        <v>1</v>
      </c>
      <c r="G472" s="34" t="s">
        <v>23</v>
      </c>
      <c r="H472" s="135">
        <v>0</v>
      </c>
      <c r="I472" s="33">
        <f>F472</f>
        <v>1</v>
      </c>
      <c r="J472" s="125">
        <f>H472*I472</f>
        <v>0</v>
      </c>
    </row>
    <row r="473" spans="1:10" ht="22.5" customHeight="1" x14ac:dyDescent="0.3">
      <c r="A473" s="59"/>
      <c r="B473" s="7"/>
      <c r="C473" s="25" t="s">
        <v>112</v>
      </c>
      <c r="D473" s="61" t="s">
        <v>161</v>
      </c>
      <c r="E473" s="6"/>
      <c r="F473" s="18"/>
      <c r="G473" s="18"/>
      <c r="H473" s="114" t="s">
        <v>128</v>
      </c>
      <c r="I473" s="74" t="s">
        <v>129</v>
      </c>
      <c r="J473" s="126" t="s">
        <v>149</v>
      </c>
    </row>
    <row r="474" spans="1:10" ht="22.5" customHeight="1" x14ac:dyDescent="0.3">
      <c r="A474" s="45"/>
      <c r="B474" s="7"/>
      <c r="C474" s="7" t="s">
        <v>113</v>
      </c>
      <c r="D474" s="2" t="s">
        <v>119</v>
      </c>
      <c r="E474" s="8"/>
      <c r="F474" s="18"/>
      <c r="G474" s="18"/>
      <c r="H474" s="114"/>
      <c r="I474" s="75"/>
      <c r="J474" s="126"/>
    </row>
    <row r="475" spans="1:10" ht="22.5" customHeight="1" x14ac:dyDescent="0.3">
      <c r="A475" s="45"/>
      <c r="B475" s="13"/>
      <c r="C475" s="10" t="s">
        <v>114</v>
      </c>
      <c r="D475" s="28" t="s">
        <v>162</v>
      </c>
      <c r="E475" s="11"/>
      <c r="F475" s="18"/>
      <c r="G475" s="19"/>
      <c r="J475" s="127"/>
    </row>
    <row r="476" spans="1:10" ht="22.5" customHeight="1" x14ac:dyDescent="0.3">
      <c r="A476" s="45"/>
      <c r="B476" s="13"/>
      <c r="C476" s="16" t="s">
        <v>16</v>
      </c>
      <c r="D476" s="14" t="s">
        <v>159</v>
      </c>
      <c r="E476" s="15"/>
      <c r="F476" s="18"/>
      <c r="G476" s="19"/>
      <c r="J476" s="127"/>
    </row>
    <row r="477" spans="1:10" ht="22.5" customHeight="1" x14ac:dyDescent="0.3">
      <c r="A477" s="45"/>
      <c r="B477" s="13"/>
      <c r="C477" s="9" t="s">
        <v>163</v>
      </c>
      <c r="D477" s="10"/>
      <c r="E477" s="11"/>
      <c r="F477" s="18"/>
      <c r="G477" s="19"/>
      <c r="J477" s="127"/>
    </row>
    <row r="478" spans="1:10" ht="22.5" customHeight="1" x14ac:dyDescent="0.3">
      <c r="A478" s="45"/>
      <c r="B478" s="13"/>
      <c r="C478" s="9" t="s">
        <v>74</v>
      </c>
      <c r="D478" s="10" t="s">
        <v>160</v>
      </c>
      <c r="E478" s="11"/>
      <c r="F478" s="18"/>
      <c r="G478" s="19"/>
      <c r="J478" s="127"/>
    </row>
    <row r="479" spans="1:10" ht="22.5" customHeight="1" x14ac:dyDescent="0.3">
      <c r="A479" s="45"/>
      <c r="B479" s="13"/>
      <c r="C479" s="9" t="s">
        <v>165</v>
      </c>
      <c r="D479" s="10" t="s">
        <v>164</v>
      </c>
      <c r="E479" s="11"/>
      <c r="F479" s="27"/>
      <c r="G479" s="22"/>
      <c r="J479" s="127"/>
    </row>
    <row r="480" spans="1:10" ht="22.5" customHeight="1" x14ac:dyDescent="0.3">
      <c r="A480" s="45"/>
      <c r="B480" s="13"/>
      <c r="C480" s="9" t="s">
        <v>167</v>
      </c>
      <c r="D480" s="10"/>
      <c r="E480" s="11"/>
      <c r="F480" s="20">
        <v>1</v>
      </c>
      <c r="G480" s="21" t="s">
        <v>23</v>
      </c>
      <c r="J480" s="127"/>
    </row>
    <row r="481" spans="1:10" ht="22.5" customHeight="1" x14ac:dyDescent="0.3">
      <c r="A481" s="45"/>
      <c r="B481" s="13"/>
      <c r="C481" s="9" t="s">
        <v>166</v>
      </c>
      <c r="D481" s="10"/>
      <c r="E481" s="11"/>
      <c r="F481" s="20">
        <v>1</v>
      </c>
      <c r="G481" s="21" t="s">
        <v>23</v>
      </c>
      <c r="J481" s="127"/>
    </row>
    <row r="482" spans="1:10" ht="22.5" customHeight="1" thickBot="1" x14ac:dyDescent="0.35">
      <c r="A482" s="46"/>
      <c r="B482" s="38"/>
      <c r="C482" s="50"/>
      <c r="D482" s="51"/>
      <c r="E482" s="52"/>
      <c r="F482" s="44"/>
      <c r="G482" s="56"/>
      <c r="H482" s="117"/>
      <c r="I482" s="40"/>
      <c r="J482" s="128"/>
    </row>
    <row r="484" spans="1:10" ht="22.5" customHeight="1" x14ac:dyDescent="0.3">
      <c r="A484" s="53" t="s">
        <v>171</v>
      </c>
    </row>
    <row r="485" spans="1:10" ht="22.5" customHeight="1" thickBot="1" x14ac:dyDescent="0.35"/>
    <row r="486" spans="1:10" ht="22.5" customHeight="1" x14ac:dyDescent="0.3">
      <c r="A486" s="29" t="s">
        <v>169</v>
      </c>
      <c r="B486" s="30" t="s">
        <v>240</v>
      </c>
      <c r="C486" s="31"/>
      <c r="D486" s="31"/>
      <c r="E486" s="32"/>
      <c r="F486" s="33">
        <v>1</v>
      </c>
      <c r="G486" s="34" t="s">
        <v>172</v>
      </c>
      <c r="H486" s="135">
        <v>0</v>
      </c>
      <c r="I486" s="33">
        <f>F486</f>
        <v>1</v>
      </c>
      <c r="J486" s="125">
        <f>H486*I486</f>
        <v>0</v>
      </c>
    </row>
    <row r="487" spans="1:10" ht="22.5" customHeight="1" x14ac:dyDescent="0.3">
      <c r="A487" s="62"/>
      <c r="B487" s="12"/>
      <c r="C487" s="25" t="s">
        <v>241</v>
      </c>
      <c r="D487" s="5"/>
      <c r="E487" s="6"/>
      <c r="F487" s="17"/>
      <c r="G487" s="17"/>
      <c r="H487" s="121" t="s">
        <v>128</v>
      </c>
      <c r="I487" s="74" t="s">
        <v>129</v>
      </c>
      <c r="J487" s="132" t="s">
        <v>149</v>
      </c>
    </row>
    <row r="488" spans="1:10" ht="22.5" customHeight="1" x14ac:dyDescent="0.3">
      <c r="A488" s="45"/>
      <c r="B488" s="13"/>
      <c r="C488" s="7" t="s">
        <v>242</v>
      </c>
      <c r="D488" t="s">
        <v>227</v>
      </c>
      <c r="E488" s="8"/>
      <c r="F488" s="18"/>
      <c r="G488" s="18"/>
      <c r="H488" s="118"/>
      <c r="I488" s="75"/>
      <c r="J488" s="126"/>
    </row>
    <row r="489" spans="1:10" ht="22.5" customHeight="1" x14ac:dyDescent="0.3">
      <c r="A489" s="45"/>
      <c r="B489" s="13"/>
      <c r="C489" s="7" t="s">
        <v>237</v>
      </c>
      <c r="E489" s="8"/>
      <c r="F489" s="18"/>
      <c r="G489" s="18"/>
      <c r="J489" s="127"/>
    </row>
    <row r="490" spans="1:10" ht="22.5" customHeight="1" x14ac:dyDescent="0.3">
      <c r="A490" s="45"/>
      <c r="B490" s="13"/>
      <c r="C490" s="7" t="s">
        <v>228</v>
      </c>
      <c r="E490" s="8"/>
      <c r="F490" s="18"/>
      <c r="G490" s="18"/>
      <c r="J490" s="127"/>
    </row>
    <row r="491" spans="1:10" ht="22.5" customHeight="1" x14ac:dyDescent="0.3">
      <c r="A491" s="45"/>
      <c r="B491" s="13"/>
      <c r="C491" s="7" t="s">
        <v>229</v>
      </c>
      <c r="E491" s="8"/>
      <c r="F491" s="18"/>
      <c r="G491" s="18"/>
      <c r="J491" s="127"/>
    </row>
    <row r="492" spans="1:10" ht="22.5" customHeight="1" x14ac:dyDescent="0.3">
      <c r="A492" s="45"/>
      <c r="B492" s="13"/>
      <c r="C492" s="7" t="s">
        <v>230</v>
      </c>
      <c r="E492" s="8"/>
      <c r="F492" s="18"/>
      <c r="G492" s="18"/>
      <c r="J492" s="127"/>
    </row>
    <row r="493" spans="1:10" ht="22.5" customHeight="1" x14ac:dyDescent="0.3">
      <c r="A493" s="45"/>
      <c r="B493" s="13"/>
      <c r="C493" s="7" t="s">
        <v>231</v>
      </c>
      <c r="E493" s="8"/>
      <c r="F493" s="18"/>
      <c r="G493" s="18"/>
      <c r="J493" s="127"/>
    </row>
    <row r="494" spans="1:10" ht="22.5" customHeight="1" x14ac:dyDescent="0.3">
      <c r="A494" s="45"/>
      <c r="B494" s="13"/>
      <c r="C494" s="7" t="s">
        <v>232</v>
      </c>
      <c r="E494" s="8"/>
      <c r="F494" s="18"/>
      <c r="G494" s="18"/>
      <c r="J494" s="127"/>
    </row>
    <row r="495" spans="1:10" ht="22.5" customHeight="1" x14ac:dyDescent="0.3">
      <c r="A495" s="45"/>
      <c r="B495" s="13"/>
      <c r="C495" s="7" t="s">
        <v>233</v>
      </c>
      <c r="E495" s="8"/>
      <c r="F495" s="18"/>
      <c r="G495" s="18"/>
      <c r="J495" s="127"/>
    </row>
    <row r="496" spans="1:10" ht="22.5" customHeight="1" x14ac:dyDescent="0.3">
      <c r="A496" s="45"/>
      <c r="B496" s="13"/>
      <c r="C496" s="7" t="s">
        <v>234</v>
      </c>
      <c r="E496" s="8"/>
      <c r="F496" s="18"/>
      <c r="G496" s="18"/>
      <c r="J496" s="127"/>
    </row>
    <row r="497" spans="1:10" ht="22.5" customHeight="1" x14ac:dyDescent="0.3">
      <c r="A497" s="45"/>
      <c r="B497" s="13"/>
      <c r="C497" s="7" t="s">
        <v>235</v>
      </c>
      <c r="E497" s="8"/>
      <c r="F497" s="18"/>
      <c r="G497" s="18"/>
      <c r="J497" s="127"/>
    </row>
    <row r="498" spans="1:10" ht="22.5" customHeight="1" thickBot="1" x14ac:dyDescent="0.35">
      <c r="A498" s="46"/>
      <c r="B498" s="38"/>
      <c r="C498" s="39" t="s">
        <v>236</v>
      </c>
      <c r="D498" s="42"/>
      <c r="E498" s="47"/>
      <c r="F498" s="44"/>
      <c r="G498" s="44"/>
      <c r="H498" s="117"/>
      <c r="I498" s="40"/>
      <c r="J498" s="128"/>
    </row>
    <row r="499" spans="1:10" ht="22.5" customHeight="1" thickBot="1" x14ac:dyDescent="0.35"/>
    <row r="500" spans="1:10" ht="22.5" customHeight="1" x14ac:dyDescent="0.3">
      <c r="A500" s="29" t="s">
        <v>238</v>
      </c>
      <c r="B500" s="30" t="s">
        <v>243</v>
      </c>
      <c r="C500" s="31"/>
      <c r="D500" s="31"/>
      <c r="E500" s="32"/>
      <c r="F500" s="33">
        <v>1</v>
      </c>
      <c r="G500" s="34" t="s">
        <v>253</v>
      </c>
      <c r="H500" s="135">
        <v>0</v>
      </c>
      <c r="I500" s="33">
        <f>F500</f>
        <v>1</v>
      </c>
      <c r="J500" s="125">
        <f>H500*I500</f>
        <v>0</v>
      </c>
    </row>
    <row r="501" spans="1:10" ht="22.5" customHeight="1" x14ac:dyDescent="0.3">
      <c r="A501" s="62"/>
      <c r="B501" s="13" t="s">
        <v>254</v>
      </c>
      <c r="C501" s="25" t="s">
        <v>170</v>
      </c>
      <c r="D501" s="5" t="s">
        <v>243</v>
      </c>
      <c r="E501" s="6"/>
      <c r="F501" s="17"/>
      <c r="G501" s="17"/>
      <c r="H501" s="121" t="s">
        <v>128</v>
      </c>
      <c r="I501" s="74" t="s">
        <v>129</v>
      </c>
      <c r="J501" s="132" t="s">
        <v>149</v>
      </c>
    </row>
    <row r="502" spans="1:10" ht="22.5" customHeight="1" x14ac:dyDescent="0.3">
      <c r="A502" s="45"/>
      <c r="B502" s="13"/>
      <c r="C502" s="7" t="s">
        <v>150</v>
      </c>
      <c r="D502" s="3" t="s">
        <v>255</v>
      </c>
      <c r="E502" s="8" t="s">
        <v>256</v>
      </c>
      <c r="F502" s="18"/>
      <c r="G502" s="18"/>
      <c r="H502" s="118"/>
      <c r="I502" s="75"/>
      <c r="J502" s="126"/>
    </row>
    <row r="503" spans="1:10" ht="22.5" customHeight="1" x14ac:dyDescent="0.3">
      <c r="A503" s="45"/>
      <c r="C503" s="7" t="s">
        <v>245</v>
      </c>
      <c r="E503" s="8"/>
      <c r="F503" s="18"/>
      <c r="G503" s="18"/>
      <c r="J503" s="127"/>
    </row>
    <row r="504" spans="1:10" ht="22.5" customHeight="1" x14ac:dyDescent="0.3">
      <c r="A504" s="45"/>
      <c r="B504" s="13"/>
      <c r="C504" s="7" t="s">
        <v>246</v>
      </c>
      <c r="E504" s="8"/>
      <c r="F504" s="18"/>
      <c r="G504" s="18"/>
      <c r="J504" s="127"/>
    </row>
    <row r="505" spans="1:10" ht="22.5" customHeight="1" x14ac:dyDescent="0.3">
      <c r="A505" s="45"/>
      <c r="B505" s="13"/>
      <c r="C505" s="7" t="s">
        <v>251</v>
      </c>
      <c r="E505" s="8"/>
      <c r="F505" s="18"/>
      <c r="G505" s="18"/>
      <c r="J505" s="127"/>
    </row>
    <row r="506" spans="1:10" ht="22.5" customHeight="1" x14ac:dyDescent="0.3">
      <c r="A506" s="45"/>
      <c r="B506" s="13"/>
      <c r="C506" s="7" t="s">
        <v>248</v>
      </c>
      <c r="E506" s="8"/>
      <c r="F506" s="18"/>
      <c r="G506" s="18"/>
      <c r="J506" s="127"/>
    </row>
    <row r="507" spans="1:10" ht="22.5" customHeight="1" x14ac:dyDescent="0.3">
      <c r="A507" s="45"/>
      <c r="B507" s="13"/>
      <c r="C507" s="7" t="s">
        <v>249</v>
      </c>
      <c r="E507" s="8"/>
      <c r="F507" s="18"/>
      <c r="G507" s="18"/>
      <c r="J507" s="127"/>
    </row>
    <row r="508" spans="1:10" ht="22.5" customHeight="1" x14ac:dyDescent="0.3">
      <c r="A508" s="45"/>
      <c r="B508" s="13"/>
      <c r="C508" s="7" t="s">
        <v>250</v>
      </c>
      <c r="E508" s="8"/>
      <c r="F508" s="18"/>
      <c r="G508" s="18"/>
      <c r="J508" s="127"/>
    </row>
    <row r="509" spans="1:10" ht="22.5" customHeight="1" x14ac:dyDescent="0.3">
      <c r="A509" s="45"/>
      <c r="B509" s="13"/>
      <c r="C509" s="7" t="s">
        <v>252</v>
      </c>
      <c r="E509" s="8"/>
      <c r="F509" s="18"/>
      <c r="G509" s="18"/>
      <c r="J509" s="127"/>
    </row>
    <row r="510" spans="1:10" ht="22.5" customHeight="1" x14ac:dyDescent="0.3">
      <c r="A510" s="45"/>
      <c r="B510" s="13"/>
      <c r="C510" s="7" t="s">
        <v>247</v>
      </c>
      <c r="E510" s="8"/>
      <c r="F510" s="18"/>
      <c r="G510" s="18"/>
      <c r="J510" s="127"/>
    </row>
    <row r="511" spans="1:10" ht="22.5" customHeight="1" x14ac:dyDescent="0.3">
      <c r="A511" s="45"/>
      <c r="B511" s="13"/>
      <c r="C511" s="7" t="s">
        <v>234</v>
      </c>
      <c r="E511" s="8"/>
      <c r="F511" s="18"/>
      <c r="G511" s="18"/>
      <c r="J511" s="127"/>
    </row>
    <row r="512" spans="1:10" ht="22.5" customHeight="1" x14ac:dyDescent="0.3">
      <c r="A512" s="45"/>
      <c r="B512" s="13"/>
      <c r="C512" s="7" t="s">
        <v>244</v>
      </c>
      <c r="E512" s="8"/>
      <c r="F512" s="18"/>
      <c r="G512" s="18"/>
      <c r="J512" s="127"/>
    </row>
    <row r="513" spans="1:10" ht="22.5" customHeight="1" thickBot="1" x14ac:dyDescent="0.35">
      <c r="A513" s="46"/>
      <c r="B513" s="38"/>
      <c r="C513" s="39" t="s">
        <v>259</v>
      </c>
      <c r="D513" s="42"/>
      <c r="E513" s="47"/>
      <c r="F513" s="44"/>
      <c r="G513" s="44"/>
      <c r="H513" s="117"/>
      <c r="I513" s="40"/>
      <c r="J513" s="128"/>
    </row>
    <row r="514" spans="1:10" ht="22.5" customHeight="1" thickBot="1" x14ac:dyDescent="0.35"/>
    <row r="515" spans="1:10" ht="22.5" customHeight="1" x14ac:dyDescent="0.3">
      <c r="A515" s="29" t="s">
        <v>239</v>
      </c>
      <c r="B515" s="30" t="s">
        <v>257</v>
      </c>
      <c r="C515" s="31"/>
      <c r="D515" s="31"/>
      <c r="E515" s="32"/>
      <c r="F515" s="33">
        <v>2</v>
      </c>
      <c r="G515" s="34" t="s">
        <v>23</v>
      </c>
      <c r="H515" s="135">
        <v>0</v>
      </c>
      <c r="I515" s="33">
        <f>F515</f>
        <v>2</v>
      </c>
      <c r="J515" s="125">
        <f>H515*I515</f>
        <v>0</v>
      </c>
    </row>
    <row r="516" spans="1:10" ht="22.5" customHeight="1" x14ac:dyDescent="0.3">
      <c r="A516" s="62"/>
      <c r="B516" s="13"/>
      <c r="C516" s="25" t="s">
        <v>170</v>
      </c>
      <c r="D516" s="5" t="s">
        <v>257</v>
      </c>
      <c r="E516" s="6"/>
      <c r="F516" s="17"/>
      <c r="G516" s="17"/>
      <c r="H516" s="121" t="s">
        <v>128</v>
      </c>
      <c r="I516" s="74" t="s">
        <v>129</v>
      </c>
      <c r="J516" s="132" t="s">
        <v>149</v>
      </c>
    </row>
    <row r="517" spans="1:10" ht="22.5" customHeight="1" x14ac:dyDescent="0.3">
      <c r="A517" s="45"/>
      <c r="B517" s="13"/>
      <c r="C517" s="7" t="s">
        <v>150</v>
      </c>
      <c r="D517" s="3" t="s">
        <v>258</v>
      </c>
      <c r="E517" s="8"/>
      <c r="F517" s="18"/>
      <c r="G517" s="18"/>
      <c r="H517" s="118"/>
      <c r="I517" s="75"/>
      <c r="J517" s="126"/>
    </row>
    <row r="518" spans="1:10" ht="22.5" customHeight="1" x14ac:dyDescent="0.3">
      <c r="A518" s="45"/>
      <c r="C518" s="7" t="s">
        <v>245</v>
      </c>
      <c r="E518" s="8"/>
      <c r="F518" s="18"/>
      <c r="G518" s="18"/>
      <c r="J518" s="127"/>
    </row>
    <row r="519" spans="1:10" ht="22.5" customHeight="1" x14ac:dyDescent="0.3">
      <c r="A519" s="45"/>
      <c r="B519" s="13"/>
      <c r="C519" s="7" t="s">
        <v>246</v>
      </c>
      <c r="E519" s="8"/>
      <c r="F519" s="18"/>
      <c r="G519" s="18"/>
      <c r="J519" s="127"/>
    </row>
    <row r="520" spans="1:10" ht="22.5" customHeight="1" x14ac:dyDescent="0.3">
      <c r="A520" s="45"/>
      <c r="B520" s="13"/>
      <c r="C520" s="7" t="s">
        <v>251</v>
      </c>
      <c r="E520" s="8"/>
      <c r="F520" s="18"/>
      <c r="G520" s="18"/>
      <c r="J520" s="127"/>
    </row>
    <row r="521" spans="1:10" ht="22.5" customHeight="1" x14ac:dyDescent="0.3">
      <c r="A521" s="45"/>
      <c r="B521" s="13"/>
      <c r="C521" s="7" t="s">
        <v>248</v>
      </c>
      <c r="E521" s="8"/>
      <c r="F521" s="18"/>
      <c r="G521" s="18"/>
      <c r="J521" s="127"/>
    </row>
    <row r="522" spans="1:10" ht="22.5" customHeight="1" x14ac:dyDescent="0.3">
      <c r="A522" s="45"/>
      <c r="B522" s="13"/>
      <c r="C522" s="7" t="s">
        <v>269</v>
      </c>
      <c r="E522" s="8"/>
      <c r="F522" s="18"/>
      <c r="G522" s="18"/>
      <c r="J522" s="127"/>
    </row>
    <row r="523" spans="1:10" ht="22.5" customHeight="1" x14ac:dyDescent="0.3">
      <c r="A523" s="45"/>
      <c r="B523" s="13"/>
      <c r="C523" s="7" t="s">
        <v>250</v>
      </c>
      <c r="E523" s="8"/>
      <c r="F523" s="18"/>
      <c r="G523" s="18"/>
      <c r="J523" s="127"/>
    </row>
    <row r="524" spans="1:10" ht="22.5" customHeight="1" x14ac:dyDescent="0.3">
      <c r="A524" s="45"/>
      <c r="B524" s="13"/>
      <c r="C524" s="7" t="s">
        <v>252</v>
      </c>
      <c r="E524" s="8"/>
      <c r="F524" s="18"/>
      <c r="G524" s="18"/>
      <c r="J524" s="127"/>
    </row>
    <row r="525" spans="1:10" ht="22.5" customHeight="1" x14ac:dyDescent="0.3">
      <c r="A525" s="45"/>
      <c r="B525" s="13"/>
      <c r="C525" s="7" t="s">
        <v>247</v>
      </c>
      <c r="E525" s="8"/>
      <c r="F525" s="18"/>
      <c r="G525" s="18"/>
      <c r="J525" s="127"/>
    </row>
    <row r="526" spans="1:10" ht="22.5" customHeight="1" x14ac:dyDescent="0.3">
      <c r="A526" s="45"/>
      <c r="B526" s="13"/>
      <c r="C526" s="7" t="s">
        <v>234</v>
      </c>
      <c r="E526" s="8"/>
      <c r="F526" s="18"/>
      <c r="G526" s="18"/>
      <c r="J526" s="127"/>
    </row>
    <row r="527" spans="1:10" ht="22.5" customHeight="1" x14ac:dyDescent="0.3">
      <c r="A527" s="45"/>
      <c r="B527" s="13"/>
      <c r="C527" s="7" t="s">
        <v>244</v>
      </c>
      <c r="E527" s="8"/>
      <c r="F527" s="18"/>
      <c r="G527" s="18"/>
      <c r="J527" s="127"/>
    </row>
    <row r="528" spans="1:10" ht="22.5" customHeight="1" thickBot="1" x14ac:dyDescent="0.35">
      <c r="A528" s="46"/>
      <c r="B528" s="38"/>
      <c r="C528" s="39" t="s">
        <v>259</v>
      </c>
      <c r="D528" s="42"/>
      <c r="E528" s="47"/>
      <c r="F528" s="44"/>
      <c r="G528" s="44"/>
      <c r="H528" s="117"/>
      <c r="I528" s="40"/>
      <c r="J528" s="128"/>
    </row>
    <row r="530" spans="1:10" ht="22.5" customHeight="1" x14ac:dyDescent="0.3">
      <c r="A530" s="1" t="s">
        <v>206</v>
      </c>
    </row>
    <row r="531" spans="1:10" ht="22.5" customHeight="1" thickBot="1" x14ac:dyDescent="0.35"/>
    <row r="532" spans="1:10" ht="22.5" customHeight="1" x14ac:dyDescent="0.3">
      <c r="A532" s="29" t="s">
        <v>173</v>
      </c>
      <c r="B532" s="30" t="s">
        <v>174</v>
      </c>
      <c r="C532" s="31"/>
      <c r="D532" s="31"/>
      <c r="E532" s="32"/>
      <c r="F532" s="33">
        <v>1</v>
      </c>
      <c r="G532" s="34" t="s">
        <v>23</v>
      </c>
      <c r="H532" s="135">
        <v>0</v>
      </c>
      <c r="I532" s="33">
        <f>F532</f>
        <v>1</v>
      </c>
      <c r="J532" s="125">
        <f>H532*I532</f>
        <v>0</v>
      </c>
    </row>
    <row r="533" spans="1:10" ht="22.5" customHeight="1" x14ac:dyDescent="0.3">
      <c r="A533" s="35"/>
      <c r="B533" s="12"/>
      <c r="C533" s="5" t="s">
        <v>112</v>
      </c>
      <c r="D533" s="61" t="s">
        <v>176</v>
      </c>
      <c r="E533" s="5"/>
      <c r="F533" s="17"/>
      <c r="G533" s="17"/>
      <c r="H533" s="118" t="s">
        <v>128</v>
      </c>
      <c r="I533" s="74" t="s">
        <v>129</v>
      </c>
      <c r="J533" s="126" t="s">
        <v>149</v>
      </c>
    </row>
    <row r="534" spans="1:10" ht="22.5" customHeight="1" x14ac:dyDescent="0.3">
      <c r="A534" s="36"/>
      <c r="B534" s="13"/>
      <c r="C534" t="s">
        <v>113</v>
      </c>
      <c r="D534" s="2" t="s">
        <v>177</v>
      </c>
      <c r="F534" s="18"/>
      <c r="G534" s="18"/>
      <c r="H534" s="118"/>
      <c r="I534" s="75"/>
      <c r="J534" s="126"/>
    </row>
    <row r="535" spans="1:10" ht="22.5" customHeight="1" x14ac:dyDescent="0.3">
      <c r="A535" s="36"/>
      <c r="B535" s="13"/>
      <c r="C535" s="10" t="s">
        <v>114</v>
      </c>
      <c r="D535" s="28" t="s">
        <v>178</v>
      </c>
      <c r="E535" s="10"/>
      <c r="F535" s="18"/>
      <c r="G535" s="18"/>
      <c r="J535" s="127"/>
    </row>
    <row r="536" spans="1:10" ht="22.5" customHeight="1" x14ac:dyDescent="0.3">
      <c r="A536" s="36"/>
      <c r="B536" s="13"/>
      <c r="C536" s="14" t="s">
        <v>179</v>
      </c>
      <c r="D536" s="14"/>
      <c r="E536" s="14"/>
      <c r="F536" s="18"/>
      <c r="G536" s="18"/>
      <c r="J536" s="127"/>
    </row>
    <row r="537" spans="1:10" ht="22.5" customHeight="1" x14ac:dyDescent="0.3">
      <c r="A537" s="36"/>
      <c r="B537" s="13"/>
      <c r="C537" s="10" t="s">
        <v>175</v>
      </c>
      <c r="D537" s="10"/>
      <c r="E537" s="10"/>
      <c r="F537" s="18"/>
      <c r="G537" s="18"/>
      <c r="J537" s="127"/>
    </row>
    <row r="538" spans="1:10" ht="22.5" customHeight="1" x14ac:dyDescent="0.3">
      <c r="A538" s="36"/>
      <c r="B538" s="13"/>
      <c r="C538" s="10" t="s">
        <v>180</v>
      </c>
      <c r="D538" s="10"/>
      <c r="E538" s="10"/>
      <c r="F538" s="18"/>
      <c r="G538" s="18"/>
      <c r="J538" s="127"/>
    </row>
    <row r="539" spans="1:10" ht="22.5" customHeight="1" x14ac:dyDescent="0.3">
      <c r="A539" s="36"/>
      <c r="B539" s="13"/>
      <c r="C539" t="s">
        <v>150</v>
      </c>
      <c r="D539" t="s">
        <v>207</v>
      </c>
      <c r="F539" s="18"/>
      <c r="G539" s="18"/>
      <c r="J539" s="127"/>
    </row>
    <row r="540" spans="1:10" ht="22.5" customHeight="1" thickBot="1" x14ac:dyDescent="0.35">
      <c r="A540" s="37"/>
      <c r="B540" s="38"/>
      <c r="C540" s="42"/>
      <c r="D540" s="42"/>
      <c r="E540" s="42"/>
      <c r="F540" s="44"/>
      <c r="G540" s="44"/>
      <c r="H540" s="117"/>
      <c r="I540" s="40"/>
      <c r="J540" s="128"/>
    </row>
    <row r="542" spans="1:10" ht="22.5" customHeight="1" x14ac:dyDescent="0.3">
      <c r="A542" s="64" t="s">
        <v>182</v>
      </c>
    </row>
    <row r="543" spans="1:10" ht="22.5" customHeight="1" x14ac:dyDescent="0.3">
      <c r="A543" s="64" t="s">
        <v>183</v>
      </c>
    </row>
    <row r="544" spans="1:10" ht="22.5" customHeight="1" x14ac:dyDescent="0.3">
      <c r="A544" s="1" t="s">
        <v>184</v>
      </c>
    </row>
    <row r="545" spans="1:10" ht="22.5" customHeight="1" x14ac:dyDescent="0.3">
      <c r="A545" s="1"/>
    </row>
    <row r="546" spans="1:10" ht="22.5" customHeight="1" x14ac:dyDescent="0.3">
      <c r="A546" s="1" t="s">
        <v>204</v>
      </c>
    </row>
    <row r="547" spans="1:10" ht="22.5" customHeight="1" x14ac:dyDescent="0.3">
      <c r="A547" s="1"/>
    </row>
    <row r="548" spans="1:10" ht="22.5" customHeight="1" thickBot="1" x14ac:dyDescent="0.35">
      <c r="A548" s="1"/>
    </row>
    <row r="549" spans="1:10" ht="22.5" customHeight="1" x14ac:dyDescent="0.3">
      <c r="A549" s="29" t="s">
        <v>202</v>
      </c>
      <c r="B549" s="30" t="s">
        <v>203</v>
      </c>
      <c r="C549" s="31"/>
      <c r="D549" s="31"/>
      <c r="E549" s="32"/>
      <c r="F549" s="33">
        <v>1</v>
      </c>
      <c r="G549" s="34" t="s">
        <v>172</v>
      </c>
      <c r="H549" s="135">
        <v>0</v>
      </c>
      <c r="I549" s="33">
        <f>F549</f>
        <v>1</v>
      </c>
      <c r="J549" s="125">
        <f>H549*I549</f>
        <v>0</v>
      </c>
    </row>
    <row r="550" spans="1:10" ht="22.5" customHeight="1" x14ac:dyDescent="0.3">
      <c r="A550" s="59"/>
      <c r="B550" s="7"/>
      <c r="C550" s="7" t="s">
        <v>270</v>
      </c>
      <c r="D550" s="5"/>
      <c r="E550" s="6"/>
      <c r="F550" s="18"/>
      <c r="G550" s="18"/>
      <c r="H550" s="122" t="s">
        <v>128</v>
      </c>
      <c r="I550" s="74" t="s">
        <v>129</v>
      </c>
      <c r="J550" s="132" t="s">
        <v>149</v>
      </c>
    </row>
    <row r="551" spans="1:10" ht="22.5" customHeight="1" x14ac:dyDescent="0.3">
      <c r="A551" s="45"/>
      <c r="B551" s="13"/>
      <c r="E551" s="8"/>
      <c r="F551" s="18"/>
      <c r="G551" s="18"/>
      <c r="H551" s="114"/>
      <c r="I551" s="75"/>
      <c r="J551" s="126"/>
    </row>
    <row r="552" spans="1:10" ht="22.5" customHeight="1" x14ac:dyDescent="0.3">
      <c r="A552" s="65"/>
      <c r="B552" s="13"/>
      <c r="E552" s="8"/>
      <c r="F552" s="18"/>
      <c r="G552" s="18"/>
      <c r="J552" s="127"/>
    </row>
    <row r="553" spans="1:10" ht="22.5" customHeight="1" x14ac:dyDescent="0.3">
      <c r="A553" s="65"/>
      <c r="B553" s="13"/>
      <c r="E553" s="8"/>
      <c r="F553" s="18"/>
      <c r="G553" s="18"/>
      <c r="J553" s="127"/>
    </row>
    <row r="554" spans="1:10" ht="22.5" customHeight="1" thickBot="1" x14ac:dyDescent="0.35">
      <c r="A554" s="66"/>
      <c r="B554" s="38"/>
      <c r="C554" s="42"/>
      <c r="D554" s="42"/>
      <c r="E554" s="47"/>
      <c r="F554" s="44"/>
      <c r="G554" s="44"/>
      <c r="H554" s="117"/>
      <c r="I554" s="40"/>
      <c r="J554" s="128"/>
    </row>
    <row r="555" spans="1:10" ht="22.5" customHeight="1" x14ac:dyDescent="0.3">
      <c r="A555" s="1"/>
    </row>
    <row r="557" spans="1:10" ht="22.5" customHeight="1" x14ac:dyDescent="0.3">
      <c r="A557" s="64" t="s">
        <v>182</v>
      </c>
    </row>
    <row r="558" spans="1:10" ht="22.5" customHeight="1" x14ac:dyDescent="0.3">
      <c r="A558" s="64" t="s">
        <v>183</v>
      </c>
    </row>
    <row r="559" spans="1:10" ht="22.5" customHeight="1" x14ac:dyDescent="0.3">
      <c r="A559" s="1" t="s">
        <v>184</v>
      </c>
    </row>
    <row r="561" spans="1:10" ht="22.5" customHeight="1" x14ac:dyDescent="0.3">
      <c r="A561" s="1" t="s">
        <v>205</v>
      </c>
    </row>
    <row r="562" spans="1:10" ht="22.5" customHeight="1" thickBot="1" x14ac:dyDescent="0.35"/>
    <row r="563" spans="1:10" ht="22.5" customHeight="1" x14ac:dyDescent="0.3">
      <c r="E563" s="67"/>
      <c r="F563" s="68"/>
      <c r="G563" s="68"/>
      <c r="H563" s="123"/>
      <c r="I563" s="69"/>
      <c r="J563" s="133"/>
    </row>
    <row r="564" spans="1:10" ht="22.5" customHeight="1" x14ac:dyDescent="0.3">
      <c r="E564" s="36"/>
      <c r="F564"/>
      <c r="G564" s="4"/>
      <c r="I564" s="4" t="s">
        <v>149</v>
      </c>
      <c r="J564" s="134">
        <f>SUM(J1:J555)</f>
        <v>0</v>
      </c>
    </row>
    <row r="565" spans="1:10" ht="22.5" customHeight="1" x14ac:dyDescent="0.3">
      <c r="E565" s="36"/>
      <c r="H565" s="124">
        <v>21</v>
      </c>
      <c r="I565" s="4" t="s">
        <v>200</v>
      </c>
      <c r="J565" s="129">
        <f>J564/100*H565</f>
        <v>0</v>
      </c>
    </row>
    <row r="566" spans="1:10" ht="22.5" customHeight="1" x14ac:dyDescent="0.3">
      <c r="E566" s="36"/>
      <c r="I566" s="4" t="s">
        <v>199</v>
      </c>
      <c r="J566" s="129">
        <f>SUM(J564:J565)</f>
        <v>0</v>
      </c>
    </row>
    <row r="567" spans="1:10" ht="22.5" customHeight="1" thickBot="1" x14ac:dyDescent="0.35">
      <c r="E567" s="37"/>
      <c r="F567" s="48"/>
      <c r="G567" s="48"/>
      <c r="H567" s="117"/>
      <c r="I567" s="40"/>
      <c r="J567" s="128"/>
    </row>
  </sheetData>
  <sheetProtection algorithmName="SHA-512" hashValue="zQXXu2Rwd+4hJ+7VY440e0a9yNISLGU76AoxT12v0SAE2z0cselvDA5iky6xpSEzF0oCrJVuvhIZaH98LfZYLQ==" saltValue="7LhYwnDMIyzeYTuj9qkoUw==" spinCount="100000" sheet="1" objects="1" scenarios="1"/>
  <mergeCells count="214">
    <mergeCell ref="D432:E434"/>
    <mergeCell ref="H533:H534"/>
    <mergeCell ref="I533:I534"/>
    <mergeCell ref="J533:J534"/>
    <mergeCell ref="H501:H502"/>
    <mergeCell ref="I501:I502"/>
    <mergeCell ref="J501:J502"/>
    <mergeCell ref="H516:H517"/>
    <mergeCell ref="H328:H329"/>
    <mergeCell ref="I328:I329"/>
    <mergeCell ref="J328:J329"/>
    <mergeCell ref="H444:H445"/>
    <mergeCell ref="I444:I445"/>
    <mergeCell ref="J444:J445"/>
    <mergeCell ref="H473:H474"/>
    <mergeCell ref="I473:I474"/>
    <mergeCell ref="J473:J474"/>
    <mergeCell ref="J380:J381"/>
    <mergeCell ref="I397:I398"/>
    <mergeCell ref="J397:J398"/>
    <mergeCell ref="I516:I517"/>
    <mergeCell ref="J516:J517"/>
    <mergeCell ref="C225:C226"/>
    <mergeCell ref="D225:E226"/>
    <mergeCell ref="J229:J230"/>
    <mergeCell ref="H236:H237"/>
    <mergeCell ref="I236:I237"/>
    <mergeCell ref="J236:J237"/>
    <mergeCell ref="H550:H551"/>
    <mergeCell ref="I550:I551"/>
    <mergeCell ref="J550:J551"/>
    <mergeCell ref="D417:E419"/>
    <mergeCell ref="C417:C419"/>
    <mergeCell ref="I342:I343"/>
    <mergeCell ref="J342:J343"/>
    <mergeCell ref="I356:I357"/>
    <mergeCell ref="J356:J357"/>
    <mergeCell ref="H487:H488"/>
    <mergeCell ref="I487:I488"/>
    <mergeCell ref="J487:J488"/>
    <mergeCell ref="H414:H415"/>
    <mergeCell ref="I414:I415"/>
    <mergeCell ref="J414:J415"/>
    <mergeCell ref="H429:H430"/>
    <mergeCell ref="I429:I430"/>
    <mergeCell ref="J429:J430"/>
    <mergeCell ref="F225:F226"/>
    <mergeCell ref="G225:G226"/>
    <mergeCell ref="H243:H244"/>
    <mergeCell ref="I243:I244"/>
    <mergeCell ref="J243:J244"/>
    <mergeCell ref="H250:H251"/>
    <mergeCell ref="I250:I251"/>
    <mergeCell ref="J250:J251"/>
    <mergeCell ref="H257:H258"/>
    <mergeCell ref="I257:I258"/>
    <mergeCell ref="J257:J258"/>
    <mergeCell ref="C199:C200"/>
    <mergeCell ref="D199:E200"/>
    <mergeCell ref="F199:F200"/>
    <mergeCell ref="G199:G200"/>
    <mergeCell ref="I177:I178"/>
    <mergeCell ref="J177:J178"/>
    <mergeCell ref="C186:C187"/>
    <mergeCell ref="D186:E187"/>
    <mergeCell ref="F186:F187"/>
    <mergeCell ref="G186:G187"/>
    <mergeCell ref="H177:H178"/>
    <mergeCell ref="C173:C174"/>
    <mergeCell ref="D173:E174"/>
    <mergeCell ref="F173:F174"/>
    <mergeCell ref="G173:G174"/>
    <mergeCell ref="H164:H165"/>
    <mergeCell ref="I164:I165"/>
    <mergeCell ref="J164:J165"/>
    <mergeCell ref="C160:C161"/>
    <mergeCell ref="D160:E161"/>
    <mergeCell ref="F160:F161"/>
    <mergeCell ref="G160:G161"/>
    <mergeCell ref="D79:E80"/>
    <mergeCell ref="H70:H71"/>
    <mergeCell ref="I70:I71"/>
    <mergeCell ref="G105:G106"/>
    <mergeCell ref="I112:I113"/>
    <mergeCell ref="J112:J113"/>
    <mergeCell ref="C121:C122"/>
    <mergeCell ref="D121:E122"/>
    <mergeCell ref="F121:F122"/>
    <mergeCell ref="G121:G122"/>
    <mergeCell ref="C92:C93"/>
    <mergeCell ref="C79:C80"/>
    <mergeCell ref="D108:E109"/>
    <mergeCell ref="H112:H113"/>
    <mergeCell ref="H83:H84"/>
    <mergeCell ref="I83:I84"/>
    <mergeCell ref="J83:J84"/>
    <mergeCell ref="D92:E93"/>
    <mergeCell ref="F92:F93"/>
    <mergeCell ref="G92:G93"/>
    <mergeCell ref="F79:F80"/>
    <mergeCell ref="G79:G80"/>
    <mergeCell ref="H279:H280"/>
    <mergeCell ref="I279:I280"/>
    <mergeCell ref="J279:J280"/>
    <mergeCell ref="H96:H97"/>
    <mergeCell ref="I96:I97"/>
    <mergeCell ref="J96:J97"/>
    <mergeCell ref="F105:F106"/>
    <mergeCell ref="D147:E148"/>
    <mergeCell ref="F147:F148"/>
    <mergeCell ref="G147:G148"/>
    <mergeCell ref="J125:J126"/>
    <mergeCell ref="D134:E135"/>
    <mergeCell ref="I138:I139"/>
    <mergeCell ref="J138:J139"/>
    <mergeCell ref="H125:H126"/>
    <mergeCell ref="I125:I126"/>
    <mergeCell ref="H151:H152"/>
    <mergeCell ref="I151:I152"/>
    <mergeCell ref="J151:J152"/>
    <mergeCell ref="I190:I191"/>
    <mergeCell ref="J190:J191"/>
    <mergeCell ref="G212:G213"/>
    <mergeCell ref="H203:H204"/>
    <mergeCell ref="H229:H230"/>
    <mergeCell ref="H266:H267"/>
    <mergeCell ref="I266:I267"/>
    <mergeCell ref="J266:J267"/>
    <mergeCell ref="I229:I230"/>
    <mergeCell ref="I203:I204"/>
    <mergeCell ref="J203:J204"/>
    <mergeCell ref="H62:H63"/>
    <mergeCell ref="J62:J63"/>
    <mergeCell ref="I10:I11"/>
    <mergeCell ref="I23:I24"/>
    <mergeCell ref="I36:I37"/>
    <mergeCell ref="I49:I50"/>
    <mergeCell ref="I62:I63"/>
    <mergeCell ref="H36:H37"/>
    <mergeCell ref="J36:J37"/>
    <mergeCell ref="H23:H24"/>
    <mergeCell ref="J23:J24"/>
    <mergeCell ref="J10:J11"/>
    <mergeCell ref="J70:J71"/>
    <mergeCell ref="H216:H217"/>
    <mergeCell ref="I216:I217"/>
    <mergeCell ref="J216:J217"/>
    <mergeCell ref="C58:C59"/>
    <mergeCell ref="D58:E59"/>
    <mergeCell ref="F58:F59"/>
    <mergeCell ref="G58:G59"/>
    <mergeCell ref="H49:H50"/>
    <mergeCell ref="J49:J50"/>
    <mergeCell ref="C45:C46"/>
    <mergeCell ref="D45:E46"/>
    <mergeCell ref="F45:F46"/>
    <mergeCell ref="G45:G46"/>
    <mergeCell ref="C32:C33"/>
    <mergeCell ref="D32:E33"/>
    <mergeCell ref="F32:F33"/>
    <mergeCell ref="G32:G33"/>
    <mergeCell ref="D19:E20"/>
    <mergeCell ref="C19:C20"/>
    <mergeCell ref="F19:F20"/>
    <mergeCell ref="G19:G20"/>
    <mergeCell ref="H10:H11"/>
    <mergeCell ref="C269:C270"/>
    <mergeCell ref="D269:E270"/>
    <mergeCell ref="C282:C283"/>
    <mergeCell ref="D282:E283"/>
    <mergeCell ref="C286:C287"/>
    <mergeCell ref="D286:E287"/>
    <mergeCell ref="H310:H311"/>
    <mergeCell ref="H318:H319"/>
    <mergeCell ref="C108:C109"/>
    <mergeCell ref="F108:F109"/>
    <mergeCell ref="G108:G109"/>
    <mergeCell ref="H294:H295"/>
    <mergeCell ref="C273:C274"/>
    <mergeCell ref="D273:E274"/>
    <mergeCell ref="H302:H303"/>
    <mergeCell ref="C147:C148"/>
    <mergeCell ref="C134:C135"/>
    <mergeCell ref="F134:F135"/>
    <mergeCell ref="G134:G135"/>
    <mergeCell ref="H138:H139"/>
    <mergeCell ref="H190:H191"/>
    <mergeCell ref="C212:C213"/>
    <mergeCell ref="D212:E213"/>
    <mergeCell ref="F212:F213"/>
    <mergeCell ref="I294:I295"/>
    <mergeCell ref="J294:J295"/>
    <mergeCell ref="H461:H462"/>
    <mergeCell ref="C447:C449"/>
    <mergeCell ref="D447:E449"/>
    <mergeCell ref="H372:H373"/>
    <mergeCell ref="H380:H381"/>
    <mergeCell ref="H397:H398"/>
    <mergeCell ref="H342:H343"/>
    <mergeCell ref="H356:H357"/>
    <mergeCell ref="I461:I462"/>
    <mergeCell ref="J461:J462"/>
    <mergeCell ref="I372:I373"/>
    <mergeCell ref="J372:J373"/>
    <mergeCell ref="I380:I381"/>
    <mergeCell ref="J310:J311"/>
    <mergeCell ref="C400:C401"/>
    <mergeCell ref="D400:E401"/>
    <mergeCell ref="I302:I303"/>
    <mergeCell ref="J302:J303"/>
    <mergeCell ref="I318:I319"/>
    <mergeCell ref="J318:J319"/>
    <mergeCell ref="I310:I311"/>
    <mergeCell ref="C432:C434"/>
  </mergeCells>
  <pageMargins left="0.62992125984251968" right="0.23622047244094491" top="0.31496062992125984" bottom="0.47244094488188981" header="0.11811023622047245" footer="0.15748031496062992"/>
  <pageSetup paperSize="9" scale="72" orientation="landscape" r:id="rId1"/>
  <headerFooter>
    <oddHeader>&amp;C&amp;"-,Tučné"&amp;12SPRAVEDLIVÁ TRANSFORMACE – projekt Odborné učebny GASTRO</oddHeader>
    <oddFooter>&amp;CUčebna V4 La hospoda: 
Stránka &amp;P z &amp;N</oddFooter>
  </headerFooter>
  <rowBreaks count="20" manualBreakCount="20">
    <brk id="33" max="9" man="1"/>
    <brk id="67" max="9" man="1"/>
    <brk id="93" max="9" man="1"/>
    <brk id="122" max="9" man="1"/>
    <brk id="148" max="9" man="1"/>
    <brk id="174" max="9" man="1"/>
    <brk id="200" max="9" man="1"/>
    <brk id="233" max="9" man="1"/>
    <brk id="261" max="9" man="1"/>
    <brk id="289" max="9" man="1"/>
    <brk id="323" max="9" man="1"/>
    <brk id="353" max="9" man="1"/>
    <brk id="375" max="9" man="1"/>
    <brk id="409" max="9" man="1"/>
    <brk id="441" max="9" man="1"/>
    <brk id="482" max="9" man="1"/>
    <brk id="513" max="9" man="1"/>
    <brk id="528" max="9" man="1"/>
    <brk id="540" max="9" man="1"/>
    <brk id="568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64FC9-A3EF-4DD1-9751-89F1C42489FC}">
  <sheetPr>
    <tabColor rgb="FF766646"/>
  </sheetPr>
  <dimension ref="A1:J545"/>
  <sheetViews>
    <sheetView topLeftCell="A514" zoomScale="85" zoomScaleNormal="85" zoomScaleSheetLayoutView="100" workbookViewId="0">
      <selection activeCell="I518" sqref="I518"/>
    </sheetView>
  </sheetViews>
  <sheetFormatPr defaultRowHeight="22.5" customHeight="1" x14ac:dyDescent="0.3"/>
  <cols>
    <col min="1" max="1" width="10.6640625" customWidth="1"/>
    <col min="2" max="2" width="45.6640625" customWidth="1"/>
    <col min="3" max="3" width="10.6640625" customWidth="1"/>
    <col min="4" max="4" width="50.6640625" customWidth="1"/>
    <col min="5" max="5" width="20.6640625" customWidth="1"/>
    <col min="6" max="7" width="5.6640625" style="26" customWidth="1"/>
    <col min="8" max="8" width="14.88671875" style="113" customWidth="1"/>
    <col min="9" max="9" width="7.6640625" style="4" customWidth="1"/>
    <col min="10" max="10" width="14.6640625" style="113" customWidth="1"/>
  </cols>
  <sheetData>
    <row r="1" spans="1:10" ht="22.5" customHeight="1" x14ac:dyDescent="0.3">
      <c r="A1" s="64" t="s">
        <v>182</v>
      </c>
    </row>
    <row r="2" spans="1:10" ht="22.5" customHeight="1" x14ac:dyDescent="0.3">
      <c r="A2" s="64" t="s">
        <v>271</v>
      </c>
    </row>
    <row r="3" spans="1:10" ht="22.5" customHeight="1" x14ac:dyDescent="0.3">
      <c r="A3" s="1" t="s">
        <v>463</v>
      </c>
    </row>
    <row r="4" spans="1:10" ht="22.5" customHeight="1" x14ac:dyDescent="0.3">
      <c r="A4" t="s">
        <v>85</v>
      </c>
    </row>
    <row r="5" spans="1:10" ht="22.5" customHeight="1" x14ac:dyDescent="0.3">
      <c r="A5" t="s">
        <v>86</v>
      </c>
    </row>
    <row r="6" spans="1:10" ht="22.5" customHeight="1" x14ac:dyDescent="0.3">
      <c r="A6" t="s">
        <v>464</v>
      </c>
    </row>
    <row r="7" spans="1:10" ht="22.5" customHeight="1" x14ac:dyDescent="0.3">
      <c r="A7" s="1" t="s">
        <v>8</v>
      </c>
    </row>
    <row r="8" spans="1:10" ht="22.5" customHeight="1" thickBot="1" x14ac:dyDescent="0.35"/>
    <row r="9" spans="1:10" ht="22.5" customHeight="1" x14ac:dyDescent="0.3">
      <c r="A9" s="29" t="s">
        <v>0</v>
      </c>
      <c r="B9" s="30" t="s">
        <v>92</v>
      </c>
      <c r="C9" s="31"/>
      <c r="D9" s="31"/>
      <c r="E9" s="32"/>
      <c r="F9" s="33">
        <v>4</v>
      </c>
      <c r="G9" s="34" t="s">
        <v>23</v>
      </c>
      <c r="H9" s="135">
        <v>0</v>
      </c>
      <c r="I9" s="33">
        <f>F9</f>
        <v>4</v>
      </c>
      <c r="J9" s="125">
        <f>H9*I9</f>
        <v>0</v>
      </c>
    </row>
    <row r="10" spans="1:10" ht="22.5" customHeight="1" x14ac:dyDescent="0.3">
      <c r="A10" s="35"/>
      <c r="B10" s="12" t="s">
        <v>420</v>
      </c>
      <c r="C10" s="7" t="s">
        <v>453</v>
      </c>
      <c r="E10" s="8"/>
      <c r="F10" s="18"/>
      <c r="G10" s="19"/>
      <c r="H10" s="114" t="s">
        <v>128</v>
      </c>
      <c r="I10" s="74" t="s">
        <v>129</v>
      </c>
      <c r="J10" s="126" t="s">
        <v>149</v>
      </c>
    </row>
    <row r="11" spans="1:10" ht="22.5" customHeight="1" x14ac:dyDescent="0.3">
      <c r="A11" s="36"/>
      <c r="B11" s="13"/>
      <c r="C11" s="7" t="s">
        <v>452</v>
      </c>
      <c r="E11" s="8"/>
      <c r="F11" s="18"/>
      <c r="G11" s="19"/>
      <c r="H11" s="114"/>
      <c r="I11" s="75"/>
      <c r="J11" s="126"/>
    </row>
    <row r="12" spans="1:10" ht="22.5" customHeight="1" x14ac:dyDescent="0.3">
      <c r="A12" s="36"/>
      <c r="B12" s="13"/>
      <c r="C12" s="9" t="s">
        <v>376</v>
      </c>
      <c r="D12" s="10"/>
      <c r="E12" s="11"/>
      <c r="F12" s="18"/>
      <c r="G12" s="19"/>
      <c r="H12" s="115"/>
      <c r="J12" s="127"/>
    </row>
    <row r="13" spans="1:10" ht="22.5" customHeight="1" x14ac:dyDescent="0.3">
      <c r="A13" s="36"/>
      <c r="B13" s="13"/>
      <c r="C13" s="16" t="s">
        <v>74</v>
      </c>
      <c r="D13" s="14" t="s">
        <v>417</v>
      </c>
      <c r="E13" s="15"/>
      <c r="F13" s="18"/>
      <c r="G13" s="19"/>
      <c r="H13" s="115"/>
      <c r="J13" s="127"/>
    </row>
    <row r="14" spans="1:10" ht="22.5" customHeight="1" x14ac:dyDescent="0.3">
      <c r="A14" s="36"/>
      <c r="B14" s="13"/>
      <c r="C14" s="16" t="s">
        <v>122</v>
      </c>
      <c r="D14" s="14" t="s">
        <v>125</v>
      </c>
      <c r="E14" s="14"/>
      <c r="F14" s="20">
        <v>8</v>
      </c>
      <c r="G14" s="21" t="s">
        <v>23</v>
      </c>
      <c r="J14" s="127"/>
    </row>
    <row r="15" spans="1:10" ht="22.5" customHeight="1" x14ac:dyDescent="0.3">
      <c r="A15" s="36"/>
      <c r="B15" s="13"/>
      <c r="C15" s="16" t="s">
        <v>126</v>
      </c>
      <c r="D15" s="14" t="s">
        <v>127</v>
      </c>
      <c r="E15" s="14"/>
      <c r="F15" s="20">
        <v>4</v>
      </c>
      <c r="G15" s="21" t="s">
        <v>23</v>
      </c>
      <c r="J15" s="127"/>
    </row>
    <row r="16" spans="1:10" ht="22.5" customHeight="1" x14ac:dyDescent="0.3">
      <c r="A16" s="36"/>
      <c r="B16" s="13"/>
      <c r="C16" s="16" t="s">
        <v>16</v>
      </c>
      <c r="D16" s="14" t="s">
        <v>406</v>
      </c>
      <c r="E16" s="14"/>
      <c r="F16" s="18"/>
      <c r="G16" s="18"/>
      <c r="I16"/>
      <c r="J16" s="127"/>
    </row>
    <row r="17" spans="1:10" ht="22.5" customHeight="1" x14ac:dyDescent="0.3">
      <c r="A17" s="36"/>
      <c r="B17" s="13"/>
      <c r="C17" t="s">
        <v>73</v>
      </c>
      <c r="D17" t="s">
        <v>322</v>
      </c>
      <c r="F17" s="18"/>
      <c r="G17" s="18"/>
      <c r="I17"/>
      <c r="J17" s="127"/>
    </row>
    <row r="18" spans="1:10" ht="22.5" customHeight="1" x14ac:dyDescent="0.3">
      <c r="A18" s="36"/>
      <c r="B18" s="13"/>
      <c r="C18" s="16" t="s">
        <v>185</v>
      </c>
      <c r="D18" s="14" t="s">
        <v>211</v>
      </c>
      <c r="E18" s="15"/>
      <c r="F18" s="18"/>
      <c r="G18" s="18"/>
      <c r="I18"/>
      <c r="J18" s="127"/>
    </row>
    <row r="19" spans="1:10" ht="22.5" customHeight="1" thickBot="1" x14ac:dyDescent="0.35">
      <c r="A19" s="37"/>
      <c r="B19" s="38"/>
      <c r="C19" s="110" t="s">
        <v>416</v>
      </c>
      <c r="D19" s="51" t="s">
        <v>415</v>
      </c>
      <c r="E19" s="51"/>
      <c r="F19" s="44"/>
      <c r="G19" s="44"/>
      <c r="H19" s="117"/>
      <c r="I19" s="42"/>
      <c r="J19" s="128"/>
    </row>
    <row r="20" spans="1:10" ht="22.5" customHeight="1" thickBot="1" x14ac:dyDescent="0.35">
      <c r="I20"/>
    </row>
    <row r="21" spans="1:10" ht="22.5" customHeight="1" x14ac:dyDescent="0.3">
      <c r="A21" s="29" t="s">
        <v>1</v>
      </c>
      <c r="B21" s="30" t="s">
        <v>451</v>
      </c>
      <c r="C21" s="31"/>
      <c r="D21" s="31"/>
      <c r="E21" s="32"/>
      <c r="F21" s="33">
        <v>2</v>
      </c>
      <c r="G21" s="34" t="s">
        <v>23</v>
      </c>
      <c r="H21" s="135">
        <v>0</v>
      </c>
      <c r="I21" s="33">
        <f>F21</f>
        <v>2</v>
      </c>
      <c r="J21" s="125">
        <f>H21*I21</f>
        <v>0</v>
      </c>
    </row>
    <row r="22" spans="1:10" ht="22.5" customHeight="1" x14ac:dyDescent="0.3">
      <c r="A22" s="35"/>
      <c r="B22" s="12" t="s">
        <v>420</v>
      </c>
      <c r="C22" s="7" t="s">
        <v>419</v>
      </c>
      <c r="E22" s="8"/>
      <c r="F22" s="18"/>
      <c r="G22" s="19"/>
      <c r="H22" s="114" t="s">
        <v>128</v>
      </c>
      <c r="I22" s="74" t="s">
        <v>129</v>
      </c>
      <c r="J22" s="126" t="s">
        <v>149</v>
      </c>
    </row>
    <row r="23" spans="1:10" ht="22.5" customHeight="1" x14ac:dyDescent="0.3">
      <c r="A23" s="36"/>
      <c r="B23" s="13"/>
      <c r="C23" s="7" t="s">
        <v>450</v>
      </c>
      <c r="E23" s="8"/>
      <c r="F23" s="18"/>
      <c r="G23" s="19"/>
      <c r="H23" s="114"/>
      <c r="I23" s="75"/>
      <c r="J23" s="126"/>
    </row>
    <row r="24" spans="1:10" ht="22.5" customHeight="1" x14ac:dyDescent="0.3">
      <c r="A24" s="36"/>
      <c r="B24" s="13"/>
      <c r="C24" s="9" t="s">
        <v>376</v>
      </c>
      <c r="D24" s="10"/>
      <c r="E24" s="11"/>
      <c r="F24" s="18"/>
      <c r="G24" s="19"/>
      <c r="H24" s="115"/>
      <c r="J24" s="127"/>
    </row>
    <row r="25" spans="1:10" ht="22.5" customHeight="1" x14ac:dyDescent="0.3">
      <c r="A25" s="36"/>
      <c r="B25" s="13"/>
      <c r="C25" s="16" t="s">
        <v>74</v>
      </c>
      <c r="D25" s="14" t="s">
        <v>417</v>
      </c>
      <c r="E25" s="15"/>
      <c r="F25" s="18"/>
      <c r="G25" s="19"/>
      <c r="H25" s="115"/>
      <c r="J25" s="127"/>
    </row>
    <row r="26" spans="1:10" ht="22.5" customHeight="1" x14ac:dyDescent="0.3">
      <c r="A26" s="36"/>
      <c r="B26" s="13"/>
      <c r="C26" s="16" t="s">
        <v>122</v>
      </c>
      <c r="D26" s="14" t="s">
        <v>125</v>
      </c>
      <c r="E26" s="14"/>
      <c r="F26" s="20">
        <v>4</v>
      </c>
      <c r="G26" s="21" t="s">
        <v>23</v>
      </c>
      <c r="J26" s="127"/>
    </row>
    <row r="27" spans="1:10" ht="22.5" customHeight="1" x14ac:dyDescent="0.3">
      <c r="A27" s="36"/>
      <c r="B27" s="13"/>
      <c r="C27" s="16" t="s">
        <v>126</v>
      </c>
      <c r="D27" s="14" t="s">
        <v>127</v>
      </c>
      <c r="E27" s="14"/>
      <c r="F27" s="20">
        <v>2</v>
      </c>
      <c r="G27" s="21" t="s">
        <v>23</v>
      </c>
      <c r="J27" s="127"/>
    </row>
    <row r="28" spans="1:10" ht="22.5" customHeight="1" x14ac:dyDescent="0.3">
      <c r="A28" s="36"/>
      <c r="B28" s="13"/>
      <c r="C28" s="16" t="s">
        <v>16</v>
      </c>
      <c r="D28" s="14" t="s">
        <v>406</v>
      </c>
      <c r="E28" s="14"/>
      <c r="F28" s="18"/>
      <c r="G28" s="18"/>
      <c r="I28"/>
      <c r="J28" s="127"/>
    </row>
    <row r="29" spans="1:10" ht="22.5" customHeight="1" x14ac:dyDescent="0.3">
      <c r="A29" s="36"/>
      <c r="B29" s="13"/>
      <c r="C29" t="s">
        <v>73</v>
      </c>
      <c r="D29" t="s">
        <v>322</v>
      </c>
      <c r="F29" s="18"/>
      <c r="G29" s="18"/>
      <c r="I29"/>
      <c r="J29" s="127"/>
    </row>
    <row r="30" spans="1:10" ht="22.5" customHeight="1" x14ac:dyDescent="0.3">
      <c r="A30" s="36"/>
      <c r="B30" s="13"/>
      <c r="C30" s="16" t="s">
        <v>185</v>
      </c>
      <c r="D30" s="14" t="s">
        <v>211</v>
      </c>
      <c r="E30" s="15"/>
      <c r="F30" s="18"/>
      <c r="G30" s="18"/>
      <c r="I30"/>
      <c r="J30" s="127"/>
    </row>
    <row r="31" spans="1:10" ht="22.5" customHeight="1" thickBot="1" x14ac:dyDescent="0.35">
      <c r="A31" s="37"/>
      <c r="B31" s="38"/>
      <c r="C31" s="110" t="s">
        <v>416</v>
      </c>
      <c r="D31" s="51" t="s">
        <v>415</v>
      </c>
      <c r="E31" s="51"/>
      <c r="F31" s="44"/>
      <c r="G31" s="44"/>
      <c r="H31" s="117"/>
      <c r="I31" s="42"/>
      <c r="J31" s="128"/>
    </row>
    <row r="32" spans="1:10" ht="22.5" customHeight="1" thickBot="1" x14ac:dyDescent="0.35">
      <c r="I32"/>
    </row>
    <row r="33" spans="1:10" ht="22.5" customHeight="1" x14ac:dyDescent="0.3">
      <c r="A33" s="29" t="s">
        <v>7</v>
      </c>
      <c r="B33" s="30" t="s">
        <v>92</v>
      </c>
      <c r="C33" s="31"/>
      <c r="D33" s="31"/>
      <c r="E33" s="32"/>
      <c r="F33" s="33">
        <v>5</v>
      </c>
      <c r="G33" s="34" t="s">
        <v>23</v>
      </c>
      <c r="H33" s="135">
        <v>0</v>
      </c>
      <c r="I33" s="33">
        <f>F33</f>
        <v>5</v>
      </c>
      <c r="J33" s="125">
        <f>H33*I33</f>
        <v>0</v>
      </c>
    </row>
    <row r="34" spans="1:10" ht="22.5" customHeight="1" x14ac:dyDescent="0.3">
      <c r="A34" s="35"/>
      <c r="B34" s="12" t="s">
        <v>420</v>
      </c>
      <c r="C34" s="7" t="s">
        <v>419</v>
      </c>
      <c r="E34" s="8"/>
      <c r="F34" s="18"/>
      <c r="G34" s="19"/>
      <c r="H34" s="114" t="s">
        <v>128</v>
      </c>
      <c r="I34" s="74" t="s">
        <v>129</v>
      </c>
      <c r="J34" s="126" t="s">
        <v>149</v>
      </c>
    </row>
    <row r="35" spans="1:10" ht="22.5" customHeight="1" x14ac:dyDescent="0.3">
      <c r="A35" s="36"/>
      <c r="B35" s="13"/>
      <c r="C35" s="7" t="s">
        <v>449</v>
      </c>
      <c r="E35" s="8"/>
      <c r="F35" s="18"/>
      <c r="G35" s="19"/>
      <c r="H35" s="114"/>
      <c r="I35" s="75"/>
      <c r="J35" s="126"/>
    </row>
    <row r="36" spans="1:10" ht="22.5" customHeight="1" x14ac:dyDescent="0.3">
      <c r="A36" s="36"/>
      <c r="B36" s="13"/>
      <c r="C36" s="9" t="s">
        <v>376</v>
      </c>
      <c r="D36" s="10"/>
      <c r="E36" s="11"/>
      <c r="F36" s="18"/>
      <c r="G36" s="19"/>
      <c r="H36" s="115"/>
      <c r="J36" s="127"/>
    </row>
    <row r="37" spans="1:10" ht="22.5" customHeight="1" x14ac:dyDescent="0.3">
      <c r="A37" s="36"/>
      <c r="B37" s="13"/>
      <c r="C37" s="16" t="s">
        <v>74</v>
      </c>
      <c r="D37" s="14" t="s">
        <v>417</v>
      </c>
      <c r="E37" s="15"/>
      <c r="F37" s="18"/>
      <c r="G37" s="19"/>
      <c r="H37" s="115"/>
      <c r="J37" s="127"/>
    </row>
    <row r="38" spans="1:10" ht="22.5" customHeight="1" x14ac:dyDescent="0.3">
      <c r="A38" s="36"/>
      <c r="B38" s="13"/>
      <c r="C38" s="16" t="s">
        <v>122</v>
      </c>
      <c r="D38" s="14" t="s">
        <v>125</v>
      </c>
      <c r="E38" s="14"/>
      <c r="F38" s="20">
        <v>10</v>
      </c>
      <c r="G38" s="21" t="s">
        <v>23</v>
      </c>
      <c r="J38" s="127"/>
    </row>
    <row r="39" spans="1:10" ht="22.5" customHeight="1" x14ac:dyDescent="0.3">
      <c r="A39" s="36"/>
      <c r="B39" s="13"/>
      <c r="C39" s="16" t="s">
        <v>126</v>
      </c>
      <c r="D39" s="14" t="s">
        <v>127</v>
      </c>
      <c r="E39" s="14"/>
      <c r="F39" s="20">
        <v>5</v>
      </c>
      <c r="G39" s="21" t="s">
        <v>23</v>
      </c>
      <c r="J39" s="127"/>
    </row>
    <row r="40" spans="1:10" ht="22.5" customHeight="1" x14ac:dyDescent="0.3">
      <c r="A40" s="36"/>
      <c r="B40" s="13"/>
      <c r="C40" s="16" t="s">
        <v>16</v>
      </c>
      <c r="D40" s="14" t="s">
        <v>406</v>
      </c>
      <c r="E40" s="14"/>
      <c r="F40" s="18"/>
      <c r="G40" s="18"/>
      <c r="I40"/>
      <c r="J40" s="127"/>
    </row>
    <row r="41" spans="1:10" ht="22.5" customHeight="1" x14ac:dyDescent="0.3">
      <c r="A41" s="36"/>
      <c r="B41" s="13"/>
      <c r="C41" t="s">
        <v>73</v>
      </c>
      <c r="D41" t="s">
        <v>322</v>
      </c>
      <c r="F41" s="18"/>
      <c r="G41" s="18"/>
      <c r="I41"/>
      <c r="J41" s="127"/>
    </row>
    <row r="42" spans="1:10" ht="22.5" customHeight="1" x14ac:dyDescent="0.3">
      <c r="A42" s="36"/>
      <c r="B42" s="13"/>
      <c r="C42" s="16" t="s">
        <v>185</v>
      </c>
      <c r="D42" s="14" t="s">
        <v>211</v>
      </c>
      <c r="E42" s="15"/>
      <c r="F42" s="18"/>
      <c r="G42" s="18"/>
      <c r="I42"/>
      <c r="J42" s="127"/>
    </row>
    <row r="43" spans="1:10" ht="22.5" customHeight="1" thickBot="1" x14ac:dyDescent="0.35">
      <c r="A43" s="37"/>
      <c r="B43" s="38"/>
      <c r="C43" s="110" t="s">
        <v>416</v>
      </c>
      <c r="D43" s="51" t="s">
        <v>415</v>
      </c>
      <c r="E43" s="51"/>
      <c r="F43" s="44"/>
      <c r="G43" s="44"/>
      <c r="H43" s="117"/>
      <c r="I43" s="42"/>
      <c r="J43" s="128"/>
    </row>
    <row r="44" spans="1:10" ht="22.5" customHeight="1" thickBot="1" x14ac:dyDescent="0.35">
      <c r="I44"/>
    </row>
    <row r="45" spans="1:10" ht="22.5" customHeight="1" x14ac:dyDescent="0.3">
      <c r="A45" s="29" t="s">
        <v>448</v>
      </c>
      <c r="B45" s="30" t="s">
        <v>92</v>
      </c>
      <c r="C45" s="31"/>
      <c r="D45" s="31"/>
      <c r="E45" s="32"/>
      <c r="F45" s="33">
        <v>1</v>
      </c>
      <c r="G45" s="34" t="s">
        <v>23</v>
      </c>
      <c r="H45" s="135">
        <v>0</v>
      </c>
      <c r="I45" s="33">
        <f>F45</f>
        <v>1</v>
      </c>
      <c r="J45" s="125">
        <f>H45*I45</f>
        <v>0</v>
      </c>
    </row>
    <row r="46" spans="1:10" ht="22.5" customHeight="1" x14ac:dyDescent="0.3">
      <c r="A46" s="35"/>
      <c r="B46" s="13" t="s">
        <v>420</v>
      </c>
      <c r="C46" s="7" t="s">
        <v>419</v>
      </c>
      <c r="E46" s="8"/>
      <c r="F46" s="18"/>
      <c r="G46" s="19"/>
      <c r="H46" s="114" t="s">
        <v>128</v>
      </c>
      <c r="I46" s="74" t="s">
        <v>129</v>
      </c>
      <c r="J46" s="126" t="s">
        <v>149</v>
      </c>
    </row>
    <row r="47" spans="1:10" ht="22.5" customHeight="1" x14ac:dyDescent="0.3">
      <c r="A47" s="36"/>
      <c r="B47" s="13"/>
      <c r="C47" s="7" t="s">
        <v>442</v>
      </c>
      <c r="E47" s="8"/>
      <c r="F47" s="18"/>
      <c r="G47" s="19"/>
      <c r="H47" s="114"/>
      <c r="I47" s="75"/>
      <c r="J47" s="126"/>
    </row>
    <row r="48" spans="1:10" ht="22.5" customHeight="1" x14ac:dyDescent="0.3">
      <c r="A48" s="36"/>
      <c r="B48" s="13"/>
      <c r="C48" s="9" t="s">
        <v>376</v>
      </c>
      <c r="D48" s="10"/>
      <c r="E48" s="11"/>
      <c r="F48" s="18"/>
      <c r="G48" s="19"/>
      <c r="H48" s="115"/>
      <c r="J48" s="127"/>
    </row>
    <row r="49" spans="1:10" ht="22.5" customHeight="1" x14ac:dyDescent="0.3">
      <c r="A49" s="36"/>
      <c r="B49" s="13"/>
      <c r="C49" s="16" t="s">
        <v>74</v>
      </c>
      <c r="D49" s="14" t="s">
        <v>417</v>
      </c>
      <c r="E49" s="15"/>
      <c r="F49" s="18"/>
      <c r="G49" s="19"/>
      <c r="H49" s="115"/>
      <c r="J49" s="127"/>
    </row>
    <row r="50" spans="1:10" ht="22.5" customHeight="1" x14ac:dyDescent="0.3">
      <c r="A50" s="36"/>
      <c r="B50" s="13"/>
      <c r="C50" s="16" t="s">
        <v>122</v>
      </c>
      <c r="D50" s="14" t="s">
        <v>125</v>
      </c>
      <c r="E50" s="14"/>
      <c r="F50" s="20">
        <v>2</v>
      </c>
      <c r="G50" s="21" t="s">
        <v>23</v>
      </c>
      <c r="J50" s="127"/>
    </row>
    <row r="51" spans="1:10" ht="22.5" customHeight="1" x14ac:dyDescent="0.3">
      <c r="A51" s="36"/>
      <c r="B51" s="13"/>
      <c r="C51" s="16" t="s">
        <v>126</v>
      </c>
      <c r="D51" s="14" t="s">
        <v>127</v>
      </c>
      <c r="E51" s="14"/>
      <c r="F51" s="20">
        <v>1</v>
      </c>
      <c r="G51" s="21" t="s">
        <v>23</v>
      </c>
      <c r="J51" s="127"/>
    </row>
    <row r="52" spans="1:10" ht="22.5" customHeight="1" x14ac:dyDescent="0.3">
      <c r="A52" s="36"/>
      <c r="B52" s="13"/>
      <c r="C52" s="16" t="s">
        <v>16</v>
      </c>
      <c r="D52" s="14" t="s">
        <v>406</v>
      </c>
      <c r="E52" s="14"/>
      <c r="F52" s="18"/>
      <c r="G52" s="18"/>
      <c r="I52"/>
      <c r="J52" s="127"/>
    </row>
    <row r="53" spans="1:10" ht="22.5" customHeight="1" x14ac:dyDescent="0.3">
      <c r="A53" s="36"/>
      <c r="B53" s="13"/>
      <c r="C53" t="s">
        <v>73</v>
      </c>
      <c r="D53" t="s">
        <v>322</v>
      </c>
      <c r="F53" s="18"/>
      <c r="G53" s="18"/>
      <c r="I53"/>
      <c r="J53" s="127"/>
    </row>
    <row r="54" spans="1:10" ht="22.5" customHeight="1" x14ac:dyDescent="0.3">
      <c r="A54" s="36"/>
      <c r="B54" s="13"/>
      <c r="C54" s="16" t="s">
        <v>185</v>
      </c>
      <c r="D54" s="14" t="s">
        <v>211</v>
      </c>
      <c r="E54" s="15"/>
      <c r="F54" s="18"/>
      <c r="G54" s="18"/>
      <c r="I54"/>
      <c r="J54" s="127"/>
    </row>
    <row r="55" spans="1:10" ht="22.5" customHeight="1" thickBot="1" x14ac:dyDescent="0.35">
      <c r="A55" s="37"/>
      <c r="B55" s="38"/>
      <c r="C55" s="110" t="s">
        <v>416</v>
      </c>
      <c r="D55" s="51" t="s">
        <v>415</v>
      </c>
      <c r="E55" s="51"/>
      <c r="F55" s="44"/>
      <c r="G55" s="44"/>
      <c r="H55" s="117"/>
      <c r="I55" s="42"/>
      <c r="J55" s="128"/>
    </row>
    <row r="56" spans="1:10" ht="22.5" customHeight="1" thickBot="1" x14ac:dyDescent="0.35">
      <c r="I56"/>
    </row>
    <row r="57" spans="1:10" ht="22.5" customHeight="1" x14ac:dyDescent="0.3">
      <c r="A57" s="29" t="s">
        <v>447</v>
      </c>
      <c r="B57" s="30" t="s">
        <v>92</v>
      </c>
      <c r="C57" s="31"/>
      <c r="D57" s="31"/>
      <c r="E57" s="32"/>
      <c r="F57" s="33">
        <v>1</v>
      </c>
      <c r="G57" s="34" t="s">
        <v>23</v>
      </c>
      <c r="H57" s="135">
        <v>0</v>
      </c>
      <c r="I57" s="33">
        <f>F57</f>
        <v>1</v>
      </c>
      <c r="J57" s="125">
        <f>H57*I57</f>
        <v>0</v>
      </c>
    </row>
    <row r="58" spans="1:10" ht="22.5" customHeight="1" x14ac:dyDescent="0.3">
      <c r="A58" s="35"/>
      <c r="B58" s="13" t="s">
        <v>420</v>
      </c>
      <c r="C58" s="7" t="s">
        <v>391</v>
      </c>
      <c r="E58" s="8"/>
      <c r="F58" s="18"/>
      <c r="G58" s="19"/>
      <c r="H58" s="114" t="s">
        <v>128</v>
      </c>
      <c r="I58" s="74" t="s">
        <v>129</v>
      </c>
      <c r="J58" s="126" t="s">
        <v>149</v>
      </c>
    </row>
    <row r="59" spans="1:10" ht="22.5" customHeight="1" x14ac:dyDescent="0.3">
      <c r="A59" s="36"/>
      <c r="B59" s="13"/>
      <c r="C59" s="7" t="s">
        <v>442</v>
      </c>
      <c r="E59" s="8"/>
      <c r="F59" s="18"/>
      <c r="G59" s="19"/>
      <c r="H59" s="114"/>
      <c r="I59" s="75"/>
      <c r="J59" s="126"/>
    </row>
    <row r="60" spans="1:10" ht="22.5" customHeight="1" x14ac:dyDescent="0.3">
      <c r="A60" s="36"/>
      <c r="B60" s="13"/>
      <c r="C60" s="9" t="s">
        <v>376</v>
      </c>
      <c r="D60" s="10"/>
      <c r="E60" s="11"/>
      <c r="F60" s="18"/>
      <c r="G60" s="19"/>
      <c r="H60" s="115"/>
      <c r="J60" s="127"/>
    </row>
    <row r="61" spans="1:10" ht="22.5" customHeight="1" x14ac:dyDescent="0.3">
      <c r="A61" s="36"/>
      <c r="B61" s="13"/>
      <c r="C61" s="16" t="s">
        <v>74</v>
      </c>
      <c r="D61" s="14" t="s">
        <v>417</v>
      </c>
      <c r="E61" s="15"/>
      <c r="F61" s="18"/>
      <c r="G61" s="19"/>
      <c r="H61" s="115"/>
      <c r="J61" s="127"/>
    </row>
    <row r="62" spans="1:10" ht="22.5" customHeight="1" x14ac:dyDescent="0.3">
      <c r="A62" s="36"/>
      <c r="B62" s="13"/>
      <c r="C62" s="16" t="s">
        <v>122</v>
      </c>
      <c r="D62" s="14" t="s">
        <v>125</v>
      </c>
      <c r="E62" s="14"/>
      <c r="F62" s="20">
        <v>2</v>
      </c>
      <c r="G62" s="21" t="s">
        <v>23</v>
      </c>
      <c r="J62" s="127"/>
    </row>
    <row r="63" spans="1:10" ht="22.5" customHeight="1" x14ac:dyDescent="0.3">
      <c r="A63" s="36"/>
      <c r="B63" s="13"/>
      <c r="C63" s="16" t="s">
        <v>126</v>
      </c>
      <c r="D63" s="14" t="s">
        <v>127</v>
      </c>
      <c r="E63" s="14"/>
      <c r="F63" s="20">
        <v>1</v>
      </c>
      <c r="G63" s="21" t="s">
        <v>23</v>
      </c>
      <c r="J63" s="127"/>
    </row>
    <row r="64" spans="1:10" ht="22.5" customHeight="1" x14ac:dyDescent="0.3">
      <c r="A64" s="36"/>
      <c r="B64" s="13"/>
      <c r="C64" s="16" t="s">
        <v>16</v>
      </c>
      <c r="D64" s="14" t="s">
        <v>406</v>
      </c>
      <c r="E64" s="14"/>
      <c r="F64" s="18"/>
      <c r="G64" s="18"/>
      <c r="I64"/>
      <c r="J64" s="127"/>
    </row>
    <row r="65" spans="1:10" ht="22.5" customHeight="1" x14ac:dyDescent="0.3">
      <c r="A65" s="36"/>
      <c r="B65" s="13"/>
      <c r="C65" t="s">
        <v>73</v>
      </c>
      <c r="D65" t="s">
        <v>322</v>
      </c>
      <c r="F65" s="18"/>
      <c r="G65" s="18"/>
      <c r="I65"/>
      <c r="J65" s="127"/>
    </row>
    <row r="66" spans="1:10" ht="22.5" customHeight="1" x14ac:dyDescent="0.3">
      <c r="A66" s="36"/>
      <c r="B66" s="13"/>
      <c r="C66" s="16" t="s">
        <v>185</v>
      </c>
      <c r="D66" s="14" t="s">
        <v>211</v>
      </c>
      <c r="E66" s="15"/>
      <c r="F66" s="18"/>
      <c r="G66" s="18"/>
      <c r="I66"/>
      <c r="J66" s="127"/>
    </row>
    <row r="67" spans="1:10" ht="22.5" customHeight="1" thickBot="1" x14ac:dyDescent="0.35">
      <c r="A67" s="37"/>
      <c r="B67" s="38"/>
      <c r="C67" s="110" t="s">
        <v>416</v>
      </c>
      <c r="D67" s="51" t="s">
        <v>415</v>
      </c>
      <c r="E67" s="51"/>
      <c r="F67" s="44"/>
      <c r="G67" s="44"/>
      <c r="H67" s="117"/>
      <c r="I67" s="42"/>
      <c r="J67" s="128"/>
    </row>
    <row r="68" spans="1:10" ht="22.5" customHeight="1" thickBot="1" x14ac:dyDescent="0.35">
      <c r="I68"/>
    </row>
    <row r="69" spans="1:10" ht="22.5" customHeight="1" x14ac:dyDescent="0.3">
      <c r="A69" s="29" t="s">
        <v>446</v>
      </c>
      <c r="B69" s="30" t="s">
        <v>443</v>
      </c>
      <c r="C69" s="31"/>
      <c r="D69" s="31"/>
      <c r="E69" s="32"/>
      <c r="F69" s="33">
        <v>1</v>
      </c>
      <c r="G69" s="34" t="s">
        <v>23</v>
      </c>
      <c r="H69" s="135">
        <v>0</v>
      </c>
      <c r="I69" s="33">
        <f>F69</f>
        <v>1</v>
      </c>
      <c r="J69" s="125">
        <f>H69*I69</f>
        <v>0</v>
      </c>
    </row>
    <row r="70" spans="1:10" ht="22.5" customHeight="1" x14ac:dyDescent="0.3">
      <c r="A70" s="35"/>
      <c r="B70" s="12"/>
      <c r="C70" s="7" t="s">
        <v>419</v>
      </c>
      <c r="E70" s="8"/>
      <c r="F70" s="18"/>
      <c r="G70" s="19"/>
      <c r="H70" s="114" t="s">
        <v>128</v>
      </c>
      <c r="I70" s="74" t="s">
        <v>129</v>
      </c>
      <c r="J70" s="126" t="s">
        <v>149</v>
      </c>
    </row>
    <row r="71" spans="1:10" ht="22.5" customHeight="1" x14ac:dyDescent="0.3">
      <c r="A71" s="36"/>
      <c r="B71" s="13"/>
      <c r="C71" s="7" t="s">
        <v>442</v>
      </c>
      <c r="E71" s="8"/>
      <c r="F71" s="18"/>
      <c r="G71" s="19"/>
      <c r="H71" s="114"/>
      <c r="I71" s="75"/>
      <c r="J71" s="126"/>
    </row>
    <row r="72" spans="1:10" ht="22.5" customHeight="1" x14ac:dyDescent="0.3">
      <c r="A72" s="36"/>
      <c r="B72" s="13"/>
      <c r="C72" s="9" t="s">
        <v>425</v>
      </c>
      <c r="D72" s="10"/>
      <c r="E72" s="11"/>
      <c r="F72" s="18"/>
      <c r="G72" s="19"/>
      <c r="H72" s="115"/>
      <c r="J72" s="127"/>
    </row>
    <row r="73" spans="1:10" ht="22.5" customHeight="1" x14ac:dyDescent="0.3">
      <c r="A73" s="36"/>
      <c r="B73" s="13"/>
      <c r="C73" s="16" t="s">
        <v>74</v>
      </c>
      <c r="D73" s="14" t="s">
        <v>441</v>
      </c>
      <c r="E73" s="14"/>
      <c r="F73" s="18"/>
      <c r="G73" s="18"/>
      <c r="I73"/>
      <c r="J73" s="127"/>
    </row>
    <row r="74" spans="1:10" ht="22.5" customHeight="1" x14ac:dyDescent="0.3">
      <c r="A74" s="36"/>
      <c r="B74" s="13"/>
      <c r="C74" s="25" t="s">
        <v>16</v>
      </c>
      <c r="D74" s="14" t="s">
        <v>406</v>
      </c>
      <c r="E74" s="5"/>
      <c r="F74" s="18"/>
      <c r="G74" s="18"/>
      <c r="I74"/>
      <c r="J74" s="127"/>
    </row>
    <row r="75" spans="1:10" ht="22.5" customHeight="1" x14ac:dyDescent="0.3">
      <c r="A75" s="36"/>
      <c r="B75" s="13"/>
      <c r="C75" s="16" t="s">
        <v>73</v>
      </c>
      <c r="D75" s="14" t="s">
        <v>322</v>
      </c>
      <c r="E75" s="15"/>
      <c r="F75" s="18"/>
      <c r="G75" s="18"/>
      <c r="I75"/>
      <c r="J75" s="127"/>
    </row>
    <row r="76" spans="1:10" ht="22.5" customHeight="1" thickBot="1" x14ac:dyDescent="0.35">
      <c r="A76" s="37"/>
      <c r="B76" s="38"/>
      <c r="C76" s="110" t="s">
        <v>185</v>
      </c>
      <c r="D76" s="51" t="s">
        <v>211</v>
      </c>
      <c r="E76" s="51"/>
      <c r="F76" s="44"/>
      <c r="G76" s="44"/>
      <c r="H76" s="117"/>
      <c r="I76" s="42"/>
      <c r="J76" s="128"/>
    </row>
    <row r="77" spans="1:10" ht="22.5" customHeight="1" thickBot="1" x14ac:dyDescent="0.35">
      <c r="C77" s="2"/>
      <c r="I77"/>
    </row>
    <row r="78" spans="1:10" ht="22.5" customHeight="1" x14ac:dyDescent="0.3">
      <c r="A78" s="29" t="s">
        <v>445</v>
      </c>
      <c r="B78" s="30" t="s">
        <v>443</v>
      </c>
      <c r="C78" s="31"/>
      <c r="D78" s="31"/>
      <c r="E78" s="32"/>
      <c r="F78" s="33">
        <v>1</v>
      </c>
      <c r="G78" s="34" t="s">
        <v>23</v>
      </c>
      <c r="H78" s="135">
        <v>0</v>
      </c>
      <c r="I78" s="33">
        <f>F78</f>
        <v>1</v>
      </c>
      <c r="J78" s="125">
        <f>H78*I78</f>
        <v>0</v>
      </c>
    </row>
    <row r="79" spans="1:10" ht="22.5" customHeight="1" x14ac:dyDescent="0.3">
      <c r="A79" s="35"/>
      <c r="B79" s="12"/>
      <c r="C79" s="7" t="s">
        <v>391</v>
      </c>
      <c r="E79" s="8"/>
      <c r="F79" s="18"/>
      <c r="G79" s="19"/>
      <c r="H79" s="114" t="s">
        <v>128</v>
      </c>
      <c r="I79" s="74" t="s">
        <v>129</v>
      </c>
      <c r="J79" s="126" t="s">
        <v>149</v>
      </c>
    </row>
    <row r="80" spans="1:10" ht="22.5" customHeight="1" x14ac:dyDescent="0.3">
      <c r="A80" s="36"/>
      <c r="B80" s="13"/>
      <c r="C80" s="7" t="s">
        <v>442</v>
      </c>
      <c r="E80" s="8"/>
      <c r="F80" s="18"/>
      <c r="G80" s="19"/>
      <c r="H80" s="114"/>
      <c r="I80" s="75"/>
      <c r="J80" s="126"/>
    </row>
    <row r="81" spans="1:10" ht="22.5" customHeight="1" x14ac:dyDescent="0.3">
      <c r="A81" s="36"/>
      <c r="B81" s="13"/>
      <c r="C81" s="9" t="s">
        <v>425</v>
      </c>
      <c r="D81" s="10"/>
      <c r="E81" s="11"/>
      <c r="F81" s="18"/>
      <c r="G81" s="19"/>
      <c r="H81" s="115"/>
      <c r="J81" s="127"/>
    </row>
    <row r="82" spans="1:10" ht="22.5" customHeight="1" x14ac:dyDescent="0.3">
      <c r="A82" s="36"/>
      <c r="B82" s="13"/>
      <c r="C82" s="16" t="s">
        <v>74</v>
      </c>
      <c r="D82" s="14" t="s">
        <v>441</v>
      </c>
      <c r="E82" s="14"/>
      <c r="F82" s="18"/>
      <c r="G82" s="18"/>
      <c r="I82"/>
      <c r="J82" s="127"/>
    </row>
    <row r="83" spans="1:10" ht="22.5" customHeight="1" x14ac:dyDescent="0.3">
      <c r="A83" s="36"/>
      <c r="B83" s="13"/>
      <c r="C83" s="16" t="s">
        <v>16</v>
      </c>
      <c r="D83" s="14" t="s">
        <v>406</v>
      </c>
      <c r="E83" s="14"/>
      <c r="F83" s="18"/>
      <c r="G83" s="18"/>
      <c r="I83"/>
      <c r="J83" s="127"/>
    </row>
    <row r="84" spans="1:10" ht="22.5" customHeight="1" x14ac:dyDescent="0.3">
      <c r="A84" s="36"/>
      <c r="B84" s="13"/>
      <c r="C84" s="16" t="s">
        <v>73</v>
      </c>
      <c r="D84" s="14" t="s">
        <v>322</v>
      </c>
      <c r="E84" s="15"/>
      <c r="F84" s="18"/>
      <c r="G84" s="18"/>
      <c r="I84"/>
      <c r="J84" s="127"/>
    </row>
    <row r="85" spans="1:10" ht="22.5" customHeight="1" thickBot="1" x14ac:dyDescent="0.35">
      <c r="A85" s="37"/>
      <c r="B85" s="38"/>
      <c r="C85" s="110" t="s">
        <v>185</v>
      </c>
      <c r="D85" s="51" t="s">
        <v>211</v>
      </c>
      <c r="E85" s="51"/>
      <c r="F85" s="44"/>
      <c r="G85" s="44"/>
      <c r="H85" s="117"/>
      <c r="I85" s="42"/>
      <c r="J85" s="128"/>
    </row>
    <row r="86" spans="1:10" ht="22.5" customHeight="1" thickBot="1" x14ac:dyDescent="0.35">
      <c r="I86"/>
    </row>
    <row r="87" spans="1:10" ht="22.5" customHeight="1" x14ac:dyDescent="0.3">
      <c r="A87" s="29" t="s">
        <v>444</v>
      </c>
      <c r="B87" s="30" t="s">
        <v>443</v>
      </c>
      <c r="C87" s="31"/>
      <c r="D87" s="31"/>
      <c r="E87" s="32"/>
      <c r="F87" s="33">
        <v>1</v>
      </c>
      <c r="G87" s="34" t="s">
        <v>23</v>
      </c>
      <c r="H87" s="135">
        <v>0</v>
      </c>
      <c r="I87" s="33">
        <f>F87</f>
        <v>1</v>
      </c>
      <c r="J87" s="125">
        <f>H87*I87</f>
        <v>0</v>
      </c>
    </row>
    <row r="88" spans="1:10" ht="22.5" customHeight="1" x14ac:dyDescent="0.3">
      <c r="A88" s="35"/>
      <c r="B88" s="12"/>
      <c r="C88" s="7" t="s">
        <v>431</v>
      </c>
      <c r="E88" s="8"/>
      <c r="F88" s="18"/>
      <c r="G88" s="19"/>
      <c r="H88" s="114" t="s">
        <v>128</v>
      </c>
      <c r="I88" s="74" t="s">
        <v>129</v>
      </c>
      <c r="J88" s="126" t="s">
        <v>149</v>
      </c>
    </row>
    <row r="89" spans="1:10" ht="22.5" customHeight="1" x14ac:dyDescent="0.3">
      <c r="A89" s="36"/>
      <c r="B89" s="13"/>
      <c r="C89" s="7" t="s">
        <v>442</v>
      </c>
      <c r="E89" s="8"/>
      <c r="F89" s="18"/>
      <c r="G89" s="19"/>
      <c r="H89" s="114"/>
      <c r="I89" s="75"/>
      <c r="J89" s="126"/>
    </row>
    <row r="90" spans="1:10" ht="22.5" customHeight="1" x14ac:dyDescent="0.3">
      <c r="A90" s="36"/>
      <c r="B90" s="13"/>
      <c r="C90" s="9" t="s">
        <v>425</v>
      </c>
      <c r="D90" s="10"/>
      <c r="E90" s="11"/>
      <c r="F90" s="18"/>
      <c r="G90" s="19"/>
      <c r="H90" s="115"/>
      <c r="J90" s="127"/>
    </row>
    <row r="91" spans="1:10" ht="22.5" customHeight="1" x14ac:dyDescent="0.3">
      <c r="A91" s="36"/>
      <c r="B91" s="13"/>
      <c r="C91" s="16" t="s">
        <v>74</v>
      </c>
      <c r="D91" s="14" t="s">
        <v>441</v>
      </c>
      <c r="E91" s="14"/>
      <c r="F91" s="18"/>
      <c r="G91" s="18"/>
      <c r="I91"/>
      <c r="J91" s="127"/>
    </row>
    <row r="92" spans="1:10" ht="22.5" customHeight="1" x14ac:dyDescent="0.3">
      <c r="A92" s="36"/>
      <c r="B92" s="13"/>
      <c r="C92" s="16" t="s">
        <v>16</v>
      </c>
      <c r="D92" s="14" t="s">
        <v>406</v>
      </c>
      <c r="E92" s="14"/>
      <c r="F92" s="18"/>
      <c r="G92" s="18"/>
      <c r="I92"/>
      <c r="J92" s="127"/>
    </row>
    <row r="93" spans="1:10" ht="22.5" customHeight="1" x14ac:dyDescent="0.3">
      <c r="A93" s="36"/>
      <c r="B93" s="13"/>
      <c r="C93" s="16" t="s">
        <v>73</v>
      </c>
      <c r="D93" s="14" t="s">
        <v>322</v>
      </c>
      <c r="E93" s="15"/>
      <c r="F93" s="18"/>
      <c r="G93" s="18"/>
      <c r="I93"/>
      <c r="J93" s="127"/>
    </row>
    <row r="94" spans="1:10" ht="22.5" customHeight="1" thickBot="1" x14ac:dyDescent="0.35">
      <c r="A94" s="37"/>
      <c r="B94" s="38"/>
      <c r="C94" s="110" t="s">
        <v>185</v>
      </c>
      <c r="D94" s="51" t="s">
        <v>211</v>
      </c>
      <c r="E94" s="51"/>
      <c r="F94" s="44"/>
      <c r="G94" s="44"/>
      <c r="H94" s="117"/>
      <c r="I94" s="42"/>
      <c r="J94" s="128"/>
    </row>
    <row r="95" spans="1:10" ht="22.5" customHeight="1" thickBot="1" x14ac:dyDescent="0.35">
      <c r="I95"/>
    </row>
    <row r="96" spans="1:10" ht="22.5" customHeight="1" x14ac:dyDescent="0.3">
      <c r="A96" s="29" t="s">
        <v>440</v>
      </c>
      <c r="B96" s="30" t="s">
        <v>92</v>
      </c>
      <c r="C96" s="31"/>
      <c r="D96" s="31"/>
      <c r="E96" s="32"/>
      <c r="F96" s="33">
        <v>1</v>
      </c>
      <c r="G96" s="34" t="s">
        <v>23</v>
      </c>
      <c r="H96" s="135">
        <v>0</v>
      </c>
      <c r="I96" s="33">
        <f>F96</f>
        <v>1</v>
      </c>
      <c r="J96" s="125">
        <f>H96*I96</f>
        <v>0</v>
      </c>
    </row>
    <row r="97" spans="1:10" ht="22.5" customHeight="1" x14ac:dyDescent="0.3">
      <c r="A97" s="35"/>
      <c r="B97" s="13" t="s">
        <v>420</v>
      </c>
      <c r="C97" s="7" t="s">
        <v>419</v>
      </c>
      <c r="E97" s="8"/>
      <c r="F97" s="18"/>
      <c r="G97" s="19"/>
      <c r="H97" s="114" t="s">
        <v>128</v>
      </c>
      <c r="I97" s="74" t="s">
        <v>129</v>
      </c>
      <c r="J97" s="126" t="s">
        <v>149</v>
      </c>
    </row>
    <row r="98" spans="1:10" ht="22.5" customHeight="1" x14ac:dyDescent="0.3">
      <c r="A98" s="36"/>
      <c r="B98" s="13"/>
      <c r="C98" s="7" t="s">
        <v>414</v>
      </c>
      <c r="E98" s="8"/>
      <c r="F98" s="18"/>
      <c r="G98" s="19"/>
      <c r="H98" s="114"/>
      <c r="I98" s="75"/>
      <c r="J98" s="126"/>
    </row>
    <row r="99" spans="1:10" ht="22.5" customHeight="1" x14ac:dyDescent="0.3">
      <c r="A99" s="36"/>
      <c r="B99" s="13"/>
      <c r="C99" s="9" t="s">
        <v>425</v>
      </c>
      <c r="D99" s="10"/>
      <c r="E99" s="11"/>
      <c r="F99" s="18"/>
      <c r="G99" s="19"/>
      <c r="H99" s="115"/>
      <c r="J99" s="127"/>
    </row>
    <row r="100" spans="1:10" ht="22.5" customHeight="1" x14ac:dyDescent="0.3">
      <c r="A100" s="36"/>
      <c r="B100" s="13"/>
      <c r="C100" s="16" t="s">
        <v>74</v>
      </c>
      <c r="D100" s="14" t="s">
        <v>417</v>
      </c>
      <c r="E100" s="15"/>
      <c r="F100" s="18"/>
      <c r="G100" s="19"/>
      <c r="H100" s="115"/>
      <c r="J100" s="127"/>
    </row>
    <row r="101" spans="1:10" ht="22.5" customHeight="1" x14ac:dyDescent="0.3">
      <c r="A101" s="36"/>
      <c r="B101" s="13"/>
      <c r="C101" s="16" t="s">
        <v>122</v>
      </c>
      <c r="D101" s="14" t="s">
        <v>125</v>
      </c>
      <c r="E101" s="14"/>
      <c r="F101" s="20">
        <v>2</v>
      </c>
      <c r="G101" s="21" t="s">
        <v>23</v>
      </c>
      <c r="J101" s="127"/>
    </row>
    <row r="102" spans="1:10" ht="22.5" customHeight="1" x14ac:dyDescent="0.3">
      <c r="A102" s="36"/>
      <c r="B102" s="13"/>
      <c r="C102" s="16" t="s">
        <v>126</v>
      </c>
      <c r="D102" s="14" t="s">
        <v>127</v>
      </c>
      <c r="E102" s="14"/>
      <c r="F102" s="20">
        <v>1</v>
      </c>
      <c r="G102" s="21" t="s">
        <v>23</v>
      </c>
      <c r="J102" s="127"/>
    </row>
    <row r="103" spans="1:10" ht="22.5" customHeight="1" x14ac:dyDescent="0.3">
      <c r="A103" s="36"/>
      <c r="B103" s="13"/>
      <c r="C103" s="16" t="s">
        <v>16</v>
      </c>
      <c r="D103" s="14" t="s">
        <v>406</v>
      </c>
      <c r="E103" s="14"/>
      <c r="F103" s="18"/>
      <c r="G103" s="18"/>
      <c r="I103"/>
      <c r="J103" s="127"/>
    </row>
    <row r="104" spans="1:10" ht="22.5" customHeight="1" x14ac:dyDescent="0.3">
      <c r="A104" s="36"/>
      <c r="B104" s="13"/>
      <c r="C104" t="s">
        <v>73</v>
      </c>
      <c r="D104" t="s">
        <v>322</v>
      </c>
      <c r="F104" s="18"/>
      <c r="G104" s="18"/>
      <c r="I104"/>
      <c r="J104" s="127"/>
    </row>
    <row r="105" spans="1:10" ht="22.5" customHeight="1" x14ac:dyDescent="0.3">
      <c r="A105" s="36"/>
      <c r="B105" s="13"/>
      <c r="C105" s="16" t="s">
        <v>185</v>
      </c>
      <c r="D105" s="14" t="s">
        <v>211</v>
      </c>
      <c r="E105" s="15"/>
      <c r="F105" s="18"/>
      <c r="G105" s="18"/>
      <c r="I105"/>
      <c r="J105" s="127"/>
    </row>
    <row r="106" spans="1:10" ht="22.5" customHeight="1" thickBot="1" x14ac:dyDescent="0.35">
      <c r="A106" s="37"/>
      <c r="B106" s="38"/>
      <c r="C106" s="110" t="s">
        <v>416</v>
      </c>
      <c r="D106" s="51" t="s">
        <v>415</v>
      </c>
      <c r="E106" s="51"/>
      <c r="F106" s="44"/>
      <c r="G106" s="44"/>
      <c r="H106" s="117"/>
      <c r="I106" s="42"/>
      <c r="J106" s="128"/>
    </row>
    <row r="107" spans="1:10" ht="22.5" customHeight="1" thickBot="1" x14ac:dyDescent="0.35">
      <c r="I107"/>
    </row>
    <row r="108" spans="1:10" ht="22.5" customHeight="1" x14ac:dyDescent="0.3">
      <c r="A108" s="29" t="s">
        <v>439</v>
      </c>
      <c r="B108" s="30" t="s">
        <v>92</v>
      </c>
      <c r="C108" s="31"/>
      <c r="D108" s="31"/>
      <c r="E108" s="32"/>
      <c r="F108" s="33">
        <v>1</v>
      </c>
      <c r="G108" s="34" t="s">
        <v>23</v>
      </c>
      <c r="H108" s="135">
        <v>0</v>
      </c>
      <c r="I108" s="33">
        <f>F108</f>
        <v>1</v>
      </c>
      <c r="J108" s="125">
        <f>H108*I108</f>
        <v>0</v>
      </c>
    </row>
    <row r="109" spans="1:10" ht="22.5" customHeight="1" x14ac:dyDescent="0.3">
      <c r="A109" s="35"/>
      <c r="B109" s="13" t="s">
        <v>420</v>
      </c>
      <c r="C109" s="7" t="s">
        <v>391</v>
      </c>
      <c r="E109" s="8"/>
      <c r="F109" s="18"/>
      <c r="G109" s="19"/>
      <c r="H109" s="114" t="s">
        <v>128</v>
      </c>
      <c r="I109" s="74" t="s">
        <v>129</v>
      </c>
      <c r="J109" s="126" t="s">
        <v>149</v>
      </c>
    </row>
    <row r="110" spans="1:10" ht="22.5" customHeight="1" x14ac:dyDescent="0.3">
      <c r="A110" s="36"/>
      <c r="B110" s="13"/>
      <c r="C110" s="7" t="s">
        <v>414</v>
      </c>
      <c r="E110" s="8"/>
      <c r="F110" s="18"/>
      <c r="G110" s="19"/>
      <c r="H110" s="114"/>
      <c r="I110" s="75"/>
      <c r="J110" s="126"/>
    </row>
    <row r="111" spans="1:10" ht="22.5" customHeight="1" x14ac:dyDescent="0.3">
      <c r="A111" s="36"/>
      <c r="B111" s="13"/>
      <c r="C111" s="9" t="s">
        <v>425</v>
      </c>
      <c r="D111" s="10"/>
      <c r="E111" s="11"/>
      <c r="F111" s="18"/>
      <c r="G111" s="19"/>
      <c r="H111" s="115"/>
      <c r="J111" s="127"/>
    </row>
    <row r="112" spans="1:10" ht="22.5" customHeight="1" x14ac:dyDescent="0.3">
      <c r="A112" s="36"/>
      <c r="B112" s="13"/>
      <c r="C112" s="16" t="s">
        <v>74</v>
      </c>
      <c r="D112" s="14" t="s">
        <v>417</v>
      </c>
      <c r="E112" s="15"/>
      <c r="F112" s="18"/>
      <c r="G112" s="19"/>
      <c r="H112" s="115"/>
      <c r="J112" s="127"/>
    </row>
    <row r="113" spans="1:10" ht="22.5" customHeight="1" x14ac:dyDescent="0.3">
      <c r="A113" s="36"/>
      <c r="B113" s="13"/>
      <c r="C113" s="16" t="s">
        <v>16</v>
      </c>
      <c r="D113" s="14" t="s">
        <v>406</v>
      </c>
      <c r="E113" s="14"/>
      <c r="F113" s="20"/>
      <c r="G113" s="21"/>
      <c r="J113" s="127"/>
    </row>
    <row r="114" spans="1:10" ht="22.5" customHeight="1" x14ac:dyDescent="0.3">
      <c r="A114" s="36"/>
      <c r="B114" s="13"/>
      <c r="C114" s="16" t="s">
        <v>122</v>
      </c>
      <c r="D114" s="14" t="s">
        <v>125</v>
      </c>
      <c r="E114" s="14"/>
      <c r="F114" s="20">
        <v>2</v>
      </c>
      <c r="G114" s="21" t="s">
        <v>23</v>
      </c>
      <c r="J114" s="127"/>
    </row>
    <row r="115" spans="1:10" ht="22.5" customHeight="1" x14ac:dyDescent="0.3">
      <c r="A115" s="36"/>
      <c r="B115" s="13"/>
      <c r="C115" s="16" t="s">
        <v>126</v>
      </c>
      <c r="D115" s="14" t="s">
        <v>127</v>
      </c>
      <c r="E115" s="14"/>
      <c r="F115" s="18">
        <v>1</v>
      </c>
      <c r="G115" s="18" t="s">
        <v>23</v>
      </c>
      <c r="I115"/>
      <c r="J115" s="127"/>
    </row>
    <row r="116" spans="1:10" ht="22.5" customHeight="1" x14ac:dyDescent="0.3">
      <c r="A116" s="36"/>
      <c r="B116" s="13"/>
      <c r="C116" t="s">
        <v>73</v>
      </c>
      <c r="D116" t="s">
        <v>322</v>
      </c>
      <c r="F116" s="18"/>
      <c r="G116" s="18"/>
      <c r="I116"/>
      <c r="J116" s="127"/>
    </row>
    <row r="117" spans="1:10" ht="22.5" customHeight="1" x14ac:dyDescent="0.3">
      <c r="A117" s="36"/>
      <c r="B117" s="13"/>
      <c r="C117" s="16" t="s">
        <v>185</v>
      </c>
      <c r="D117" s="14" t="s">
        <v>211</v>
      </c>
      <c r="E117" s="15"/>
      <c r="F117" s="18"/>
      <c r="G117" s="18"/>
      <c r="I117"/>
      <c r="J117" s="127"/>
    </row>
    <row r="118" spans="1:10" ht="22.5" customHeight="1" thickBot="1" x14ac:dyDescent="0.35">
      <c r="A118" s="37"/>
      <c r="B118" s="38"/>
      <c r="C118" s="110" t="s">
        <v>416</v>
      </c>
      <c r="D118" s="51" t="s">
        <v>415</v>
      </c>
      <c r="E118" s="51"/>
      <c r="F118" s="44"/>
      <c r="G118" s="44"/>
      <c r="H118" s="117"/>
      <c r="I118" s="42"/>
      <c r="J118" s="128"/>
    </row>
    <row r="119" spans="1:10" ht="22.5" customHeight="1" thickBot="1" x14ac:dyDescent="0.35">
      <c r="I119"/>
    </row>
    <row r="120" spans="1:10" ht="22.5" customHeight="1" x14ac:dyDescent="0.3">
      <c r="A120" s="29" t="s">
        <v>34</v>
      </c>
      <c r="B120" s="30" t="s">
        <v>92</v>
      </c>
      <c r="C120" s="31"/>
      <c r="D120" s="31"/>
      <c r="E120" s="32"/>
      <c r="F120" s="33">
        <v>2</v>
      </c>
      <c r="G120" s="34" t="s">
        <v>23</v>
      </c>
      <c r="H120" s="135">
        <v>0</v>
      </c>
      <c r="I120" s="33">
        <f>F120</f>
        <v>2</v>
      </c>
      <c r="J120" s="125">
        <f>H120*I120</f>
        <v>0</v>
      </c>
    </row>
    <row r="121" spans="1:10" ht="22.5" customHeight="1" x14ac:dyDescent="0.3">
      <c r="A121" s="35"/>
      <c r="B121" s="13" t="s">
        <v>420</v>
      </c>
      <c r="C121" s="7" t="s">
        <v>391</v>
      </c>
      <c r="E121" s="8"/>
      <c r="F121" s="18"/>
      <c r="G121" s="19"/>
      <c r="H121" s="114" t="s">
        <v>128</v>
      </c>
      <c r="I121" s="74" t="s">
        <v>129</v>
      </c>
      <c r="J121" s="126" t="s">
        <v>149</v>
      </c>
    </row>
    <row r="122" spans="1:10" ht="22.5" customHeight="1" x14ac:dyDescent="0.3">
      <c r="A122" s="36"/>
      <c r="B122" s="13"/>
      <c r="C122" s="7" t="s">
        <v>282</v>
      </c>
      <c r="E122" s="8"/>
      <c r="F122" s="18"/>
      <c r="G122" s="19"/>
      <c r="H122" s="114"/>
      <c r="I122" s="75"/>
      <c r="J122" s="126"/>
    </row>
    <row r="123" spans="1:10" ht="22.5" customHeight="1" x14ac:dyDescent="0.3">
      <c r="A123" s="36"/>
      <c r="B123" s="13"/>
      <c r="C123" s="9" t="s">
        <v>425</v>
      </c>
      <c r="D123" s="10"/>
      <c r="E123" s="11"/>
      <c r="F123" s="18"/>
      <c r="G123" s="19"/>
      <c r="H123" s="115"/>
      <c r="J123" s="127"/>
    </row>
    <row r="124" spans="1:10" ht="22.5" customHeight="1" x14ac:dyDescent="0.3">
      <c r="A124" s="36"/>
      <c r="B124" s="13"/>
      <c r="C124" s="16" t="s">
        <v>74</v>
      </c>
      <c r="D124" s="14" t="s">
        <v>417</v>
      </c>
      <c r="E124" s="15"/>
      <c r="F124" s="18"/>
      <c r="G124" s="19"/>
      <c r="H124" s="115"/>
      <c r="J124" s="127"/>
    </row>
    <row r="125" spans="1:10" ht="22.5" customHeight="1" x14ac:dyDescent="0.3">
      <c r="A125" s="36"/>
      <c r="B125" s="13"/>
      <c r="C125" s="16" t="s">
        <v>122</v>
      </c>
      <c r="D125" s="14" t="s">
        <v>125</v>
      </c>
      <c r="E125" s="14"/>
      <c r="F125" s="20">
        <v>4</v>
      </c>
      <c r="G125" s="21" t="s">
        <v>23</v>
      </c>
      <c r="J125" s="127"/>
    </row>
    <row r="126" spans="1:10" ht="22.5" customHeight="1" x14ac:dyDescent="0.3">
      <c r="A126" s="36"/>
      <c r="B126" s="13"/>
      <c r="C126" s="16" t="s">
        <v>126</v>
      </c>
      <c r="D126" s="14" t="s">
        <v>127</v>
      </c>
      <c r="E126" s="14"/>
      <c r="F126" s="20">
        <v>2</v>
      </c>
      <c r="G126" s="21" t="s">
        <v>23</v>
      </c>
      <c r="J126" s="127"/>
    </row>
    <row r="127" spans="1:10" ht="22.5" customHeight="1" x14ac:dyDescent="0.3">
      <c r="A127" s="36"/>
      <c r="B127" s="13"/>
      <c r="C127" s="16" t="s">
        <v>16</v>
      </c>
      <c r="D127" s="14" t="s">
        <v>406</v>
      </c>
      <c r="E127" s="14"/>
      <c r="F127" s="18"/>
      <c r="G127" s="18"/>
      <c r="I127"/>
      <c r="J127" s="127"/>
    </row>
    <row r="128" spans="1:10" ht="22.5" customHeight="1" x14ac:dyDescent="0.3">
      <c r="A128" s="36"/>
      <c r="B128" s="13"/>
      <c r="C128" t="s">
        <v>73</v>
      </c>
      <c r="D128" t="s">
        <v>322</v>
      </c>
      <c r="F128" s="18"/>
      <c r="G128" s="18"/>
      <c r="I128"/>
      <c r="J128" s="127"/>
    </row>
    <row r="129" spans="1:10" ht="22.5" customHeight="1" x14ac:dyDescent="0.3">
      <c r="A129" s="36"/>
      <c r="B129" s="13"/>
      <c r="C129" s="16" t="s">
        <v>185</v>
      </c>
      <c r="D129" s="14" t="s">
        <v>211</v>
      </c>
      <c r="E129" s="15"/>
      <c r="F129" s="18"/>
      <c r="G129" s="18"/>
      <c r="I129"/>
      <c r="J129" s="127"/>
    </row>
    <row r="130" spans="1:10" ht="22.5" customHeight="1" thickBot="1" x14ac:dyDescent="0.35">
      <c r="A130" s="37"/>
      <c r="B130" s="38"/>
      <c r="C130" s="110" t="s">
        <v>416</v>
      </c>
      <c r="D130" s="51" t="s">
        <v>415</v>
      </c>
      <c r="E130" s="51"/>
      <c r="F130" s="44"/>
      <c r="G130" s="44"/>
      <c r="H130" s="117"/>
      <c r="I130" s="42"/>
      <c r="J130" s="128"/>
    </row>
    <row r="131" spans="1:10" ht="22.5" customHeight="1" thickBot="1" x14ac:dyDescent="0.35">
      <c r="I131"/>
    </row>
    <row r="132" spans="1:10" ht="22.5" customHeight="1" x14ac:dyDescent="0.3">
      <c r="A132" s="29" t="s">
        <v>438</v>
      </c>
      <c r="B132" s="30" t="s">
        <v>92</v>
      </c>
      <c r="C132" s="31"/>
      <c r="D132" s="31"/>
      <c r="E132" s="32"/>
      <c r="F132" s="33">
        <v>2</v>
      </c>
      <c r="G132" s="34" t="s">
        <v>23</v>
      </c>
      <c r="H132" s="135">
        <v>0</v>
      </c>
      <c r="I132" s="33">
        <f>F132</f>
        <v>2</v>
      </c>
      <c r="J132" s="125">
        <f>H132*I132</f>
        <v>0</v>
      </c>
    </row>
    <row r="133" spans="1:10" ht="22.5" customHeight="1" x14ac:dyDescent="0.3">
      <c r="A133" s="35"/>
      <c r="B133" s="13" t="s">
        <v>420</v>
      </c>
      <c r="C133" s="7" t="s">
        <v>431</v>
      </c>
      <c r="E133" s="8"/>
      <c r="F133" s="18"/>
      <c r="G133" s="19"/>
      <c r="H133" s="114" t="s">
        <v>128</v>
      </c>
      <c r="I133" s="74" t="s">
        <v>129</v>
      </c>
      <c r="J133" s="126" t="s">
        <v>149</v>
      </c>
    </row>
    <row r="134" spans="1:10" ht="22.5" customHeight="1" x14ac:dyDescent="0.3">
      <c r="A134" s="36"/>
      <c r="B134" s="13"/>
      <c r="C134" s="7" t="s">
        <v>282</v>
      </c>
      <c r="E134" s="8"/>
      <c r="F134" s="18"/>
      <c r="G134" s="19"/>
      <c r="H134" s="114"/>
      <c r="I134" s="75"/>
      <c r="J134" s="126"/>
    </row>
    <row r="135" spans="1:10" ht="22.5" customHeight="1" x14ac:dyDescent="0.3">
      <c r="A135" s="36"/>
      <c r="B135" s="13"/>
      <c r="C135" s="9" t="s">
        <v>429</v>
      </c>
      <c r="D135" s="10"/>
      <c r="E135" s="11"/>
      <c r="F135" s="18"/>
      <c r="G135" s="19"/>
      <c r="H135" s="115"/>
      <c r="J135" s="127"/>
    </row>
    <row r="136" spans="1:10" ht="22.5" customHeight="1" x14ac:dyDescent="0.3">
      <c r="A136" s="36"/>
      <c r="B136" s="13"/>
      <c r="C136" s="16" t="s">
        <v>74</v>
      </c>
      <c r="D136" s="14" t="s">
        <v>417</v>
      </c>
      <c r="E136" s="15"/>
      <c r="F136" s="18"/>
      <c r="G136" s="19"/>
      <c r="H136" s="115"/>
      <c r="J136" s="127"/>
    </row>
    <row r="137" spans="1:10" ht="22.5" customHeight="1" x14ac:dyDescent="0.3">
      <c r="A137" s="36"/>
      <c r="B137" s="13"/>
      <c r="C137" s="16" t="s">
        <v>122</v>
      </c>
      <c r="D137" s="14" t="s">
        <v>125</v>
      </c>
      <c r="E137" s="14"/>
      <c r="F137" s="20">
        <v>4</v>
      </c>
      <c r="G137" s="21" t="s">
        <v>23</v>
      </c>
      <c r="J137" s="127"/>
    </row>
    <row r="138" spans="1:10" ht="22.5" customHeight="1" x14ac:dyDescent="0.3">
      <c r="A138" s="36"/>
      <c r="B138" s="13"/>
      <c r="C138" s="16" t="s">
        <v>126</v>
      </c>
      <c r="D138" s="14" t="s">
        <v>127</v>
      </c>
      <c r="E138" s="14"/>
      <c r="F138" s="20">
        <v>2</v>
      </c>
      <c r="G138" s="21" t="s">
        <v>23</v>
      </c>
      <c r="J138" s="127"/>
    </row>
    <row r="139" spans="1:10" ht="22.5" customHeight="1" x14ac:dyDescent="0.3">
      <c r="A139" s="36"/>
      <c r="B139" s="13"/>
      <c r="C139" s="16" t="s">
        <v>16</v>
      </c>
      <c r="D139" s="14" t="s">
        <v>406</v>
      </c>
      <c r="E139" s="14"/>
      <c r="F139" s="18"/>
      <c r="G139" s="18"/>
      <c r="I139"/>
      <c r="J139" s="127"/>
    </row>
    <row r="140" spans="1:10" ht="22.5" customHeight="1" x14ac:dyDescent="0.3">
      <c r="A140" s="36"/>
      <c r="B140" s="13"/>
      <c r="C140" t="s">
        <v>73</v>
      </c>
      <c r="D140" t="s">
        <v>322</v>
      </c>
      <c r="F140" s="18"/>
      <c r="G140" s="18"/>
      <c r="I140"/>
      <c r="J140" s="127"/>
    </row>
    <row r="141" spans="1:10" ht="22.5" customHeight="1" x14ac:dyDescent="0.3">
      <c r="A141" s="36"/>
      <c r="B141" s="13"/>
      <c r="C141" s="16" t="s">
        <v>185</v>
      </c>
      <c r="D141" s="14" t="s">
        <v>211</v>
      </c>
      <c r="E141" s="15"/>
      <c r="F141" s="18"/>
      <c r="G141" s="18"/>
      <c r="I141"/>
      <c r="J141" s="127"/>
    </row>
    <row r="142" spans="1:10" ht="22.5" customHeight="1" thickBot="1" x14ac:dyDescent="0.35">
      <c r="A142" s="37"/>
      <c r="B142" s="38"/>
      <c r="C142" s="110" t="s">
        <v>416</v>
      </c>
      <c r="D142" s="51" t="s">
        <v>415</v>
      </c>
      <c r="E142" s="51"/>
      <c r="F142" s="44"/>
      <c r="G142" s="44"/>
      <c r="H142" s="117"/>
      <c r="I142" s="42"/>
      <c r="J142" s="128"/>
    </row>
    <row r="143" spans="1:10" ht="22.5" customHeight="1" thickBot="1" x14ac:dyDescent="0.35">
      <c r="C143" s="2"/>
      <c r="I143"/>
    </row>
    <row r="144" spans="1:10" ht="22.5" customHeight="1" x14ac:dyDescent="0.3">
      <c r="A144" s="29" t="s">
        <v>428</v>
      </c>
      <c r="B144" s="30" t="s">
        <v>437</v>
      </c>
      <c r="C144" s="31"/>
      <c r="D144" s="31"/>
      <c r="E144" s="32"/>
      <c r="F144" s="33">
        <v>1</v>
      </c>
      <c r="G144" s="34" t="s">
        <v>23</v>
      </c>
      <c r="H144" s="135">
        <v>0</v>
      </c>
      <c r="I144" s="33">
        <f>F144</f>
        <v>1</v>
      </c>
      <c r="J144" s="125">
        <f>H144*I144</f>
        <v>0</v>
      </c>
    </row>
    <row r="145" spans="1:10" ht="22.5" customHeight="1" x14ac:dyDescent="0.3">
      <c r="A145" s="35"/>
      <c r="B145" s="13"/>
      <c r="C145" s="7" t="s">
        <v>436</v>
      </c>
      <c r="E145" s="8"/>
      <c r="F145" s="18"/>
      <c r="G145" s="19"/>
      <c r="H145" s="114" t="s">
        <v>128</v>
      </c>
      <c r="I145" s="74" t="s">
        <v>129</v>
      </c>
      <c r="J145" s="126" t="s">
        <v>149</v>
      </c>
    </row>
    <row r="146" spans="1:10" ht="22.5" customHeight="1" x14ac:dyDescent="0.3">
      <c r="A146" s="36"/>
      <c r="B146" s="13"/>
      <c r="C146" s="7" t="s">
        <v>435</v>
      </c>
      <c r="E146" s="8"/>
      <c r="F146" s="18"/>
      <c r="G146" s="19"/>
      <c r="H146" s="114"/>
      <c r="I146" s="75"/>
      <c r="J146" s="126"/>
    </row>
    <row r="147" spans="1:10" ht="22.5" customHeight="1" x14ac:dyDescent="0.3">
      <c r="A147" s="45"/>
      <c r="C147" s="9" t="s">
        <v>425</v>
      </c>
      <c r="E147" s="8"/>
      <c r="F147" s="18"/>
      <c r="G147" s="18"/>
      <c r="I147"/>
      <c r="J147" s="127"/>
    </row>
    <row r="148" spans="1:10" ht="22.5" customHeight="1" x14ac:dyDescent="0.3">
      <c r="A148" s="45"/>
      <c r="C148" s="16" t="s">
        <v>74</v>
      </c>
      <c r="D148" s="14" t="s">
        <v>424</v>
      </c>
      <c r="E148" s="15"/>
      <c r="F148" s="18"/>
      <c r="G148" s="18"/>
      <c r="I148"/>
      <c r="J148" s="127"/>
    </row>
    <row r="149" spans="1:10" ht="22.5" customHeight="1" x14ac:dyDescent="0.3">
      <c r="A149" s="45"/>
      <c r="B149" s="13"/>
      <c r="C149" s="14" t="s">
        <v>16</v>
      </c>
      <c r="D149" s="14" t="s">
        <v>406</v>
      </c>
      <c r="E149" s="15"/>
      <c r="F149" s="18"/>
      <c r="G149" s="18"/>
      <c r="I149"/>
      <c r="J149" s="127"/>
    </row>
    <row r="150" spans="1:10" ht="22.5" customHeight="1" x14ac:dyDescent="0.3">
      <c r="A150" s="45"/>
      <c r="B150" s="13"/>
      <c r="C150" s="16" t="s">
        <v>73</v>
      </c>
      <c r="D150" s="14" t="s">
        <v>322</v>
      </c>
      <c r="E150" s="15"/>
      <c r="F150" s="18"/>
      <c r="G150" s="18"/>
      <c r="I150"/>
      <c r="J150" s="127"/>
    </row>
    <row r="151" spans="1:10" ht="22.5" customHeight="1" x14ac:dyDescent="0.3">
      <c r="A151" s="45"/>
      <c r="B151" s="13"/>
      <c r="C151" s="16" t="s">
        <v>185</v>
      </c>
      <c r="D151" s="14" t="s">
        <v>211</v>
      </c>
      <c r="E151" s="15"/>
      <c r="F151" s="18"/>
      <c r="G151" s="18"/>
      <c r="I151"/>
      <c r="J151" s="127"/>
    </row>
    <row r="152" spans="1:10" ht="22.5" customHeight="1" x14ac:dyDescent="0.3">
      <c r="A152" s="45"/>
      <c r="B152" s="13"/>
      <c r="C152" s="109" t="s">
        <v>423</v>
      </c>
      <c r="D152" s="14" t="s">
        <v>434</v>
      </c>
      <c r="E152" s="15"/>
      <c r="F152" s="18"/>
      <c r="G152" s="18"/>
      <c r="I152"/>
      <c r="J152" s="127"/>
    </row>
    <row r="153" spans="1:10" ht="22.5" customHeight="1" x14ac:dyDescent="0.3">
      <c r="A153" s="45"/>
      <c r="B153" s="13"/>
      <c r="C153" s="2"/>
      <c r="E153" s="8"/>
      <c r="F153" s="18"/>
      <c r="G153" s="18"/>
      <c r="I153"/>
      <c r="J153" s="127"/>
    </row>
    <row r="154" spans="1:10" ht="22.5" customHeight="1" thickBot="1" x14ac:dyDescent="0.35">
      <c r="A154" s="46"/>
      <c r="B154" s="38"/>
      <c r="C154" s="49"/>
      <c r="D154" s="42"/>
      <c r="E154" s="47"/>
      <c r="F154" s="44"/>
      <c r="G154" s="44"/>
      <c r="H154" s="117"/>
      <c r="I154" s="42"/>
      <c r="J154" s="128"/>
    </row>
    <row r="155" spans="1:10" ht="22.5" customHeight="1" thickBot="1" x14ac:dyDescent="0.35">
      <c r="I155"/>
    </row>
    <row r="156" spans="1:10" ht="22.5" customHeight="1" x14ac:dyDescent="0.3">
      <c r="A156" s="29" t="s">
        <v>433</v>
      </c>
      <c r="B156" s="30" t="s">
        <v>92</v>
      </c>
      <c r="C156" s="31"/>
      <c r="D156" s="31"/>
      <c r="E156" s="32"/>
      <c r="F156" s="33">
        <v>6</v>
      </c>
      <c r="G156" s="34" t="s">
        <v>23</v>
      </c>
      <c r="H156" s="135">
        <v>0</v>
      </c>
      <c r="I156" s="33">
        <f>F156</f>
        <v>6</v>
      </c>
      <c r="J156" s="125">
        <f>H156*I156</f>
        <v>0</v>
      </c>
    </row>
    <row r="157" spans="1:10" ht="22.5" customHeight="1" x14ac:dyDescent="0.3">
      <c r="A157" s="35"/>
      <c r="B157" s="13" t="s">
        <v>420</v>
      </c>
      <c r="C157" s="7" t="s">
        <v>419</v>
      </c>
      <c r="E157" s="8"/>
      <c r="F157" s="18"/>
      <c r="G157" s="19"/>
      <c r="H157" s="114" t="s">
        <v>128</v>
      </c>
      <c r="I157" s="74" t="s">
        <v>129</v>
      </c>
      <c r="J157" s="126" t="s">
        <v>149</v>
      </c>
    </row>
    <row r="158" spans="1:10" ht="22.5" customHeight="1" x14ac:dyDescent="0.3">
      <c r="A158" s="36"/>
      <c r="B158" s="13"/>
      <c r="C158" s="7" t="s">
        <v>418</v>
      </c>
      <c r="E158" s="8"/>
      <c r="F158" s="18"/>
      <c r="G158" s="19"/>
      <c r="H158" s="114"/>
      <c r="I158" s="75"/>
      <c r="J158" s="126"/>
    </row>
    <row r="159" spans="1:10" ht="22.5" customHeight="1" x14ac:dyDescent="0.3">
      <c r="A159" s="36"/>
      <c r="B159" s="13"/>
      <c r="C159" s="9" t="s">
        <v>429</v>
      </c>
      <c r="D159" s="10"/>
      <c r="E159" s="11"/>
      <c r="F159" s="18"/>
      <c r="G159" s="19"/>
      <c r="H159" s="115"/>
      <c r="J159" s="127"/>
    </row>
    <row r="160" spans="1:10" ht="22.5" customHeight="1" x14ac:dyDescent="0.3">
      <c r="A160" s="36"/>
      <c r="B160" s="13"/>
      <c r="C160" s="16" t="s">
        <v>74</v>
      </c>
      <c r="D160" s="14" t="s">
        <v>417</v>
      </c>
      <c r="E160" s="15"/>
      <c r="F160" s="18"/>
      <c r="G160" s="19"/>
      <c r="H160" s="115"/>
      <c r="J160" s="127"/>
    </row>
    <row r="161" spans="1:10" ht="22.5" customHeight="1" x14ac:dyDescent="0.3">
      <c r="A161" s="36"/>
      <c r="B161" s="13"/>
      <c r="C161" s="16" t="s">
        <v>122</v>
      </c>
      <c r="D161" s="14" t="s">
        <v>125</v>
      </c>
      <c r="E161" s="14"/>
      <c r="F161" s="20">
        <v>12</v>
      </c>
      <c r="G161" s="21" t="s">
        <v>23</v>
      </c>
      <c r="J161" s="127"/>
    </row>
    <row r="162" spans="1:10" ht="22.5" customHeight="1" x14ac:dyDescent="0.3">
      <c r="A162" s="36"/>
      <c r="B162" s="13"/>
      <c r="C162" s="16" t="s">
        <v>126</v>
      </c>
      <c r="D162" s="14" t="s">
        <v>127</v>
      </c>
      <c r="E162" s="14"/>
      <c r="F162" s="20">
        <v>6</v>
      </c>
      <c r="G162" s="21" t="s">
        <v>23</v>
      </c>
      <c r="J162" s="127"/>
    </row>
    <row r="163" spans="1:10" ht="22.5" customHeight="1" x14ac:dyDescent="0.3">
      <c r="A163" s="36"/>
      <c r="B163" s="13"/>
      <c r="C163" s="16" t="s">
        <v>16</v>
      </c>
      <c r="D163" s="14" t="s">
        <v>406</v>
      </c>
      <c r="E163" s="14"/>
      <c r="F163" s="18"/>
      <c r="G163" s="18"/>
      <c r="I163"/>
      <c r="J163" s="127"/>
    </row>
    <row r="164" spans="1:10" ht="22.5" customHeight="1" x14ac:dyDescent="0.3">
      <c r="A164" s="36"/>
      <c r="B164" s="13"/>
      <c r="C164" t="s">
        <v>73</v>
      </c>
      <c r="D164" t="s">
        <v>322</v>
      </c>
      <c r="F164" s="18"/>
      <c r="G164" s="18"/>
      <c r="I164"/>
      <c r="J164" s="127"/>
    </row>
    <row r="165" spans="1:10" ht="22.5" customHeight="1" x14ac:dyDescent="0.3">
      <c r="A165" s="36"/>
      <c r="B165" s="13"/>
      <c r="C165" s="16" t="s">
        <v>185</v>
      </c>
      <c r="D165" s="14" t="s">
        <v>211</v>
      </c>
      <c r="E165" s="15"/>
      <c r="F165" s="18"/>
      <c r="G165" s="18"/>
      <c r="I165"/>
      <c r="J165" s="127"/>
    </row>
    <row r="166" spans="1:10" ht="22.5" customHeight="1" thickBot="1" x14ac:dyDescent="0.35">
      <c r="A166" s="37"/>
      <c r="B166" s="38"/>
      <c r="C166" s="110" t="s">
        <v>416</v>
      </c>
      <c r="D166" s="51" t="s">
        <v>415</v>
      </c>
      <c r="E166" s="51"/>
      <c r="F166" s="44"/>
      <c r="G166" s="44"/>
      <c r="H166" s="117"/>
      <c r="I166" s="42"/>
      <c r="J166" s="128"/>
    </row>
    <row r="167" spans="1:10" ht="22.5" customHeight="1" thickBot="1" x14ac:dyDescent="0.35">
      <c r="I167"/>
    </row>
    <row r="168" spans="1:10" ht="22.5" customHeight="1" x14ac:dyDescent="0.3">
      <c r="A168" s="29" t="s">
        <v>432</v>
      </c>
      <c r="B168" s="30" t="s">
        <v>92</v>
      </c>
      <c r="C168" s="31"/>
      <c r="D168" s="31"/>
      <c r="E168" s="32"/>
      <c r="F168" s="33">
        <v>6</v>
      </c>
      <c r="G168" s="34" t="s">
        <v>23</v>
      </c>
      <c r="H168" s="135">
        <v>0</v>
      </c>
      <c r="I168" s="33">
        <f>F168</f>
        <v>6</v>
      </c>
      <c r="J168" s="125">
        <f>H168*I168</f>
        <v>0</v>
      </c>
    </row>
    <row r="169" spans="1:10" ht="22.5" customHeight="1" x14ac:dyDescent="0.3">
      <c r="A169" s="35"/>
      <c r="B169" s="13" t="s">
        <v>420</v>
      </c>
      <c r="C169" s="7" t="s">
        <v>431</v>
      </c>
      <c r="E169" s="8"/>
      <c r="F169" s="18"/>
      <c r="G169" s="19"/>
      <c r="H169" s="114" t="s">
        <v>128</v>
      </c>
      <c r="I169" s="74" t="s">
        <v>129</v>
      </c>
      <c r="J169" s="126" t="s">
        <v>149</v>
      </c>
    </row>
    <row r="170" spans="1:10" ht="22.5" customHeight="1" x14ac:dyDescent="0.3">
      <c r="A170" s="36"/>
      <c r="B170" s="13"/>
      <c r="C170" s="7" t="s">
        <v>418</v>
      </c>
      <c r="E170" s="8"/>
      <c r="F170" s="18"/>
      <c r="G170" s="19"/>
      <c r="H170" s="114"/>
      <c r="I170" s="75"/>
      <c r="J170" s="126"/>
    </row>
    <row r="171" spans="1:10" ht="22.5" customHeight="1" x14ac:dyDescent="0.3">
      <c r="A171" s="36"/>
      <c r="B171" s="13"/>
      <c r="C171" s="9" t="s">
        <v>429</v>
      </c>
      <c r="D171" s="10"/>
      <c r="E171" s="11"/>
      <c r="F171" s="18"/>
      <c r="G171" s="19"/>
      <c r="H171" s="115"/>
      <c r="J171" s="127"/>
    </row>
    <row r="172" spans="1:10" ht="22.5" customHeight="1" x14ac:dyDescent="0.3">
      <c r="A172" s="36"/>
      <c r="B172" s="13"/>
      <c r="C172" s="16" t="s">
        <v>74</v>
      </c>
      <c r="D172" s="14" t="s">
        <v>417</v>
      </c>
      <c r="E172" s="15"/>
      <c r="F172" s="18"/>
      <c r="G172" s="19"/>
      <c r="H172" s="115"/>
      <c r="J172" s="127"/>
    </row>
    <row r="173" spans="1:10" ht="22.5" customHeight="1" x14ac:dyDescent="0.3">
      <c r="A173" s="36"/>
      <c r="B173" s="13"/>
      <c r="C173" s="16" t="s">
        <v>122</v>
      </c>
      <c r="D173" s="14" t="s">
        <v>125</v>
      </c>
      <c r="E173" s="14"/>
      <c r="F173" s="20">
        <v>12</v>
      </c>
      <c r="G173" s="21" t="s">
        <v>23</v>
      </c>
      <c r="J173" s="127"/>
    </row>
    <row r="174" spans="1:10" ht="22.5" customHeight="1" x14ac:dyDescent="0.3">
      <c r="A174" s="36"/>
      <c r="B174" s="13"/>
      <c r="C174" s="16" t="s">
        <v>126</v>
      </c>
      <c r="D174" s="14" t="s">
        <v>127</v>
      </c>
      <c r="E174" s="14"/>
      <c r="F174" s="20">
        <v>6</v>
      </c>
      <c r="G174" s="21" t="s">
        <v>23</v>
      </c>
      <c r="J174" s="127"/>
    </row>
    <row r="175" spans="1:10" ht="22.5" customHeight="1" x14ac:dyDescent="0.3">
      <c r="A175" s="36"/>
      <c r="B175" s="13"/>
      <c r="C175" s="16" t="s">
        <v>16</v>
      </c>
      <c r="D175" s="14" t="s">
        <v>406</v>
      </c>
      <c r="E175" s="14"/>
      <c r="F175" s="18"/>
      <c r="G175" s="18"/>
      <c r="I175"/>
      <c r="J175" s="127"/>
    </row>
    <row r="176" spans="1:10" ht="22.5" customHeight="1" x14ac:dyDescent="0.3">
      <c r="A176" s="36"/>
      <c r="B176" s="13"/>
      <c r="C176" t="s">
        <v>73</v>
      </c>
      <c r="D176" t="s">
        <v>322</v>
      </c>
      <c r="F176" s="18"/>
      <c r="G176" s="18"/>
      <c r="I176"/>
      <c r="J176" s="127"/>
    </row>
    <row r="177" spans="1:10" ht="22.5" customHeight="1" x14ac:dyDescent="0.3">
      <c r="A177" s="36"/>
      <c r="B177" s="13"/>
      <c r="C177" s="16" t="s">
        <v>185</v>
      </c>
      <c r="D177" s="14" t="s">
        <v>211</v>
      </c>
      <c r="E177" s="15"/>
      <c r="F177" s="18"/>
      <c r="G177" s="18"/>
      <c r="I177"/>
      <c r="J177" s="127"/>
    </row>
    <row r="178" spans="1:10" ht="22.5" customHeight="1" thickBot="1" x14ac:dyDescent="0.35">
      <c r="A178" s="37"/>
      <c r="B178" s="38"/>
      <c r="C178" s="110" t="s">
        <v>416</v>
      </c>
      <c r="D178" s="51" t="s">
        <v>415</v>
      </c>
      <c r="E178" s="51"/>
      <c r="F178" s="44"/>
      <c r="G178" s="44"/>
      <c r="H178" s="117"/>
      <c r="I178" s="42"/>
      <c r="J178" s="128"/>
    </row>
    <row r="179" spans="1:10" ht="22.5" customHeight="1" thickBot="1" x14ac:dyDescent="0.35">
      <c r="I179"/>
    </row>
    <row r="180" spans="1:10" ht="22.5" customHeight="1" x14ac:dyDescent="0.3">
      <c r="A180" s="29" t="s">
        <v>430</v>
      </c>
      <c r="B180" s="30" t="s">
        <v>92</v>
      </c>
      <c r="C180" s="31"/>
      <c r="D180" s="31"/>
      <c r="E180" s="32"/>
      <c r="F180" s="33">
        <v>3</v>
      </c>
      <c r="G180" s="34" t="s">
        <v>23</v>
      </c>
      <c r="H180" s="135">
        <v>0</v>
      </c>
      <c r="I180" s="33">
        <f>F180</f>
        <v>3</v>
      </c>
      <c r="J180" s="125">
        <f>H180*I180</f>
        <v>0</v>
      </c>
    </row>
    <row r="181" spans="1:10" ht="22.5" customHeight="1" x14ac:dyDescent="0.3">
      <c r="A181" s="35"/>
      <c r="B181" s="13" t="s">
        <v>420</v>
      </c>
      <c r="C181" s="7" t="s">
        <v>391</v>
      </c>
      <c r="E181" s="8"/>
      <c r="F181" s="18"/>
      <c r="G181" s="19"/>
      <c r="H181" s="114" t="s">
        <v>128</v>
      </c>
      <c r="I181" s="74" t="s">
        <v>129</v>
      </c>
      <c r="J181" s="126" t="s">
        <v>149</v>
      </c>
    </row>
    <row r="182" spans="1:10" ht="22.5" customHeight="1" x14ac:dyDescent="0.3">
      <c r="A182" s="36"/>
      <c r="B182" s="13"/>
      <c r="C182" s="7" t="s">
        <v>418</v>
      </c>
      <c r="E182" s="8"/>
      <c r="F182" s="18"/>
      <c r="G182" s="19"/>
      <c r="H182" s="114"/>
      <c r="I182" s="75"/>
      <c r="J182" s="126"/>
    </row>
    <row r="183" spans="1:10" ht="22.5" customHeight="1" x14ac:dyDescent="0.3">
      <c r="A183" s="36"/>
      <c r="B183" s="13"/>
      <c r="C183" s="9" t="s">
        <v>429</v>
      </c>
      <c r="D183" s="10"/>
      <c r="E183" s="11"/>
      <c r="F183" s="18"/>
      <c r="G183" s="19"/>
      <c r="H183" s="115"/>
      <c r="J183" s="127"/>
    </row>
    <row r="184" spans="1:10" ht="22.5" customHeight="1" x14ac:dyDescent="0.3">
      <c r="A184" s="36"/>
      <c r="B184" s="13"/>
      <c r="C184" s="16" t="s">
        <v>74</v>
      </c>
      <c r="D184" s="14" t="s">
        <v>417</v>
      </c>
      <c r="E184" s="15"/>
      <c r="F184" s="18"/>
      <c r="G184" s="19"/>
      <c r="H184" s="115"/>
      <c r="J184" s="127"/>
    </row>
    <row r="185" spans="1:10" ht="22.5" customHeight="1" x14ac:dyDescent="0.3">
      <c r="A185" s="36"/>
      <c r="B185" s="13"/>
      <c r="C185" s="16" t="s">
        <v>122</v>
      </c>
      <c r="D185" s="14" t="s">
        <v>125</v>
      </c>
      <c r="E185" s="14"/>
      <c r="F185" s="20">
        <v>6</v>
      </c>
      <c r="G185" s="21" t="s">
        <v>23</v>
      </c>
      <c r="J185" s="127"/>
    </row>
    <row r="186" spans="1:10" ht="22.5" customHeight="1" x14ac:dyDescent="0.3">
      <c r="A186" s="36"/>
      <c r="B186" s="13"/>
      <c r="C186" s="16" t="s">
        <v>126</v>
      </c>
      <c r="D186" s="14" t="s">
        <v>127</v>
      </c>
      <c r="E186" s="14"/>
      <c r="F186" s="20">
        <v>3</v>
      </c>
      <c r="G186" s="21" t="s">
        <v>23</v>
      </c>
      <c r="J186" s="127"/>
    </row>
    <row r="187" spans="1:10" ht="22.5" customHeight="1" x14ac:dyDescent="0.3">
      <c r="A187" s="36"/>
      <c r="B187" s="13"/>
      <c r="C187" s="16" t="s">
        <v>16</v>
      </c>
      <c r="D187" s="14" t="s">
        <v>406</v>
      </c>
      <c r="E187" s="14"/>
      <c r="F187" s="18"/>
      <c r="G187" s="18"/>
      <c r="I187"/>
      <c r="J187" s="127"/>
    </row>
    <row r="188" spans="1:10" ht="22.5" customHeight="1" x14ac:dyDescent="0.3">
      <c r="A188" s="36"/>
      <c r="B188" s="13"/>
      <c r="C188" t="s">
        <v>73</v>
      </c>
      <c r="D188" t="s">
        <v>322</v>
      </c>
      <c r="F188" s="18"/>
      <c r="G188" s="18"/>
      <c r="I188"/>
      <c r="J188" s="127"/>
    </row>
    <row r="189" spans="1:10" ht="22.5" customHeight="1" x14ac:dyDescent="0.3">
      <c r="A189" s="36"/>
      <c r="B189" s="13"/>
      <c r="C189" s="16" t="s">
        <v>185</v>
      </c>
      <c r="D189" s="14" t="s">
        <v>211</v>
      </c>
      <c r="E189" s="15"/>
      <c r="F189" s="18"/>
      <c r="G189" s="18"/>
      <c r="I189"/>
      <c r="J189" s="127"/>
    </row>
    <row r="190" spans="1:10" ht="22.5" customHeight="1" thickBot="1" x14ac:dyDescent="0.35">
      <c r="A190" s="37"/>
      <c r="B190" s="38"/>
      <c r="C190" s="110" t="s">
        <v>416</v>
      </c>
      <c r="D190" s="51" t="s">
        <v>415</v>
      </c>
      <c r="E190" s="51"/>
      <c r="F190" s="44"/>
      <c r="G190" s="44"/>
      <c r="H190" s="117"/>
      <c r="I190" s="42"/>
      <c r="J190" s="128"/>
    </row>
    <row r="191" spans="1:10" ht="22.5" customHeight="1" thickBot="1" x14ac:dyDescent="0.35">
      <c r="C191" s="2"/>
      <c r="I191"/>
    </row>
    <row r="192" spans="1:10" ht="22.5" customHeight="1" x14ac:dyDescent="0.3">
      <c r="A192" s="29" t="s">
        <v>428</v>
      </c>
      <c r="B192" s="30" t="s">
        <v>427</v>
      </c>
      <c r="C192" s="31"/>
      <c r="D192" s="31"/>
      <c r="E192" s="32"/>
      <c r="F192" s="33">
        <v>1</v>
      </c>
      <c r="G192" s="34" t="s">
        <v>23</v>
      </c>
      <c r="H192" s="135">
        <v>0</v>
      </c>
      <c r="I192" s="33">
        <f>F192</f>
        <v>1</v>
      </c>
      <c r="J192" s="125">
        <f>H192*I192</f>
        <v>0</v>
      </c>
    </row>
    <row r="193" spans="1:10" ht="22.5" customHeight="1" x14ac:dyDescent="0.3">
      <c r="A193" s="35"/>
      <c r="B193" s="13"/>
      <c r="C193" s="7" t="s">
        <v>426</v>
      </c>
      <c r="E193" s="8"/>
      <c r="F193" s="18"/>
      <c r="G193" s="19"/>
      <c r="H193" s="114" t="s">
        <v>128</v>
      </c>
      <c r="I193" s="74" t="s">
        <v>129</v>
      </c>
      <c r="J193" s="126" t="s">
        <v>149</v>
      </c>
    </row>
    <row r="194" spans="1:10" ht="22.5" customHeight="1" x14ac:dyDescent="0.3">
      <c r="A194" s="36"/>
      <c r="B194" s="13"/>
      <c r="C194" s="7" t="s">
        <v>333</v>
      </c>
      <c r="E194" s="8"/>
      <c r="F194" s="18"/>
      <c r="G194" s="19"/>
      <c r="H194" s="114"/>
      <c r="I194" s="75"/>
      <c r="J194" s="126"/>
    </row>
    <row r="195" spans="1:10" ht="22.5" customHeight="1" x14ac:dyDescent="0.3">
      <c r="A195" s="45"/>
      <c r="C195" s="9" t="s">
        <v>425</v>
      </c>
      <c r="E195" s="8"/>
      <c r="F195" s="18"/>
      <c r="G195" s="18"/>
      <c r="I195"/>
      <c r="J195" s="127"/>
    </row>
    <row r="196" spans="1:10" ht="22.5" customHeight="1" x14ac:dyDescent="0.3">
      <c r="A196" s="45"/>
      <c r="C196" s="16" t="s">
        <v>74</v>
      </c>
      <c r="D196" s="14" t="s">
        <v>424</v>
      </c>
      <c r="E196" s="15"/>
      <c r="F196" s="18"/>
      <c r="G196" s="18"/>
      <c r="I196"/>
      <c r="J196" s="127"/>
    </row>
    <row r="197" spans="1:10" ht="22.5" customHeight="1" x14ac:dyDescent="0.3">
      <c r="A197" s="45"/>
      <c r="B197" s="13"/>
      <c r="C197" s="14" t="s">
        <v>16</v>
      </c>
      <c r="D197" s="14" t="s">
        <v>406</v>
      </c>
      <c r="E197" s="15"/>
      <c r="F197" s="18"/>
      <c r="G197" s="18"/>
      <c r="I197"/>
      <c r="J197" s="127"/>
    </row>
    <row r="198" spans="1:10" ht="22.5" customHeight="1" x14ac:dyDescent="0.3">
      <c r="A198" s="45"/>
      <c r="B198" s="13"/>
      <c r="C198" s="16" t="s">
        <v>73</v>
      </c>
      <c r="D198" s="14" t="s">
        <v>322</v>
      </c>
      <c r="E198" s="15"/>
      <c r="F198" s="18"/>
      <c r="G198" s="18"/>
      <c r="I198"/>
      <c r="J198" s="127"/>
    </row>
    <row r="199" spans="1:10" ht="22.5" customHeight="1" x14ac:dyDescent="0.3">
      <c r="A199" s="45"/>
      <c r="B199" s="13"/>
      <c r="C199" s="16" t="s">
        <v>185</v>
      </c>
      <c r="D199" s="14" t="s">
        <v>211</v>
      </c>
      <c r="E199" s="15"/>
      <c r="F199" s="18"/>
      <c r="G199" s="18"/>
      <c r="I199"/>
      <c r="J199" s="127"/>
    </row>
    <row r="200" spans="1:10" ht="22.5" customHeight="1" x14ac:dyDescent="0.3">
      <c r="A200" s="45"/>
      <c r="B200" s="13"/>
      <c r="C200" s="109" t="s">
        <v>423</v>
      </c>
      <c r="D200" s="14" t="s">
        <v>422</v>
      </c>
      <c r="E200" s="15"/>
      <c r="F200" s="18"/>
      <c r="G200" s="18"/>
      <c r="I200"/>
      <c r="J200" s="127"/>
    </row>
    <row r="201" spans="1:10" ht="22.5" customHeight="1" x14ac:dyDescent="0.3">
      <c r="A201" s="45"/>
      <c r="B201" s="13"/>
      <c r="C201" s="2"/>
      <c r="E201" s="8"/>
      <c r="F201" s="18"/>
      <c r="G201" s="18"/>
      <c r="I201"/>
      <c r="J201" s="127"/>
    </row>
    <row r="202" spans="1:10" ht="22.5" customHeight="1" thickBot="1" x14ac:dyDescent="0.35">
      <c r="A202" s="46"/>
      <c r="B202" s="38"/>
      <c r="C202" s="49"/>
      <c r="D202" s="42"/>
      <c r="E202" s="47"/>
      <c r="F202" s="44"/>
      <c r="G202" s="44"/>
      <c r="H202" s="117"/>
      <c r="I202" s="42"/>
      <c r="J202" s="128"/>
    </row>
    <row r="203" spans="1:10" ht="22.5" customHeight="1" thickBot="1" x14ac:dyDescent="0.35">
      <c r="C203" s="2"/>
      <c r="I203"/>
    </row>
    <row r="204" spans="1:10" ht="22.5" customHeight="1" x14ac:dyDescent="0.3">
      <c r="A204" s="29" t="s">
        <v>404</v>
      </c>
      <c r="B204" s="30" t="s">
        <v>92</v>
      </c>
      <c r="C204" s="31"/>
      <c r="D204" s="31"/>
      <c r="E204" s="32"/>
      <c r="F204" s="33">
        <v>4</v>
      </c>
      <c r="G204" s="34" t="s">
        <v>23</v>
      </c>
      <c r="H204" s="135">
        <v>0</v>
      </c>
      <c r="I204" s="33">
        <f>F204</f>
        <v>4</v>
      </c>
      <c r="J204" s="125">
        <f>H204*I204</f>
        <v>0</v>
      </c>
    </row>
    <row r="205" spans="1:10" ht="22.5" customHeight="1" x14ac:dyDescent="0.3">
      <c r="A205" s="35"/>
      <c r="B205" s="13" t="s">
        <v>420</v>
      </c>
      <c r="C205" s="7" t="s">
        <v>419</v>
      </c>
      <c r="E205" s="8"/>
      <c r="F205" s="18"/>
      <c r="G205" s="19"/>
      <c r="H205" s="114" t="s">
        <v>128</v>
      </c>
      <c r="I205" s="74" t="s">
        <v>129</v>
      </c>
      <c r="J205" s="126" t="s">
        <v>149</v>
      </c>
    </row>
    <row r="206" spans="1:10" ht="22.5" customHeight="1" x14ac:dyDescent="0.3">
      <c r="A206" s="36"/>
      <c r="B206" s="13"/>
      <c r="C206" s="7" t="s">
        <v>421</v>
      </c>
      <c r="E206" s="8"/>
      <c r="F206" s="18"/>
      <c r="G206" s="19"/>
      <c r="H206" s="114"/>
      <c r="I206" s="75"/>
      <c r="J206" s="126"/>
    </row>
    <row r="207" spans="1:10" ht="22.5" customHeight="1" x14ac:dyDescent="0.3">
      <c r="A207" s="36"/>
      <c r="B207" s="13"/>
      <c r="C207" s="9" t="s">
        <v>22</v>
      </c>
      <c r="D207" s="10"/>
      <c r="E207" s="11"/>
      <c r="F207" s="18"/>
      <c r="G207" s="19"/>
      <c r="H207" s="115"/>
      <c r="J207" s="127"/>
    </row>
    <row r="208" spans="1:10" ht="22.5" customHeight="1" x14ac:dyDescent="0.3">
      <c r="A208" s="36"/>
      <c r="B208" s="13"/>
      <c r="C208" s="16" t="s">
        <v>74</v>
      </c>
      <c r="D208" s="14" t="s">
        <v>417</v>
      </c>
      <c r="E208" s="15"/>
      <c r="F208" s="18"/>
      <c r="G208" s="19"/>
      <c r="H208" s="115"/>
      <c r="J208" s="127"/>
    </row>
    <row r="209" spans="1:10" ht="22.5" customHeight="1" x14ac:dyDescent="0.3">
      <c r="A209" s="36"/>
      <c r="B209" s="13"/>
      <c r="C209" s="16" t="s">
        <v>122</v>
      </c>
      <c r="D209" s="14" t="s">
        <v>125</v>
      </c>
      <c r="E209" s="14"/>
      <c r="F209" s="20">
        <v>8</v>
      </c>
      <c r="G209" s="21" t="s">
        <v>23</v>
      </c>
      <c r="J209" s="127"/>
    </row>
    <row r="210" spans="1:10" ht="22.5" customHeight="1" x14ac:dyDescent="0.3">
      <c r="A210" s="36"/>
      <c r="B210" s="13"/>
      <c r="C210" s="16" t="s">
        <v>126</v>
      </c>
      <c r="D210" s="14" t="s">
        <v>127</v>
      </c>
      <c r="E210" s="14"/>
      <c r="F210" s="20">
        <v>4</v>
      </c>
      <c r="G210" s="21" t="s">
        <v>23</v>
      </c>
      <c r="J210" s="127"/>
    </row>
    <row r="211" spans="1:10" ht="22.5" customHeight="1" x14ac:dyDescent="0.3">
      <c r="A211" s="36"/>
      <c r="B211" s="13"/>
      <c r="C211" s="16" t="s">
        <v>16</v>
      </c>
      <c r="D211" s="14" t="s">
        <v>406</v>
      </c>
      <c r="E211" s="14"/>
      <c r="F211" s="18"/>
      <c r="G211" s="18"/>
      <c r="I211"/>
      <c r="J211" s="127"/>
    </row>
    <row r="212" spans="1:10" ht="22.5" customHeight="1" x14ac:dyDescent="0.3">
      <c r="A212" s="36"/>
      <c r="B212" s="13"/>
      <c r="C212" t="s">
        <v>73</v>
      </c>
      <c r="D212" t="s">
        <v>322</v>
      </c>
      <c r="F212" s="18"/>
      <c r="G212" s="18"/>
      <c r="I212"/>
      <c r="J212" s="127"/>
    </row>
    <row r="213" spans="1:10" ht="22.5" customHeight="1" x14ac:dyDescent="0.3">
      <c r="A213" s="36"/>
      <c r="B213" s="13"/>
      <c r="C213" s="16" t="s">
        <v>185</v>
      </c>
      <c r="D213" s="14" t="s">
        <v>211</v>
      </c>
      <c r="E213" s="15"/>
      <c r="F213" s="18"/>
      <c r="G213" s="18"/>
      <c r="I213"/>
      <c r="J213" s="127"/>
    </row>
    <row r="214" spans="1:10" ht="22.5" customHeight="1" thickBot="1" x14ac:dyDescent="0.35">
      <c r="A214" s="37"/>
      <c r="B214" s="38"/>
      <c r="C214" s="110" t="s">
        <v>416</v>
      </c>
      <c r="D214" s="51" t="s">
        <v>415</v>
      </c>
      <c r="E214" s="51"/>
      <c r="F214" s="44"/>
      <c r="G214" s="44"/>
      <c r="H214" s="117"/>
      <c r="I214" s="42"/>
      <c r="J214" s="128"/>
    </row>
    <row r="215" spans="1:10" ht="22.5" customHeight="1" thickBot="1" x14ac:dyDescent="0.35">
      <c r="I215"/>
    </row>
    <row r="216" spans="1:10" ht="22.5" customHeight="1" x14ac:dyDescent="0.3">
      <c r="A216" s="29" t="s">
        <v>403</v>
      </c>
      <c r="B216" s="30" t="s">
        <v>92</v>
      </c>
      <c r="C216" s="31"/>
      <c r="D216" s="31"/>
      <c r="E216" s="32"/>
      <c r="F216" s="33">
        <v>6</v>
      </c>
      <c r="G216" s="34" t="s">
        <v>23</v>
      </c>
      <c r="H216" s="135">
        <v>0</v>
      </c>
      <c r="I216" s="33">
        <f>F216</f>
        <v>6</v>
      </c>
      <c r="J216" s="125">
        <f>H216*I216</f>
        <v>0</v>
      </c>
    </row>
    <row r="217" spans="1:10" ht="22.5" customHeight="1" x14ac:dyDescent="0.3">
      <c r="A217" s="35"/>
      <c r="B217" s="13" t="s">
        <v>420</v>
      </c>
      <c r="C217" s="7" t="s">
        <v>419</v>
      </c>
      <c r="E217" s="8"/>
      <c r="F217" s="18"/>
      <c r="G217" s="19"/>
      <c r="H217" s="114" t="s">
        <v>128</v>
      </c>
      <c r="I217" s="74" t="s">
        <v>129</v>
      </c>
      <c r="J217" s="126" t="s">
        <v>149</v>
      </c>
    </row>
    <row r="218" spans="1:10" ht="22.5" customHeight="1" x14ac:dyDescent="0.3">
      <c r="A218" s="36"/>
      <c r="B218" s="13"/>
      <c r="C218" s="7" t="s">
        <v>418</v>
      </c>
      <c r="E218" s="8"/>
      <c r="F218" s="18"/>
      <c r="G218" s="19"/>
      <c r="H218" s="114"/>
      <c r="I218" s="75"/>
      <c r="J218" s="126"/>
    </row>
    <row r="219" spans="1:10" ht="22.5" customHeight="1" x14ac:dyDescent="0.3">
      <c r="A219" s="36"/>
      <c r="B219" s="13"/>
      <c r="C219" s="9" t="s">
        <v>22</v>
      </c>
      <c r="D219" s="10"/>
      <c r="E219" s="11"/>
      <c r="F219" s="18"/>
      <c r="G219" s="19"/>
      <c r="H219" s="115"/>
      <c r="J219" s="127"/>
    </row>
    <row r="220" spans="1:10" ht="22.5" customHeight="1" x14ac:dyDescent="0.3">
      <c r="A220" s="36"/>
      <c r="B220" s="13"/>
      <c r="C220" s="16" t="s">
        <v>74</v>
      </c>
      <c r="D220" s="14" t="s">
        <v>417</v>
      </c>
      <c r="E220" s="15"/>
      <c r="F220" s="18"/>
      <c r="G220" s="19"/>
      <c r="H220" s="115"/>
      <c r="J220" s="127"/>
    </row>
    <row r="221" spans="1:10" ht="22.5" customHeight="1" x14ac:dyDescent="0.3">
      <c r="A221" s="36"/>
      <c r="B221" s="13"/>
      <c r="C221" s="16" t="s">
        <v>122</v>
      </c>
      <c r="D221" s="14" t="s">
        <v>125</v>
      </c>
      <c r="E221" s="14"/>
      <c r="F221" s="20">
        <v>12</v>
      </c>
      <c r="G221" s="21" t="s">
        <v>23</v>
      </c>
      <c r="J221" s="127"/>
    </row>
    <row r="222" spans="1:10" ht="22.5" customHeight="1" x14ac:dyDescent="0.3">
      <c r="A222" s="36"/>
      <c r="B222" s="13"/>
      <c r="C222" s="16" t="s">
        <v>126</v>
      </c>
      <c r="D222" s="14" t="s">
        <v>127</v>
      </c>
      <c r="E222" s="14"/>
      <c r="F222" s="20">
        <v>6</v>
      </c>
      <c r="G222" s="21" t="s">
        <v>23</v>
      </c>
      <c r="J222" s="127"/>
    </row>
    <row r="223" spans="1:10" ht="22.5" customHeight="1" x14ac:dyDescent="0.3">
      <c r="A223" s="36"/>
      <c r="B223" s="13"/>
      <c r="C223" s="16" t="s">
        <v>16</v>
      </c>
      <c r="D223" s="14" t="s">
        <v>406</v>
      </c>
      <c r="E223" s="14"/>
      <c r="F223" s="18"/>
      <c r="G223" s="18"/>
      <c r="I223"/>
      <c r="J223" s="127"/>
    </row>
    <row r="224" spans="1:10" ht="22.5" customHeight="1" x14ac:dyDescent="0.3">
      <c r="A224" s="36"/>
      <c r="B224" s="13"/>
      <c r="C224" t="s">
        <v>73</v>
      </c>
      <c r="D224" t="s">
        <v>322</v>
      </c>
      <c r="F224" s="18"/>
      <c r="G224" s="18"/>
      <c r="I224"/>
      <c r="J224" s="127"/>
    </row>
    <row r="225" spans="1:10" ht="22.5" customHeight="1" x14ac:dyDescent="0.3">
      <c r="A225" s="36"/>
      <c r="B225" s="13"/>
      <c r="C225" s="16" t="s">
        <v>185</v>
      </c>
      <c r="D225" s="14" t="s">
        <v>211</v>
      </c>
      <c r="E225" s="15"/>
      <c r="F225" s="18"/>
      <c r="G225" s="18"/>
      <c r="I225"/>
      <c r="J225" s="127"/>
    </row>
    <row r="226" spans="1:10" ht="22.5" customHeight="1" thickBot="1" x14ac:dyDescent="0.35">
      <c r="A226" s="37"/>
      <c r="B226" s="38"/>
      <c r="C226" s="110" t="s">
        <v>416</v>
      </c>
      <c r="D226" s="51" t="s">
        <v>415</v>
      </c>
      <c r="E226" s="51"/>
      <c r="F226" s="44"/>
      <c r="G226" s="44"/>
      <c r="H226" s="117"/>
      <c r="I226" s="42"/>
      <c r="J226" s="128"/>
    </row>
    <row r="227" spans="1:10" ht="22.5" customHeight="1" x14ac:dyDescent="0.3">
      <c r="C227" s="2"/>
      <c r="I227"/>
    </row>
    <row r="228" spans="1:10" ht="22.5" customHeight="1" x14ac:dyDescent="0.3">
      <c r="A228" s="1" t="s">
        <v>225</v>
      </c>
      <c r="C228" s="2"/>
      <c r="I228"/>
    </row>
    <row r="229" spans="1:10" ht="22.5" customHeight="1" thickBot="1" x14ac:dyDescent="0.35">
      <c r="C229" s="2"/>
      <c r="I229"/>
    </row>
    <row r="230" spans="1:10" ht="22.5" customHeight="1" x14ac:dyDescent="0.3">
      <c r="A230" s="112" t="s">
        <v>48</v>
      </c>
      <c r="B230" s="30" t="s">
        <v>53</v>
      </c>
      <c r="C230" s="31"/>
      <c r="D230" s="31"/>
      <c r="E230" s="32"/>
      <c r="F230" s="33">
        <v>1</v>
      </c>
      <c r="G230" s="34" t="s">
        <v>23</v>
      </c>
      <c r="H230" s="135">
        <v>0</v>
      </c>
      <c r="I230" s="33">
        <f>F230</f>
        <v>1</v>
      </c>
      <c r="J230" s="125">
        <f>H230*I230</f>
        <v>0</v>
      </c>
    </row>
    <row r="231" spans="1:10" ht="22.5" customHeight="1" x14ac:dyDescent="0.3">
      <c r="A231" s="62"/>
      <c r="B231" s="12"/>
      <c r="C231" s="25" t="s">
        <v>55</v>
      </c>
      <c r="D231" s="5"/>
      <c r="E231" s="6"/>
      <c r="F231" s="19"/>
      <c r="G231" s="19"/>
      <c r="H231" s="114" t="s">
        <v>128</v>
      </c>
      <c r="I231" s="74" t="s">
        <v>129</v>
      </c>
      <c r="J231" s="126" t="s">
        <v>149</v>
      </c>
    </row>
    <row r="232" spans="1:10" ht="22.5" customHeight="1" x14ac:dyDescent="0.3">
      <c r="A232" s="36"/>
      <c r="B232" s="13"/>
      <c r="C232" s="9" t="s">
        <v>377</v>
      </c>
      <c r="D232" s="10"/>
      <c r="E232" s="11"/>
      <c r="F232" s="19"/>
      <c r="G232" s="19"/>
      <c r="H232" s="114"/>
      <c r="I232" s="75"/>
      <c r="J232" s="126"/>
    </row>
    <row r="233" spans="1:10" ht="22.5" customHeight="1" x14ac:dyDescent="0.3">
      <c r="A233" s="35"/>
      <c r="B233" s="13"/>
      <c r="C233" s="16" t="s">
        <v>74</v>
      </c>
      <c r="D233" s="14" t="s">
        <v>90</v>
      </c>
      <c r="E233" s="15"/>
      <c r="F233" s="18"/>
      <c r="G233" s="18"/>
      <c r="I233"/>
      <c r="J233" s="127"/>
    </row>
    <row r="234" spans="1:10" ht="22.5" customHeight="1" x14ac:dyDescent="0.3">
      <c r="A234" s="35"/>
      <c r="B234" s="13"/>
      <c r="C234" s="16" t="s">
        <v>16</v>
      </c>
      <c r="D234" s="14" t="s">
        <v>406</v>
      </c>
      <c r="E234" s="15"/>
      <c r="F234" s="18"/>
      <c r="G234" s="18"/>
      <c r="I234"/>
      <c r="J234" s="127"/>
    </row>
    <row r="235" spans="1:10" ht="22.5" customHeight="1" x14ac:dyDescent="0.3">
      <c r="A235" s="45"/>
      <c r="B235" s="8"/>
      <c r="C235" s="14" t="s">
        <v>73</v>
      </c>
      <c r="D235" s="14" t="s">
        <v>322</v>
      </c>
      <c r="E235" s="15"/>
      <c r="F235" s="18"/>
      <c r="G235" s="18"/>
      <c r="I235"/>
      <c r="J235" s="127"/>
    </row>
    <row r="236" spans="1:10" ht="22.5" customHeight="1" thickBot="1" x14ac:dyDescent="0.35">
      <c r="A236" s="46"/>
      <c r="B236" s="47"/>
      <c r="C236" s="51" t="s">
        <v>185</v>
      </c>
      <c r="D236" s="51" t="s">
        <v>211</v>
      </c>
      <c r="E236" s="52"/>
      <c r="F236" s="44"/>
      <c r="G236" s="44"/>
      <c r="H236" s="117"/>
      <c r="I236" s="42"/>
      <c r="J236" s="128"/>
    </row>
    <row r="237" spans="1:10" ht="22.5" customHeight="1" thickBot="1" x14ac:dyDescent="0.35">
      <c r="A237" s="53"/>
      <c r="I237"/>
    </row>
    <row r="238" spans="1:10" ht="22.5" customHeight="1" x14ac:dyDescent="0.3">
      <c r="A238" s="112" t="s">
        <v>49</v>
      </c>
      <c r="B238" s="30" t="s">
        <v>53</v>
      </c>
      <c r="C238" s="31"/>
      <c r="D238" s="31"/>
      <c r="E238" s="32"/>
      <c r="F238" s="33">
        <v>1</v>
      </c>
      <c r="G238" s="34" t="s">
        <v>23</v>
      </c>
      <c r="H238" s="135">
        <v>0</v>
      </c>
      <c r="I238" s="33">
        <f>F238</f>
        <v>1</v>
      </c>
      <c r="J238" s="125">
        <f>H238*I238</f>
        <v>0</v>
      </c>
    </row>
    <row r="239" spans="1:10" ht="22.5" customHeight="1" x14ac:dyDescent="0.3">
      <c r="A239" s="62"/>
      <c r="B239" s="12"/>
      <c r="C239" s="25" t="s">
        <v>55</v>
      </c>
      <c r="D239" s="5"/>
      <c r="E239" s="6"/>
      <c r="F239" s="19"/>
      <c r="G239" s="19"/>
      <c r="H239" s="114" t="s">
        <v>128</v>
      </c>
      <c r="I239" s="74" t="s">
        <v>129</v>
      </c>
      <c r="J239" s="126" t="s">
        <v>149</v>
      </c>
    </row>
    <row r="240" spans="1:10" ht="22.5" customHeight="1" x14ac:dyDescent="0.3">
      <c r="A240" s="36"/>
      <c r="B240" s="13"/>
      <c r="C240" s="9" t="s">
        <v>390</v>
      </c>
      <c r="D240" s="10"/>
      <c r="E240" s="11"/>
      <c r="F240" s="19"/>
      <c r="G240" s="19"/>
      <c r="H240" s="114"/>
      <c r="I240" s="75"/>
      <c r="J240" s="126"/>
    </row>
    <row r="241" spans="1:10" ht="22.5" customHeight="1" x14ac:dyDescent="0.3">
      <c r="A241" s="35"/>
      <c r="B241" s="13"/>
      <c r="C241" s="16" t="s">
        <v>74</v>
      </c>
      <c r="D241" s="14" t="s">
        <v>90</v>
      </c>
      <c r="E241" s="15"/>
      <c r="F241" s="18"/>
      <c r="G241" s="18"/>
      <c r="I241"/>
      <c r="J241" s="127"/>
    </row>
    <row r="242" spans="1:10" ht="22.5" customHeight="1" x14ac:dyDescent="0.3">
      <c r="A242" s="35"/>
      <c r="B242" s="13"/>
      <c r="C242" s="16" t="s">
        <v>16</v>
      </c>
      <c r="D242" s="14" t="s">
        <v>406</v>
      </c>
      <c r="E242" s="15"/>
      <c r="F242" s="18"/>
      <c r="G242" s="18"/>
      <c r="I242"/>
      <c r="J242" s="127"/>
    </row>
    <row r="243" spans="1:10" ht="22.5" customHeight="1" x14ac:dyDescent="0.3">
      <c r="A243" s="45"/>
      <c r="B243" s="8"/>
      <c r="C243" s="14" t="s">
        <v>73</v>
      </c>
      <c r="D243" s="14" t="s">
        <v>322</v>
      </c>
      <c r="E243" s="15"/>
      <c r="F243" s="18"/>
      <c r="G243" s="18"/>
      <c r="I243"/>
      <c r="J243" s="127"/>
    </row>
    <row r="244" spans="1:10" ht="22.5" customHeight="1" thickBot="1" x14ac:dyDescent="0.35">
      <c r="A244" s="46"/>
      <c r="B244" s="47"/>
      <c r="C244" s="51" t="s">
        <v>185</v>
      </c>
      <c r="D244" s="51" t="s">
        <v>211</v>
      </c>
      <c r="E244" s="52"/>
      <c r="F244" s="44"/>
      <c r="G244" s="44"/>
      <c r="H244" s="117"/>
      <c r="I244" s="42"/>
      <c r="J244" s="128"/>
    </row>
    <row r="245" spans="1:10" ht="22.5" customHeight="1" thickBot="1" x14ac:dyDescent="0.35">
      <c r="A245" s="53"/>
      <c r="I245"/>
    </row>
    <row r="246" spans="1:10" ht="22.5" customHeight="1" x14ac:dyDescent="0.3">
      <c r="A246" s="112" t="s">
        <v>50</v>
      </c>
      <c r="B246" s="30" t="s">
        <v>53</v>
      </c>
      <c r="C246" s="31"/>
      <c r="D246" s="31"/>
      <c r="E246" s="32"/>
      <c r="F246" s="33">
        <v>1</v>
      </c>
      <c r="G246" s="34" t="s">
        <v>23</v>
      </c>
      <c r="H246" s="135">
        <v>0</v>
      </c>
      <c r="I246" s="33">
        <f>F246</f>
        <v>1</v>
      </c>
      <c r="J246" s="125">
        <f>H246*I246</f>
        <v>0</v>
      </c>
    </row>
    <row r="247" spans="1:10" ht="22.5" customHeight="1" x14ac:dyDescent="0.3">
      <c r="A247" s="62"/>
      <c r="B247" s="12"/>
      <c r="C247" s="25" t="s">
        <v>55</v>
      </c>
      <c r="D247" s="5"/>
      <c r="E247" s="6"/>
      <c r="F247" s="19"/>
      <c r="G247" s="19"/>
      <c r="H247" s="114" t="s">
        <v>128</v>
      </c>
      <c r="I247" s="74" t="s">
        <v>129</v>
      </c>
      <c r="J247" s="126" t="s">
        <v>149</v>
      </c>
    </row>
    <row r="248" spans="1:10" ht="22.5" customHeight="1" x14ac:dyDescent="0.3">
      <c r="A248" s="36"/>
      <c r="B248" s="13"/>
      <c r="C248" s="9" t="s">
        <v>414</v>
      </c>
      <c r="D248" s="10"/>
      <c r="E248" s="11"/>
      <c r="F248" s="19"/>
      <c r="G248" s="19"/>
      <c r="H248" s="114"/>
      <c r="I248" s="75"/>
      <c r="J248" s="126"/>
    </row>
    <row r="249" spans="1:10" ht="22.5" customHeight="1" x14ac:dyDescent="0.3">
      <c r="A249" s="35"/>
      <c r="B249" s="13"/>
      <c r="C249" s="16" t="s">
        <v>74</v>
      </c>
      <c r="D249" s="14" t="s">
        <v>90</v>
      </c>
      <c r="E249" s="15"/>
      <c r="F249" s="18"/>
      <c r="G249" s="18"/>
      <c r="I249"/>
      <c r="J249" s="127"/>
    </row>
    <row r="250" spans="1:10" ht="22.5" customHeight="1" x14ac:dyDescent="0.3">
      <c r="A250" s="35"/>
      <c r="B250" s="13"/>
      <c r="C250" s="16" t="s">
        <v>16</v>
      </c>
      <c r="D250" s="14" t="s">
        <v>406</v>
      </c>
      <c r="E250" s="15"/>
      <c r="F250" s="18"/>
      <c r="G250" s="18"/>
      <c r="I250"/>
      <c r="J250" s="127"/>
    </row>
    <row r="251" spans="1:10" ht="22.5" customHeight="1" x14ac:dyDescent="0.3">
      <c r="A251" s="45"/>
      <c r="B251" s="8"/>
      <c r="C251" s="14" t="s">
        <v>73</v>
      </c>
      <c r="D251" s="14" t="s">
        <v>322</v>
      </c>
      <c r="E251" s="15"/>
      <c r="F251" s="18"/>
      <c r="G251" s="18"/>
      <c r="I251"/>
      <c r="J251" s="127"/>
    </row>
    <row r="252" spans="1:10" ht="22.5" customHeight="1" thickBot="1" x14ac:dyDescent="0.35">
      <c r="A252" s="46"/>
      <c r="B252" s="47"/>
      <c r="C252" s="51" t="s">
        <v>185</v>
      </c>
      <c r="D252" s="51" t="s">
        <v>211</v>
      </c>
      <c r="E252" s="52"/>
      <c r="F252" s="44"/>
      <c r="G252" s="44"/>
      <c r="H252" s="117"/>
      <c r="I252" s="42"/>
      <c r="J252" s="128"/>
    </row>
    <row r="253" spans="1:10" ht="22.5" customHeight="1" thickBot="1" x14ac:dyDescent="0.35">
      <c r="A253" s="53"/>
      <c r="I253"/>
    </row>
    <row r="254" spans="1:10" ht="22.5" customHeight="1" x14ac:dyDescent="0.3">
      <c r="A254" s="112" t="s">
        <v>51</v>
      </c>
      <c r="B254" s="30" t="s">
        <v>53</v>
      </c>
      <c r="C254" s="31"/>
      <c r="D254" s="31"/>
      <c r="E254" s="32"/>
      <c r="F254" s="33">
        <v>1</v>
      </c>
      <c r="G254" s="34" t="s">
        <v>23</v>
      </c>
      <c r="H254" s="135">
        <v>0</v>
      </c>
      <c r="I254" s="33">
        <f>F254</f>
        <v>1</v>
      </c>
      <c r="J254" s="125">
        <f>H254*I254</f>
        <v>0</v>
      </c>
    </row>
    <row r="255" spans="1:10" ht="22.5" customHeight="1" x14ac:dyDescent="0.3">
      <c r="A255" s="62"/>
      <c r="B255" s="12"/>
      <c r="C255" s="25" t="s">
        <v>55</v>
      </c>
      <c r="D255" s="5"/>
      <c r="E255" s="6"/>
      <c r="F255" s="19"/>
      <c r="G255" s="19"/>
      <c r="H255" s="114" t="s">
        <v>128</v>
      </c>
      <c r="I255" s="74" t="s">
        <v>129</v>
      </c>
      <c r="J255" s="126" t="s">
        <v>149</v>
      </c>
    </row>
    <row r="256" spans="1:10" ht="22.5" customHeight="1" x14ac:dyDescent="0.3">
      <c r="A256" s="36"/>
      <c r="B256" s="13"/>
      <c r="C256" s="9" t="s">
        <v>413</v>
      </c>
      <c r="D256" s="10"/>
      <c r="E256" s="11"/>
      <c r="F256" s="19"/>
      <c r="G256" s="19"/>
      <c r="H256" s="114"/>
      <c r="I256" s="75"/>
      <c r="J256" s="126"/>
    </row>
    <row r="257" spans="1:10" ht="22.5" customHeight="1" x14ac:dyDescent="0.3">
      <c r="A257" s="35"/>
      <c r="B257" s="13"/>
      <c r="C257" s="16" t="s">
        <v>74</v>
      </c>
      <c r="D257" s="14" t="s">
        <v>90</v>
      </c>
      <c r="E257" s="15"/>
      <c r="F257" s="18"/>
      <c r="G257" s="18"/>
      <c r="I257"/>
      <c r="J257" s="127"/>
    </row>
    <row r="258" spans="1:10" ht="22.5" customHeight="1" x14ac:dyDescent="0.3">
      <c r="A258" s="35"/>
      <c r="B258" s="13"/>
      <c r="C258" s="16" t="s">
        <v>16</v>
      </c>
      <c r="D258" s="14" t="s">
        <v>406</v>
      </c>
      <c r="E258" s="15"/>
      <c r="F258" s="18"/>
      <c r="G258" s="18"/>
      <c r="I258"/>
      <c r="J258" s="127"/>
    </row>
    <row r="259" spans="1:10" ht="22.5" customHeight="1" x14ac:dyDescent="0.3">
      <c r="A259" s="45"/>
      <c r="B259" s="8"/>
      <c r="C259" s="14" t="s">
        <v>73</v>
      </c>
      <c r="D259" s="14" t="s">
        <v>322</v>
      </c>
      <c r="E259" s="15"/>
      <c r="F259" s="18"/>
      <c r="G259" s="18"/>
      <c r="I259"/>
      <c r="J259" s="127"/>
    </row>
    <row r="260" spans="1:10" ht="22.5" customHeight="1" thickBot="1" x14ac:dyDescent="0.35">
      <c r="A260" s="46"/>
      <c r="B260" s="47"/>
      <c r="C260" s="51" t="s">
        <v>185</v>
      </c>
      <c r="D260" s="51" t="s">
        <v>211</v>
      </c>
      <c r="E260" s="52"/>
      <c r="F260" s="44"/>
      <c r="G260" s="44"/>
      <c r="H260" s="117"/>
      <c r="I260" s="42"/>
      <c r="J260" s="128"/>
    </row>
    <row r="261" spans="1:10" ht="22.5" customHeight="1" thickBot="1" x14ac:dyDescent="0.35">
      <c r="A261" s="53"/>
      <c r="I261"/>
    </row>
    <row r="262" spans="1:10" ht="22.5" customHeight="1" x14ac:dyDescent="0.3">
      <c r="A262" s="112" t="s">
        <v>52</v>
      </c>
      <c r="B262" s="30" t="s">
        <v>53</v>
      </c>
      <c r="C262" s="31"/>
      <c r="D262" s="31"/>
      <c r="E262" s="32"/>
      <c r="F262" s="33">
        <v>1</v>
      </c>
      <c r="G262" s="34" t="s">
        <v>23</v>
      </c>
      <c r="H262" s="135">
        <v>0</v>
      </c>
      <c r="I262" s="33">
        <f>F262</f>
        <v>1</v>
      </c>
      <c r="J262" s="125">
        <f>H262*I262</f>
        <v>0</v>
      </c>
    </row>
    <row r="263" spans="1:10" ht="22.5" customHeight="1" x14ac:dyDescent="0.3">
      <c r="A263" s="62"/>
      <c r="B263" s="12"/>
      <c r="C263" s="25" t="s">
        <v>55</v>
      </c>
      <c r="D263" s="5"/>
      <c r="E263" s="6"/>
      <c r="F263" s="19"/>
      <c r="G263" s="19"/>
      <c r="H263" s="114" t="s">
        <v>128</v>
      </c>
      <c r="I263" s="74" t="s">
        <v>129</v>
      </c>
      <c r="J263" s="126" t="s">
        <v>149</v>
      </c>
    </row>
    <row r="264" spans="1:10" ht="22.5" customHeight="1" x14ac:dyDescent="0.3">
      <c r="A264" s="36"/>
      <c r="B264" s="13"/>
      <c r="C264" s="9" t="s">
        <v>374</v>
      </c>
      <c r="D264" s="10"/>
      <c r="E264" s="11"/>
      <c r="F264" s="19"/>
      <c r="G264" s="19"/>
      <c r="H264" s="114"/>
      <c r="I264" s="75"/>
      <c r="J264" s="126"/>
    </row>
    <row r="265" spans="1:10" ht="22.5" customHeight="1" x14ac:dyDescent="0.3">
      <c r="A265" s="35"/>
      <c r="B265" s="13"/>
      <c r="C265" s="16" t="s">
        <v>74</v>
      </c>
      <c r="D265" s="14" t="s">
        <v>90</v>
      </c>
      <c r="E265" s="15"/>
      <c r="F265" s="18"/>
      <c r="G265" s="18"/>
      <c r="I265"/>
      <c r="J265" s="127"/>
    </row>
    <row r="266" spans="1:10" ht="22.5" customHeight="1" x14ac:dyDescent="0.3">
      <c r="A266" s="35"/>
      <c r="B266" s="13"/>
      <c r="C266" s="16" t="s">
        <v>16</v>
      </c>
      <c r="D266" s="14" t="s">
        <v>406</v>
      </c>
      <c r="E266" s="15"/>
      <c r="F266" s="18"/>
      <c r="G266" s="18"/>
      <c r="I266"/>
      <c r="J266" s="127"/>
    </row>
    <row r="267" spans="1:10" ht="22.5" customHeight="1" x14ac:dyDescent="0.3">
      <c r="A267" s="45"/>
      <c r="B267" s="8"/>
      <c r="C267" s="14" t="s">
        <v>73</v>
      </c>
      <c r="D267" s="14" t="s">
        <v>322</v>
      </c>
      <c r="E267" s="15"/>
      <c r="F267" s="18"/>
      <c r="G267" s="18"/>
      <c r="I267"/>
      <c r="J267" s="127"/>
    </row>
    <row r="268" spans="1:10" ht="22.5" customHeight="1" thickBot="1" x14ac:dyDescent="0.35">
      <c r="A268" s="46"/>
      <c r="B268" s="47"/>
      <c r="C268" s="51" t="s">
        <v>185</v>
      </c>
      <c r="D268" s="51" t="s">
        <v>211</v>
      </c>
      <c r="E268" s="52"/>
      <c r="F268" s="44"/>
      <c r="G268" s="44"/>
      <c r="H268" s="117"/>
      <c r="I268" s="42"/>
      <c r="J268" s="128"/>
    </row>
    <row r="269" spans="1:10" ht="22.5" customHeight="1" thickBot="1" x14ac:dyDescent="0.35">
      <c r="A269" s="53"/>
      <c r="I269"/>
    </row>
    <row r="270" spans="1:10" ht="22.5" customHeight="1" x14ac:dyDescent="0.3">
      <c r="A270" s="112" t="s">
        <v>412</v>
      </c>
      <c r="B270" s="30" t="s">
        <v>53</v>
      </c>
      <c r="C270" s="31"/>
      <c r="D270" s="31"/>
      <c r="E270" s="32"/>
      <c r="F270" s="33">
        <v>1</v>
      </c>
      <c r="G270" s="34" t="s">
        <v>23</v>
      </c>
      <c r="H270" s="135">
        <v>0</v>
      </c>
      <c r="I270" s="33">
        <f>F270</f>
        <v>1</v>
      </c>
      <c r="J270" s="125">
        <f>H270*I270</f>
        <v>0</v>
      </c>
    </row>
    <row r="271" spans="1:10" ht="22.5" customHeight="1" x14ac:dyDescent="0.3">
      <c r="A271" s="62"/>
      <c r="B271" s="12"/>
      <c r="C271" s="25" t="s">
        <v>55</v>
      </c>
      <c r="D271" s="5"/>
      <c r="E271" s="6"/>
      <c r="F271" s="19"/>
      <c r="G271" s="19"/>
      <c r="H271" s="114" t="s">
        <v>128</v>
      </c>
      <c r="I271" s="74" t="s">
        <v>129</v>
      </c>
      <c r="J271" s="126" t="s">
        <v>149</v>
      </c>
    </row>
    <row r="272" spans="1:10" ht="22.5" customHeight="1" x14ac:dyDescent="0.3">
      <c r="A272" s="36"/>
      <c r="B272" s="13"/>
      <c r="C272" s="9" t="s">
        <v>371</v>
      </c>
      <c r="D272" s="10"/>
      <c r="E272" s="11"/>
      <c r="F272" s="19"/>
      <c r="G272" s="19"/>
      <c r="H272" s="114"/>
      <c r="I272" s="75"/>
      <c r="J272" s="126"/>
    </row>
    <row r="273" spans="1:10" ht="22.5" customHeight="1" x14ac:dyDescent="0.3">
      <c r="A273" s="35"/>
      <c r="B273" s="13"/>
      <c r="C273" s="16" t="s">
        <v>74</v>
      </c>
      <c r="D273" s="14" t="s">
        <v>90</v>
      </c>
      <c r="E273" s="15"/>
      <c r="F273" s="18"/>
      <c r="G273" s="18"/>
      <c r="I273"/>
      <c r="J273" s="127"/>
    </row>
    <row r="274" spans="1:10" ht="22.5" customHeight="1" x14ac:dyDescent="0.3">
      <c r="A274" s="35"/>
      <c r="B274" s="13"/>
      <c r="C274" s="16" t="s">
        <v>16</v>
      </c>
      <c r="D274" s="14" t="s">
        <v>406</v>
      </c>
      <c r="E274" s="15"/>
      <c r="F274" s="18"/>
      <c r="G274" s="18"/>
      <c r="I274"/>
      <c r="J274" s="127"/>
    </row>
    <row r="275" spans="1:10" ht="22.5" customHeight="1" x14ac:dyDescent="0.3">
      <c r="A275" s="45"/>
      <c r="B275" s="8"/>
      <c r="C275" s="14" t="s">
        <v>73</v>
      </c>
      <c r="D275" s="14" t="s">
        <v>322</v>
      </c>
      <c r="E275" s="15"/>
      <c r="F275" s="18"/>
      <c r="G275" s="18"/>
      <c r="I275"/>
      <c r="J275" s="127"/>
    </row>
    <row r="276" spans="1:10" ht="22.5" customHeight="1" thickBot="1" x14ac:dyDescent="0.35">
      <c r="A276" s="46"/>
      <c r="B276" s="47"/>
      <c r="C276" s="51" t="s">
        <v>185</v>
      </c>
      <c r="D276" s="51" t="s">
        <v>211</v>
      </c>
      <c r="E276" s="52"/>
      <c r="F276" s="44"/>
      <c r="G276" s="44"/>
      <c r="H276" s="117"/>
      <c r="I276" s="42"/>
      <c r="J276" s="128"/>
    </row>
    <row r="277" spans="1:10" ht="22.5" customHeight="1" thickBot="1" x14ac:dyDescent="0.35">
      <c r="A277" s="53"/>
      <c r="I277"/>
    </row>
    <row r="278" spans="1:10" ht="22.5" customHeight="1" x14ac:dyDescent="0.3">
      <c r="A278" s="112" t="s">
        <v>411</v>
      </c>
      <c r="B278" s="30" t="s">
        <v>53</v>
      </c>
      <c r="C278" s="31"/>
      <c r="D278" s="31"/>
      <c r="E278" s="32"/>
      <c r="F278" s="33">
        <v>1</v>
      </c>
      <c r="G278" s="34" t="s">
        <v>23</v>
      </c>
      <c r="H278" s="135">
        <v>0</v>
      </c>
      <c r="I278" s="33">
        <f>F278</f>
        <v>1</v>
      </c>
      <c r="J278" s="125">
        <f>H278*I278</f>
        <v>0</v>
      </c>
    </row>
    <row r="279" spans="1:10" ht="22.5" customHeight="1" x14ac:dyDescent="0.3">
      <c r="A279" s="62"/>
      <c r="B279" s="12"/>
      <c r="C279" s="25" t="s">
        <v>55</v>
      </c>
      <c r="D279" s="5"/>
      <c r="E279" s="6"/>
      <c r="F279" s="19"/>
      <c r="G279" s="19"/>
      <c r="H279" s="114" t="s">
        <v>128</v>
      </c>
      <c r="I279" s="74" t="s">
        <v>129</v>
      </c>
      <c r="J279" s="126" t="s">
        <v>149</v>
      </c>
    </row>
    <row r="280" spans="1:10" ht="22.5" customHeight="1" x14ac:dyDescent="0.3">
      <c r="A280" s="36"/>
      <c r="B280" s="13"/>
      <c r="C280" s="9" t="s">
        <v>369</v>
      </c>
      <c r="D280" s="10"/>
      <c r="E280" s="11"/>
      <c r="F280" s="19"/>
      <c r="G280" s="19"/>
      <c r="H280" s="114"/>
      <c r="I280" s="75"/>
      <c r="J280" s="126"/>
    </row>
    <row r="281" spans="1:10" ht="22.5" customHeight="1" x14ac:dyDescent="0.3">
      <c r="A281" s="35"/>
      <c r="B281" s="13"/>
      <c r="C281" s="16" t="s">
        <v>74</v>
      </c>
      <c r="D281" s="14" t="s">
        <v>90</v>
      </c>
      <c r="E281" s="15"/>
      <c r="F281" s="18"/>
      <c r="G281" s="18"/>
      <c r="I281"/>
      <c r="J281" s="127"/>
    </row>
    <row r="282" spans="1:10" ht="22.5" customHeight="1" x14ac:dyDescent="0.3">
      <c r="A282" s="35"/>
      <c r="B282" s="13"/>
      <c r="C282" s="16" t="s">
        <v>16</v>
      </c>
      <c r="D282" s="14" t="s">
        <v>406</v>
      </c>
      <c r="E282" s="15"/>
      <c r="F282" s="18"/>
      <c r="G282" s="18"/>
      <c r="I282"/>
      <c r="J282" s="127"/>
    </row>
    <row r="283" spans="1:10" ht="22.5" customHeight="1" x14ac:dyDescent="0.3">
      <c r="A283" s="45"/>
      <c r="B283" s="8"/>
      <c r="C283" s="14" t="s">
        <v>73</v>
      </c>
      <c r="D283" s="14" t="s">
        <v>322</v>
      </c>
      <c r="E283" s="15"/>
      <c r="F283" s="18"/>
      <c r="G283" s="18"/>
      <c r="I283"/>
      <c r="J283" s="127"/>
    </row>
    <row r="284" spans="1:10" ht="22.5" customHeight="1" thickBot="1" x14ac:dyDescent="0.35">
      <c r="A284" s="46"/>
      <c r="B284" s="47"/>
      <c r="C284" s="51" t="s">
        <v>185</v>
      </c>
      <c r="D284" s="51" t="s">
        <v>211</v>
      </c>
      <c r="E284" s="52"/>
      <c r="F284" s="44"/>
      <c r="G284" s="44"/>
      <c r="H284" s="117"/>
      <c r="I284" s="42"/>
      <c r="J284" s="128"/>
    </row>
    <row r="285" spans="1:10" ht="22.5" customHeight="1" thickBot="1" x14ac:dyDescent="0.35">
      <c r="A285" s="53"/>
      <c r="I285"/>
    </row>
    <row r="286" spans="1:10" ht="22.5" customHeight="1" x14ac:dyDescent="0.3">
      <c r="A286" s="112" t="s">
        <v>410</v>
      </c>
      <c r="B286" s="30" t="s">
        <v>53</v>
      </c>
      <c r="C286" s="31"/>
      <c r="D286" s="31"/>
      <c r="E286" s="32"/>
      <c r="F286" s="33">
        <v>2</v>
      </c>
      <c r="G286" s="34" t="s">
        <v>23</v>
      </c>
      <c r="H286" s="135">
        <v>0</v>
      </c>
      <c r="I286" s="33">
        <f>F286</f>
        <v>2</v>
      </c>
      <c r="J286" s="125">
        <f>H286*I286</f>
        <v>0</v>
      </c>
    </row>
    <row r="287" spans="1:10" ht="22.5" customHeight="1" x14ac:dyDescent="0.3">
      <c r="A287" s="62"/>
      <c r="B287" s="12"/>
      <c r="C287" s="25" t="s">
        <v>55</v>
      </c>
      <c r="D287" s="5"/>
      <c r="E287" s="6"/>
      <c r="F287" s="19"/>
      <c r="G287" s="19"/>
      <c r="H287" s="114" t="s">
        <v>128</v>
      </c>
      <c r="I287" s="74" t="s">
        <v>129</v>
      </c>
      <c r="J287" s="126" t="s">
        <v>149</v>
      </c>
    </row>
    <row r="288" spans="1:10" ht="22.5" customHeight="1" x14ac:dyDescent="0.3">
      <c r="A288" s="36"/>
      <c r="B288" s="13"/>
      <c r="C288" s="9" t="s">
        <v>82</v>
      </c>
      <c r="D288" s="10"/>
      <c r="E288" s="11"/>
      <c r="F288" s="19"/>
      <c r="G288" s="19"/>
      <c r="H288" s="114"/>
      <c r="I288" s="75"/>
      <c r="J288" s="126"/>
    </row>
    <row r="289" spans="1:10" ht="22.5" customHeight="1" x14ac:dyDescent="0.3">
      <c r="A289" s="35"/>
      <c r="B289" s="13"/>
      <c r="C289" s="16" t="s">
        <v>74</v>
      </c>
      <c r="D289" s="14" t="s">
        <v>90</v>
      </c>
      <c r="E289" s="15"/>
      <c r="F289" s="18"/>
      <c r="G289" s="18"/>
      <c r="I289"/>
      <c r="J289" s="127"/>
    </row>
    <row r="290" spans="1:10" ht="22.5" customHeight="1" x14ac:dyDescent="0.3">
      <c r="A290" s="35"/>
      <c r="B290" s="13"/>
      <c r="C290" s="16" t="s">
        <v>16</v>
      </c>
      <c r="D290" s="14" t="s">
        <v>406</v>
      </c>
      <c r="E290" s="15"/>
      <c r="F290" s="18"/>
      <c r="G290" s="18"/>
      <c r="I290"/>
      <c r="J290" s="127"/>
    </row>
    <row r="291" spans="1:10" ht="22.5" customHeight="1" x14ac:dyDescent="0.3">
      <c r="A291" s="45"/>
      <c r="B291" s="8"/>
      <c r="C291" s="14" t="s">
        <v>73</v>
      </c>
      <c r="D291" s="14" t="s">
        <v>322</v>
      </c>
      <c r="E291" s="15"/>
      <c r="F291" s="18"/>
      <c r="G291" s="18"/>
      <c r="I291"/>
      <c r="J291" s="127"/>
    </row>
    <row r="292" spans="1:10" ht="22.5" customHeight="1" thickBot="1" x14ac:dyDescent="0.35">
      <c r="A292" s="46"/>
      <c r="B292" s="47"/>
      <c r="C292" s="51" t="s">
        <v>185</v>
      </c>
      <c r="D292" s="51" t="s">
        <v>211</v>
      </c>
      <c r="E292" s="52"/>
      <c r="F292" s="44"/>
      <c r="G292" s="44"/>
      <c r="H292" s="117"/>
      <c r="I292" s="42"/>
      <c r="J292" s="128"/>
    </row>
    <row r="293" spans="1:10" ht="22.5" customHeight="1" thickBot="1" x14ac:dyDescent="0.35">
      <c r="A293" s="53"/>
      <c r="I293"/>
    </row>
    <row r="294" spans="1:10" ht="22.5" customHeight="1" x14ac:dyDescent="0.3">
      <c r="A294" s="111" t="s">
        <v>409</v>
      </c>
      <c r="B294" s="30" t="s">
        <v>408</v>
      </c>
      <c r="C294" s="31"/>
      <c r="D294" s="31"/>
      <c r="E294" s="32"/>
      <c r="F294" s="33">
        <v>1</v>
      </c>
      <c r="G294" s="34" t="s">
        <v>23</v>
      </c>
      <c r="H294" s="135">
        <v>0</v>
      </c>
      <c r="I294" s="33">
        <f>F294</f>
        <v>1</v>
      </c>
      <c r="J294" s="125">
        <f>H294*I294</f>
        <v>0</v>
      </c>
    </row>
    <row r="295" spans="1:10" ht="22.5" customHeight="1" x14ac:dyDescent="0.3">
      <c r="A295" s="35"/>
      <c r="B295" s="12"/>
      <c r="C295" s="25" t="s">
        <v>55</v>
      </c>
      <c r="D295" s="5"/>
      <c r="E295" s="6"/>
      <c r="F295" s="19"/>
      <c r="G295" s="19"/>
      <c r="H295" s="114" t="s">
        <v>128</v>
      </c>
      <c r="I295" s="74" t="s">
        <v>129</v>
      </c>
      <c r="J295" s="126" t="s">
        <v>149</v>
      </c>
    </row>
    <row r="296" spans="1:10" ht="22.5" customHeight="1" x14ac:dyDescent="0.3">
      <c r="A296" s="36"/>
      <c r="B296" s="13"/>
      <c r="C296" s="9" t="s">
        <v>407</v>
      </c>
      <c r="D296" s="10"/>
      <c r="E296" s="11"/>
      <c r="F296" s="19"/>
      <c r="G296" s="19"/>
      <c r="H296" s="114"/>
      <c r="I296" s="75"/>
      <c r="J296" s="126"/>
    </row>
    <row r="297" spans="1:10" ht="22.5" customHeight="1" x14ac:dyDescent="0.3">
      <c r="A297" s="35"/>
      <c r="B297" s="13"/>
      <c r="C297" s="16" t="s">
        <v>74</v>
      </c>
      <c r="D297" s="14" t="s">
        <v>90</v>
      </c>
      <c r="E297" s="15"/>
      <c r="F297" s="18"/>
      <c r="G297" s="18"/>
      <c r="I297"/>
      <c r="J297" s="127"/>
    </row>
    <row r="298" spans="1:10" ht="22.5" customHeight="1" x14ac:dyDescent="0.3">
      <c r="A298" s="35"/>
      <c r="B298" s="13"/>
      <c r="C298" s="16" t="s">
        <v>16</v>
      </c>
      <c r="D298" s="14" t="s">
        <v>406</v>
      </c>
      <c r="E298" s="15"/>
      <c r="F298" s="18"/>
      <c r="G298" s="18"/>
      <c r="I298"/>
      <c r="J298" s="127"/>
    </row>
    <row r="299" spans="1:10" ht="22.5" customHeight="1" thickBot="1" x14ac:dyDescent="0.35">
      <c r="A299" s="54"/>
      <c r="B299" s="38"/>
      <c r="C299" s="39" t="s">
        <v>73</v>
      </c>
      <c r="D299" s="42" t="s">
        <v>322</v>
      </c>
      <c r="E299" s="47"/>
      <c r="F299" s="44"/>
      <c r="G299" s="44"/>
      <c r="H299" s="117"/>
      <c r="I299" s="42"/>
      <c r="J299" s="128"/>
    </row>
    <row r="300" spans="1:10" ht="22.5" customHeight="1" x14ac:dyDescent="0.3">
      <c r="C300" s="2"/>
      <c r="I300"/>
    </row>
    <row r="301" spans="1:10" ht="22.5" customHeight="1" x14ac:dyDescent="0.3">
      <c r="C301" s="2"/>
      <c r="I301"/>
    </row>
    <row r="302" spans="1:10" ht="22.5" customHeight="1" x14ac:dyDescent="0.3">
      <c r="C302" s="2"/>
      <c r="I302"/>
    </row>
    <row r="303" spans="1:10" ht="22.5" customHeight="1" x14ac:dyDescent="0.3">
      <c r="C303" s="2"/>
      <c r="I303"/>
    </row>
    <row r="304" spans="1:10" ht="22.5" customHeight="1" x14ac:dyDescent="0.3">
      <c r="A304" s="1" t="s">
        <v>405</v>
      </c>
    </row>
    <row r="305" spans="1:10" ht="22.5" customHeight="1" thickBot="1" x14ac:dyDescent="0.35">
      <c r="I305"/>
    </row>
    <row r="306" spans="1:10" ht="22.5" customHeight="1" x14ac:dyDescent="0.3">
      <c r="A306" s="29" t="s">
        <v>404</v>
      </c>
      <c r="B306" s="30" t="s">
        <v>402</v>
      </c>
      <c r="C306" s="31"/>
      <c r="D306" s="31"/>
      <c r="E306" s="32"/>
      <c r="F306" s="33">
        <v>1</v>
      </c>
      <c r="G306" s="34" t="s">
        <v>23</v>
      </c>
      <c r="H306" s="135">
        <v>0</v>
      </c>
      <c r="I306" s="33">
        <f>F306</f>
        <v>1</v>
      </c>
      <c r="J306" s="125">
        <f>H306*I306</f>
        <v>0</v>
      </c>
    </row>
    <row r="307" spans="1:10" ht="22.5" customHeight="1" x14ac:dyDescent="0.3">
      <c r="A307" s="35"/>
      <c r="B307" s="13" t="s">
        <v>401</v>
      </c>
      <c r="C307" s="7" t="s">
        <v>391</v>
      </c>
      <c r="E307" s="8"/>
      <c r="F307" s="18"/>
      <c r="G307" s="19"/>
      <c r="H307" s="114" t="s">
        <v>128</v>
      </c>
      <c r="I307" s="74" t="s">
        <v>129</v>
      </c>
      <c r="J307" s="126" t="s">
        <v>149</v>
      </c>
    </row>
    <row r="308" spans="1:10" ht="22.5" customHeight="1" x14ac:dyDescent="0.3">
      <c r="A308" s="36"/>
      <c r="B308" s="13"/>
      <c r="C308" s="7" t="s">
        <v>341</v>
      </c>
      <c r="E308" s="8"/>
      <c r="F308" s="18"/>
      <c r="G308" s="19"/>
      <c r="H308" s="114"/>
      <c r="I308" s="75"/>
      <c r="J308" s="126"/>
    </row>
    <row r="309" spans="1:10" ht="22.5" customHeight="1" x14ac:dyDescent="0.3">
      <c r="A309" s="36"/>
      <c r="B309" s="13"/>
      <c r="C309" s="9" t="s">
        <v>376</v>
      </c>
      <c r="D309" s="10"/>
      <c r="E309" s="11"/>
      <c r="F309" s="18"/>
      <c r="G309" s="19"/>
      <c r="H309" s="115"/>
      <c r="J309" s="127"/>
    </row>
    <row r="310" spans="1:10" ht="22.5" customHeight="1" x14ac:dyDescent="0.3">
      <c r="A310" s="45"/>
      <c r="C310" s="16" t="s">
        <v>16</v>
      </c>
      <c r="D310" s="14" t="s">
        <v>400</v>
      </c>
      <c r="E310" s="14"/>
      <c r="F310" s="18"/>
      <c r="G310" s="18"/>
      <c r="I310"/>
      <c r="J310" s="127"/>
    </row>
    <row r="311" spans="1:10" ht="22.5" customHeight="1" x14ac:dyDescent="0.3">
      <c r="A311" s="45"/>
      <c r="C311" s="16" t="s">
        <v>73</v>
      </c>
      <c r="D311" s="14" t="s">
        <v>399</v>
      </c>
      <c r="E311" s="14"/>
      <c r="F311" s="18"/>
      <c r="G311" s="18"/>
      <c r="I311"/>
      <c r="J311" s="127"/>
    </row>
    <row r="312" spans="1:10" ht="22.5" customHeight="1" x14ac:dyDescent="0.3">
      <c r="A312" s="45"/>
      <c r="C312" s="16" t="s">
        <v>16</v>
      </c>
      <c r="D312" s="14" t="s">
        <v>398</v>
      </c>
      <c r="E312" s="14"/>
      <c r="F312" s="18"/>
      <c r="G312" s="18"/>
      <c r="I312"/>
      <c r="J312" s="127"/>
    </row>
    <row r="313" spans="1:10" ht="22.5" customHeight="1" x14ac:dyDescent="0.3">
      <c r="A313" s="45"/>
      <c r="C313" s="16" t="s">
        <v>185</v>
      </c>
      <c r="D313" s="14" t="s">
        <v>211</v>
      </c>
      <c r="E313" s="15"/>
      <c r="F313" s="18"/>
      <c r="G313" s="18"/>
      <c r="I313"/>
      <c r="J313" s="127"/>
    </row>
    <row r="314" spans="1:10" ht="22.5" customHeight="1" thickBot="1" x14ac:dyDescent="0.35">
      <c r="A314" s="46"/>
      <c r="B314" s="42"/>
      <c r="C314" s="50" t="s">
        <v>73</v>
      </c>
      <c r="D314" s="51" t="s">
        <v>397</v>
      </c>
      <c r="E314" s="51"/>
      <c r="F314" s="44"/>
      <c r="G314" s="44"/>
      <c r="H314" s="117"/>
      <c r="I314" s="42"/>
      <c r="J314" s="128"/>
    </row>
    <row r="315" spans="1:10" ht="22.5" customHeight="1" thickBot="1" x14ac:dyDescent="0.35">
      <c r="I315"/>
    </row>
    <row r="316" spans="1:10" ht="22.5" customHeight="1" x14ac:dyDescent="0.3">
      <c r="A316" s="29" t="s">
        <v>403</v>
      </c>
      <c r="B316" s="30" t="s">
        <v>402</v>
      </c>
      <c r="C316" s="31"/>
      <c r="D316" s="31"/>
      <c r="E316" s="32"/>
      <c r="F316" s="33">
        <v>1</v>
      </c>
      <c r="G316" s="34" t="s">
        <v>23</v>
      </c>
      <c r="H316" s="135">
        <v>0</v>
      </c>
      <c r="I316" s="33">
        <f>F316</f>
        <v>1</v>
      </c>
      <c r="J316" s="125">
        <f>H316*I316</f>
        <v>0</v>
      </c>
    </row>
    <row r="317" spans="1:10" ht="22.5" customHeight="1" x14ac:dyDescent="0.3">
      <c r="A317" s="35"/>
      <c r="B317" s="13" t="s">
        <v>401</v>
      </c>
      <c r="C317" s="7" t="s">
        <v>391</v>
      </c>
      <c r="E317" s="8"/>
      <c r="F317" s="18"/>
      <c r="G317" s="19"/>
      <c r="H317" s="114" t="s">
        <v>128</v>
      </c>
      <c r="I317" s="74" t="s">
        <v>129</v>
      </c>
      <c r="J317" s="126" t="s">
        <v>149</v>
      </c>
    </row>
    <row r="318" spans="1:10" ht="22.5" customHeight="1" x14ac:dyDescent="0.3">
      <c r="A318" s="36"/>
      <c r="B318" s="13"/>
      <c r="C318" s="7" t="s">
        <v>390</v>
      </c>
      <c r="E318" s="8"/>
      <c r="F318" s="18"/>
      <c r="G318" s="19"/>
      <c r="H318" s="114"/>
      <c r="I318" s="75"/>
      <c r="J318" s="126"/>
    </row>
    <row r="319" spans="1:10" ht="22.5" customHeight="1" x14ac:dyDescent="0.3">
      <c r="A319" s="36"/>
      <c r="B319" s="13"/>
      <c r="C319" s="9" t="s">
        <v>376</v>
      </c>
      <c r="D319" s="10"/>
      <c r="E319" s="11"/>
      <c r="F319" s="18"/>
      <c r="G319" s="19"/>
      <c r="H319" s="115"/>
      <c r="J319" s="127"/>
    </row>
    <row r="320" spans="1:10" ht="22.5" customHeight="1" x14ac:dyDescent="0.3">
      <c r="A320" s="45"/>
      <c r="C320" s="16" t="s">
        <v>16</v>
      </c>
      <c r="D320" s="14" t="s">
        <v>400</v>
      </c>
      <c r="E320" s="14"/>
      <c r="F320" s="18"/>
      <c r="G320" s="18"/>
      <c r="I320"/>
      <c r="J320" s="127"/>
    </row>
    <row r="321" spans="1:10" ht="22.5" customHeight="1" x14ac:dyDescent="0.3">
      <c r="A321" s="45"/>
      <c r="C321" s="16" t="s">
        <v>73</v>
      </c>
      <c r="D321" s="14" t="s">
        <v>399</v>
      </c>
      <c r="E321" s="14"/>
      <c r="F321" s="18"/>
      <c r="G321" s="18"/>
      <c r="I321"/>
      <c r="J321" s="127"/>
    </row>
    <row r="322" spans="1:10" ht="22.5" customHeight="1" x14ac:dyDescent="0.3">
      <c r="A322" s="45"/>
      <c r="C322" s="16" t="s">
        <v>16</v>
      </c>
      <c r="D322" s="14" t="s">
        <v>398</v>
      </c>
      <c r="E322" s="14"/>
      <c r="F322" s="18"/>
      <c r="G322" s="18"/>
      <c r="I322"/>
      <c r="J322" s="127"/>
    </row>
    <row r="323" spans="1:10" ht="22.5" customHeight="1" x14ac:dyDescent="0.3">
      <c r="A323" s="45"/>
      <c r="C323" s="16" t="s">
        <v>185</v>
      </c>
      <c r="D323" s="14" t="s">
        <v>211</v>
      </c>
      <c r="E323" s="15"/>
      <c r="F323" s="18"/>
      <c r="G323" s="18"/>
      <c r="I323"/>
      <c r="J323" s="127"/>
    </row>
    <row r="324" spans="1:10" ht="22.5" customHeight="1" thickBot="1" x14ac:dyDescent="0.35">
      <c r="A324" s="46"/>
      <c r="B324" s="42"/>
      <c r="C324" s="50" t="s">
        <v>73</v>
      </c>
      <c r="D324" s="51" t="s">
        <v>397</v>
      </c>
      <c r="E324" s="51"/>
      <c r="F324" s="44"/>
      <c r="G324" s="44"/>
      <c r="H324" s="117"/>
      <c r="I324" s="42"/>
      <c r="J324" s="128"/>
    </row>
    <row r="325" spans="1:10" ht="22.5" customHeight="1" x14ac:dyDescent="0.3">
      <c r="I325"/>
    </row>
    <row r="326" spans="1:10" ht="22.5" customHeight="1" x14ac:dyDescent="0.3">
      <c r="A326" s="1" t="s">
        <v>396</v>
      </c>
      <c r="I326"/>
    </row>
    <row r="327" spans="1:10" ht="22.5" customHeight="1" thickBot="1" x14ac:dyDescent="0.35">
      <c r="I327"/>
    </row>
    <row r="328" spans="1:10" ht="22.5" customHeight="1" x14ac:dyDescent="0.3">
      <c r="A328" s="29" t="s">
        <v>394</v>
      </c>
      <c r="B328" s="30" t="s">
        <v>395</v>
      </c>
      <c r="C328" s="31"/>
      <c r="D328" s="31"/>
      <c r="E328" s="32"/>
      <c r="F328" s="33">
        <v>1</v>
      </c>
      <c r="G328" s="34" t="s">
        <v>23</v>
      </c>
      <c r="H328" s="135">
        <v>0</v>
      </c>
      <c r="I328" s="33">
        <f>F328</f>
        <v>1</v>
      </c>
      <c r="J328" s="125">
        <f>H328*I328</f>
        <v>0</v>
      </c>
    </row>
    <row r="329" spans="1:10" ht="22.5" customHeight="1" x14ac:dyDescent="0.3">
      <c r="A329" s="35"/>
      <c r="B329" s="13" t="s">
        <v>392</v>
      </c>
      <c r="C329" s="7" t="s">
        <v>391</v>
      </c>
      <c r="E329" s="8"/>
      <c r="F329" s="18"/>
      <c r="G329" s="19"/>
      <c r="H329" s="114" t="s">
        <v>128</v>
      </c>
      <c r="I329" s="74" t="s">
        <v>129</v>
      </c>
      <c r="J329" s="126" t="s">
        <v>149</v>
      </c>
    </row>
    <row r="330" spans="1:10" ht="22.5" customHeight="1" x14ac:dyDescent="0.3">
      <c r="A330" s="36"/>
      <c r="B330" s="13"/>
      <c r="C330" s="7" t="s">
        <v>341</v>
      </c>
      <c r="E330" s="8"/>
      <c r="F330" s="18"/>
      <c r="G330" s="19"/>
      <c r="H330" s="114"/>
      <c r="I330" s="75"/>
      <c r="J330" s="126"/>
    </row>
    <row r="331" spans="1:10" ht="22.5" customHeight="1" x14ac:dyDescent="0.3">
      <c r="A331" s="45"/>
      <c r="B331" s="8"/>
      <c r="C331" s="14" t="s">
        <v>16</v>
      </c>
      <c r="D331" s="14" t="s">
        <v>389</v>
      </c>
      <c r="E331" s="15"/>
      <c r="F331" s="18"/>
      <c r="G331" s="18"/>
      <c r="I331"/>
      <c r="J331" s="127"/>
    </row>
    <row r="332" spans="1:10" ht="22.5" customHeight="1" x14ac:dyDescent="0.3">
      <c r="A332" s="45"/>
      <c r="B332" s="8"/>
      <c r="C332" s="14" t="s">
        <v>388</v>
      </c>
      <c r="D332" s="14" t="s">
        <v>387</v>
      </c>
      <c r="E332" s="15"/>
      <c r="F332" s="18"/>
      <c r="G332" s="18"/>
      <c r="I332"/>
      <c r="J332" s="127"/>
    </row>
    <row r="333" spans="1:10" ht="22.5" customHeight="1" x14ac:dyDescent="0.3">
      <c r="A333" s="45"/>
      <c r="B333" s="8"/>
      <c r="C333" s="14" t="s">
        <v>386</v>
      </c>
      <c r="D333" s="14" t="s">
        <v>385</v>
      </c>
      <c r="E333" s="15"/>
      <c r="F333" s="18"/>
      <c r="G333" s="18"/>
      <c r="I333"/>
      <c r="J333" s="127"/>
    </row>
    <row r="334" spans="1:10" ht="22.5" customHeight="1" x14ac:dyDescent="0.3">
      <c r="A334" s="45"/>
      <c r="B334" s="8"/>
      <c r="C334" s="14" t="s">
        <v>384</v>
      </c>
      <c r="D334" s="14"/>
      <c r="E334" s="15"/>
      <c r="F334" s="18"/>
      <c r="G334" s="18"/>
      <c r="I334"/>
      <c r="J334" s="127"/>
    </row>
    <row r="335" spans="1:10" ht="22.5" customHeight="1" x14ac:dyDescent="0.3">
      <c r="A335" s="45"/>
      <c r="B335" s="8"/>
      <c r="C335" s="14" t="s">
        <v>383</v>
      </c>
      <c r="D335" s="14"/>
      <c r="E335" s="15"/>
      <c r="F335" s="18"/>
      <c r="G335" s="18"/>
      <c r="I335"/>
      <c r="J335" s="127"/>
    </row>
    <row r="336" spans="1:10" ht="22.5" customHeight="1" thickBot="1" x14ac:dyDescent="0.35">
      <c r="A336" s="46"/>
      <c r="B336" s="47"/>
      <c r="C336" s="51" t="s">
        <v>382</v>
      </c>
      <c r="D336" s="51" t="s">
        <v>381</v>
      </c>
      <c r="E336" s="52"/>
      <c r="F336" s="44"/>
      <c r="G336" s="44"/>
      <c r="H336" s="117"/>
      <c r="I336" s="42"/>
      <c r="J336" s="128"/>
    </row>
    <row r="337" spans="1:10" ht="22.5" customHeight="1" thickBot="1" x14ac:dyDescent="0.35">
      <c r="I337"/>
    </row>
    <row r="338" spans="1:10" ht="22.5" customHeight="1" x14ac:dyDescent="0.3">
      <c r="A338" s="29" t="s">
        <v>394</v>
      </c>
      <c r="B338" s="30" t="s">
        <v>393</v>
      </c>
      <c r="C338" s="31"/>
      <c r="D338" s="31"/>
      <c r="E338" s="32"/>
      <c r="F338" s="33">
        <v>1</v>
      </c>
      <c r="G338" s="34" t="s">
        <v>23</v>
      </c>
      <c r="H338" s="135">
        <v>0</v>
      </c>
      <c r="I338" s="33">
        <f>F338</f>
        <v>1</v>
      </c>
      <c r="J338" s="125">
        <f>H338*I338</f>
        <v>0</v>
      </c>
    </row>
    <row r="339" spans="1:10" ht="22.5" customHeight="1" x14ac:dyDescent="0.3">
      <c r="A339" s="35"/>
      <c r="B339" s="13" t="s">
        <v>392</v>
      </c>
      <c r="C339" s="7" t="s">
        <v>391</v>
      </c>
      <c r="E339" s="8"/>
      <c r="F339" s="18"/>
      <c r="G339" s="19"/>
      <c r="H339" s="114" t="s">
        <v>128</v>
      </c>
      <c r="I339" s="74" t="s">
        <v>129</v>
      </c>
      <c r="J339" s="126" t="s">
        <v>149</v>
      </c>
    </row>
    <row r="340" spans="1:10" ht="22.5" customHeight="1" x14ac:dyDescent="0.3">
      <c r="A340" s="36"/>
      <c r="B340" s="13"/>
      <c r="C340" s="7" t="s">
        <v>390</v>
      </c>
      <c r="E340" s="8"/>
      <c r="F340" s="18"/>
      <c r="G340" s="19"/>
      <c r="H340" s="114"/>
      <c r="I340" s="75"/>
      <c r="J340" s="126"/>
    </row>
    <row r="341" spans="1:10" ht="22.5" customHeight="1" x14ac:dyDescent="0.3">
      <c r="A341" s="45"/>
      <c r="B341" s="8"/>
      <c r="C341" s="14" t="s">
        <v>16</v>
      </c>
      <c r="D341" s="14" t="s">
        <v>389</v>
      </c>
      <c r="E341" s="15"/>
      <c r="F341" s="18"/>
      <c r="G341" s="18"/>
      <c r="I341"/>
      <c r="J341" s="127"/>
    </row>
    <row r="342" spans="1:10" ht="22.5" customHeight="1" x14ac:dyDescent="0.3">
      <c r="A342" s="45"/>
      <c r="B342" s="8"/>
      <c r="C342" s="14" t="s">
        <v>388</v>
      </c>
      <c r="D342" s="14" t="s">
        <v>387</v>
      </c>
      <c r="E342" s="15"/>
      <c r="F342" s="18"/>
      <c r="G342" s="18"/>
      <c r="I342"/>
      <c r="J342" s="127"/>
    </row>
    <row r="343" spans="1:10" ht="22.5" customHeight="1" x14ac:dyDescent="0.3">
      <c r="A343" s="45"/>
      <c r="B343" s="8"/>
      <c r="C343" s="14" t="s">
        <v>386</v>
      </c>
      <c r="D343" s="14" t="s">
        <v>385</v>
      </c>
      <c r="E343" s="15"/>
      <c r="F343" s="18"/>
      <c r="G343" s="18"/>
      <c r="I343"/>
      <c r="J343" s="127"/>
    </row>
    <row r="344" spans="1:10" ht="22.5" customHeight="1" x14ac:dyDescent="0.3">
      <c r="A344" s="45"/>
      <c r="B344" s="8"/>
      <c r="C344" s="14" t="s">
        <v>384</v>
      </c>
      <c r="D344" s="14"/>
      <c r="E344" s="15"/>
      <c r="F344" s="18"/>
      <c r="G344" s="18"/>
      <c r="I344"/>
      <c r="J344" s="127"/>
    </row>
    <row r="345" spans="1:10" ht="22.5" customHeight="1" x14ac:dyDescent="0.3">
      <c r="A345" s="45"/>
      <c r="B345" s="8"/>
      <c r="C345" s="14" t="s">
        <v>383</v>
      </c>
      <c r="D345" s="14"/>
      <c r="E345" s="15"/>
      <c r="F345" s="18"/>
      <c r="G345" s="18"/>
      <c r="I345"/>
      <c r="J345" s="127"/>
    </row>
    <row r="346" spans="1:10" ht="22.5" customHeight="1" thickBot="1" x14ac:dyDescent="0.35">
      <c r="A346" s="46"/>
      <c r="B346" s="47"/>
      <c r="C346" s="51" t="s">
        <v>382</v>
      </c>
      <c r="D346" s="51" t="s">
        <v>381</v>
      </c>
      <c r="E346" s="52"/>
      <c r="F346" s="44"/>
      <c r="G346" s="44"/>
      <c r="H346" s="117"/>
      <c r="I346" s="42"/>
      <c r="J346" s="128"/>
    </row>
    <row r="347" spans="1:10" ht="22.5" customHeight="1" x14ac:dyDescent="0.3">
      <c r="I347"/>
    </row>
    <row r="348" spans="1:10" ht="22.5" customHeight="1" x14ac:dyDescent="0.3">
      <c r="A348" s="1" t="s">
        <v>223</v>
      </c>
      <c r="I348"/>
    </row>
    <row r="349" spans="1:10" ht="22.5" customHeight="1" thickBot="1" x14ac:dyDescent="0.35">
      <c r="I349"/>
    </row>
    <row r="350" spans="1:10" ht="22.5" customHeight="1" x14ac:dyDescent="0.3">
      <c r="A350" s="29" t="s">
        <v>380</v>
      </c>
      <c r="B350" s="30" t="s">
        <v>379</v>
      </c>
      <c r="C350" s="31"/>
      <c r="D350" s="31"/>
      <c r="E350" s="32"/>
      <c r="F350" s="33">
        <v>1</v>
      </c>
      <c r="G350" s="34" t="s">
        <v>23</v>
      </c>
      <c r="H350" s="135">
        <v>0</v>
      </c>
      <c r="I350" s="33">
        <f>F350</f>
        <v>1</v>
      </c>
      <c r="J350" s="125">
        <f>H350*I350</f>
        <v>0</v>
      </c>
    </row>
    <row r="351" spans="1:10" ht="22.5" customHeight="1" x14ac:dyDescent="0.3">
      <c r="A351" s="35"/>
      <c r="B351" s="13" t="s">
        <v>378</v>
      </c>
      <c r="C351" s="7" t="s">
        <v>377</v>
      </c>
      <c r="E351" s="8"/>
      <c r="F351" s="18"/>
      <c r="G351" s="19"/>
      <c r="H351" s="114" t="s">
        <v>128</v>
      </c>
      <c r="I351" s="74" t="s">
        <v>129</v>
      </c>
      <c r="J351" s="126" t="s">
        <v>149</v>
      </c>
    </row>
    <row r="352" spans="1:10" ht="22.5" customHeight="1" x14ac:dyDescent="0.3">
      <c r="A352" s="36"/>
      <c r="B352" s="13"/>
      <c r="C352" s="7" t="s">
        <v>376</v>
      </c>
      <c r="E352" s="8"/>
      <c r="F352" s="18"/>
      <c r="G352" s="19"/>
      <c r="H352" s="114"/>
      <c r="I352" s="75"/>
      <c r="J352" s="126"/>
    </row>
    <row r="353" spans="1:10" ht="22.5" customHeight="1" x14ac:dyDescent="0.3">
      <c r="A353" s="36"/>
      <c r="B353" s="13"/>
      <c r="C353" s="9" t="s">
        <v>16</v>
      </c>
      <c r="D353" s="10" t="s">
        <v>345</v>
      </c>
      <c r="E353" s="11"/>
      <c r="F353" s="18"/>
      <c r="G353" s="19"/>
      <c r="H353" s="115"/>
      <c r="J353" s="127"/>
    </row>
    <row r="354" spans="1:10" ht="22.5" customHeight="1" x14ac:dyDescent="0.3">
      <c r="A354" s="36"/>
      <c r="B354" s="13"/>
      <c r="C354" s="16" t="s">
        <v>73</v>
      </c>
      <c r="D354" s="14" t="s">
        <v>80</v>
      </c>
      <c r="E354" s="15"/>
      <c r="F354" s="18"/>
      <c r="G354" s="18"/>
      <c r="I354"/>
      <c r="J354" s="127"/>
    </row>
    <row r="355" spans="1:10" ht="22.5" customHeight="1" thickBot="1" x14ac:dyDescent="0.35">
      <c r="A355" s="37"/>
      <c r="B355" s="38"/>
      <c r="C355" s="110" t="s">
        <v>185</v>
      </c>
      <c r="D355" s="51" t="s">
        <v>211</v>
      </c>
      <c r="E355" s="51"/>
      <c r="F355" s="44"/>
      <c r="G355" s="44"/>
      <c r="H355" s="117"/>
      <c r="I355" s="42"/>
      <c r="J355" s="128"/>
    </row>
    <row r="356" spans="1:10" ht="22.5" customHeight="1" thickBot="1" x14ac:dyDescent="0.35">
      <c r="I356"/>
    </row>
    <row r="357" spans="1:10" ht="22.5" customHeight="1" x14ac:dyDescent="0.3">
      <c r="A357" s="29" t="s">
        <v>375</v>
      </c>
      <c r="B357" s="30" t="s">
        <v>20</v>
      </c>
      <c r="C357" s="31"/>
      <c r="D357" s="31"/>
      <c r="E357" s="32"/>
      <c r="F357" s="33">
        <v>1</v>
      </c>
      <c r="G357" s="34" t="s">
        <v>23</v>
      </c>
      <c r="H357" s="135">
        <v>0</v>
      </c>
      <c r="I357" s="33">
        <f>F357</f>
        <v>1</v>
      </c>
      <c r="J357" s="125">
        <f>H357*I357</f>
        <v>0</v>
      </c>
    </row>
    <row r="358" spans="1:10" ht="22.5" customHeight="1" x14ac:dyDescent="0.3">
      <c r="A358" s="35"/>
      <c r="B358" s="13" t="s">
        <v>94</v>
      </c>
      <c r="C358" s="7" t="s">
        <v>374</v>
      </c>
      <c r="E358" s="8"/>
      <c r="F358" s="18"/>
      <c r="G358" s="19"/>
      <c r="H358" s="114" t="s">
        <v>128</v>
      </c>
      <c r="I358" s="74" t="s">
        <v>129</v>
      </c>
      <c r="J358" s="126" t="s">
        <v>149</v>
      </c>
    </row>
    <row r="359" spans="1:10" ht="22.5" customHeight="1" x14ac:dyDescent="0.3">
      <c r="A359" s="36"/>
      <c r="B359" s="13" t="s">
        <v>373</v>
      </c>
      <c r="C359" s="9" t="s">
        <v>22</v>
      </c>
      <c r="D359" s="10"/>
      <c r="E359" s="11"/>
      <c r="F359" s="18"/>
      <c r="G359" s="19"/>
      <c r="H359" s="114"/>
      <c r="I359" s="75"/>
      <c r="J359" s="126"/>
    </row>
    <row r="360" spans="1:10" ht="22.5" customHeight="1" x14ac:dyDescent="0.3">
      <c r="A360" s="36"/>
      <c r="B360" s="13"/>
      <c r="C360" s="9" t="s">
        <v>16</v>
      </c>
      <c r="D360" s="10" t="s">
        <v>345</v>
      </c>
      <c r="E360" s="11"/>
      <c r="F360" s="18"/>
      <c r="G360" s="19"/>
      <c r="H360" s="115"/>
      <c r="J360" s="127"/>
    </row>
    <row r="361" spans="1:10" ht="22.5" customHeight="1" x14ac:dyDescent="0.3">
      <c r="A361" s="36"/>
      <c r="B361" s="13"/>
      <c r="C361" s="16" t="s">
        <v>73</v>
      </c>
      <c r="D361" s="14" t="s">
        <v>80</v>
      </c>
      <c r="E361" s="15"/>
      <c r="F361" s="18"/>
      <c r="G361" s="18"/>
      <c r="I361"/>
      <c r="J361" s="127"/>
    </row>
    <row r="362" spans="1:10" ht="22.5" customHeight="1" thickBot="1" x14ac:dyDescent="0.35">
      <c r="A362" s="37"/>
      <c r="B362" s="38"/>
      <c r="C362" s="110" t="s">
        <v>185</v>
      </c>
      <c r="D362" s="51" t="s">
        <v>211</v>
      </c>
      <c r="E362" s="51"/>
      <c r="F362" s="44"/>
      <c r="G362" s="44"/>
      <c r="H362" s="117"/>
      <c r="I362" s="42"/>
      <c r="J362" s="128"/>
    </row>
    <row r="363" spans="1:10" ht="22.5" customHeight="1" thickBot="1" x14ac:dyDescent="0.35">
      <c r="I363"/>
    </row>
    <row r="364" spans="1:10" ht="22.5" customHeight="1" x14ac:dyDescent="0.3">
      <c r="A364" s="29" t="s">
        <v>372</v>
      </c>
      <c r="B364" s="30" t="s">
        <v>20</v>
      </c>
      <c r="C364" s="31"/>
      <c r="D364" s="31"/>
      <c r="E364" s="32"/>
      <c r="F364" s="33">
        <v>1</v>
      </c>
      <c r="G364" s="34" t="s">
        <v>23</v>
      </c>
      <c r="H364" s="135">
        <v>0</v>
      </c>
      <c r="I364" s="33">
        <f>F364</f>
        <v>1</v>
      </c>
      <c r="J364" s="125">
        <f>H364*I364</f>
        <v>0</v>
      </c>
    </row>
    <row r="365" spans="1:10" ht="22.5" customHeight="1" x14ac:dyDescent="0.3">
      <c r="A365" s="35"/>
      <c r="B365" s="13" t="s">
        <v>94</v>
      </c>
      <c r="C365" s="7" t="s">
        <v>371</v>
      </c>
      <c r="E365" s="8"/>
      <c r="F365" s="18"/>
      <c r="G365" s="19"/>
      <c r="H365" s="114" t="s">
        <v>128</v>
      </c>
      <c r="I365" s="74" t="s">
        <v>129</v>
      </c>
      <c r="J365" s="126" t="s">
        <v>149</v>
      </c>
    </row>
    <row r="366" spans="1:10" ht="22.5" customHeight="1" x14ac:dyDescent="0.3">
      <c r="A366" s="36"/>
      <c r="B366" s="13"/>
      <c r="C366" s="9" t="s">
        <v>366</v>
      </c>
      <c r="D366" s="10"/>
      <c r="E366" s="11"/>
      <c r="F366" s="18"/>
      <c r="G366" s="19"/>
      <c r="H366" s="114"/>
      <c r="I366" s="75"/>
      <c r="J366" s="126"/>
    </row>
    <row r="367" spans="1:10" ht="22.5" customHeight="1" x14ac:dyDescent="0.3">
      <c r="A367" s="36"/>
      <c r="B367" s="13"/>
      <c r="C367" s="9" t="s">
        <v>16</v>
      </c>
      <c r="D367" s="10" t="s">
        <v>345</v>
      </c>
      <c r="E367" s="11"/>
      <c r="F367" s="18"/>
      <c r="G367" s="19"/>
      <c r="H367" s="115"/>
      <c r="J367" s="127"/>
    </row>
    <row r="368" spans="1:10" ht="22.5" customHeight="1" x14ac:dyDescent="0.3">
      <c r="A368" s="36"/>
      <c r="B368" s="13"/>
      <c r="C368" s="16" t="s">
        <v>73</v>
      </c>
      <c r="D368" s="14" t="s">
        <v>80</v>
      </c>
      <c r="E368" s="15"/>
      <c r="F368" s="18"/>
      <c r="G368" s="18"/>
      <c r="I368"/>
      <c r="J368" s="127"/>
    </row>
    <row r="369" spans="1:10" ht="22.5" customHeight="1" thickBot="1" x14ac:dyDescent="0.35">
      <c r="A369" s="37"/>
      <c r="B369" s="38"/>
      <c r="C369" s="110" t="s">
        <v>185</v>
      </c>
      <c r="D369" s="51" t="s">
        <v>211</v>
      </c>
      <c r="E369" s="51"/>
      <c r="F369" s="44"/>
      <c r="G369" s="44"/>
      <c r="H369" s="117"/>
      <c r="I369" s="42"/>
      <c r="J369" s="128"/>
    </row>
    <row r="370" spans="1:10" ht="22.5" customHeight="1" thickBot="1" x14ac:dyDescent="0.35">
      <c r="I370"/>
    </row>
    <row r="371" spans="1:10" ht="22.5" customHeight="1" x14ac:dyDescent="0.3">
      <c r="A371" s="29" t="s">
        <v>370</v>
      </c>
      <c r="B371" s="30" t="s">
        <v>20</v>
      </c>
      <c r="C371" s="31"/>
      <c r="D371" s="31"/>
      <c r="E371" s="32"/>
      <c r="F371" s="33">
        <v>2</v>
      </c>
      <c r="G371" s="34" t="s">
        <v>23</v>
      </c>
      <c r="H371" s="135">
        <v>0</v>
      </c>
      <c r="I371" s="33">
        <f>F371</f>
        <v>2</v>
      </c>
      <c r="J371" s="125">
        <f>H371*I371</f>
        <v>0</v>
      </c>
    </row>
    <row r="372" spans="1:10" ht="22.5" customHeight="1" x14ac:dyDescent="0.3">
      <c r="A372" s="35"/>
      <c r="B372" s="13" t="s">
        <v>94</v>
      </c>
      <c r="C372" s="7" t="s">
        <v>369</v>
      </c>
      <c r="E372" s="8"/>
      <c r="F372" s="18"/>
      <c r="G372" s="19"/>
      <c r="H372" s="114" t="s">
        <v>128</v>
      </c>
      <c r="I372" s="74" t="s">
        <v>129</v>
      </c>
      <c r="J372" s="126" t="s">
        <v>149</v>
      </c>
    </row>
    <row r="373" spans="1:10" ht="22.5" customHeight="1" x14ac:dyDescent="0.3">
      <c r="A373" s="36"/>
      <c r="B373" s="13"/>
      <c r="C373" s="7" t="s">
        <v>366</v>
      </c>
      <c r="E373" s="8"/>
      <c r="F373" s="18"/>
      <c r="G373" s="19"/>
      <c r="H373" s="114"/>
      <c r="I373" s="75"/>
      <c r="J373" s="126"/>
    </row>
    <row r="374" spans="1:10" ht="22.5" customHeight="1" x14ac:dyDescent="0.3">
      <c r="A374" s="36"/>
      <c r="B374" s="13"/>
      <c r="C374" s="16" t="s">
        <v>16</v>
      </c>
      <c r="D374" s="10" t="s">
        <v>345</v>
      </c>
      <c r="E374" s="15"/>
      <c r="F374" s="18"/>
      <c r="G374" s="19"/>
      <c r="H374" s="115"/>
      <c r="J374" s="127"/>
    </row>
    <row r="375" spans="1:10" ht="22.5" customHeight="1" x14ac:dyDescent="0.3">
      <c r="A375" s="36"/>
      <c r="B375" s="13"/>
      <c r="C375" s="16" t="s">
        <v>73</v>
      </c>
      <c r="D375" s="14" t="s">
        <v>80</v>
      </c>
      <c r="E375" s="15"/>
      <c r="F375" s="18"/>
      <c r="G375" s="18"/>
      <c r="I375"/>
      <c r="J375" s="127"/>
    </row>
    <row r="376" spans="1:10" ht="22.5" customHeight="1" thickBot="1" x14ac:dyDescent="0.35">
      <c r="A376" s="37"/>
      <c r="B376" s="38"/>
      <c r="C376" s="110" t="s">
        <v>185</v>
      </c>
      <c r="D376" s="51" t="s">
        <v>211</v>
      </c>
      <c r="E376" s="51"/>
      <c r="F376" s="44"/>
      <c r="G376" s="44"/>
      <c r="H376" s="117"/>
      <c r="I376" s="42"/>
      <c r="J376" s="128"/>
    </row>
    <row r="377" spans="1:10" ht="22.5" customHeight="1" thickBot="1" x14ac:dyDescent="0.35">
      <c r="C377" s="2"/>
      <c r="I377"/>
    </row>
    <row r="378" spans="1:10" ht="22.5" customHeight="1" x14ac:dyDescent="0.3">
      <c r="A378" s="29" t="s">
        <v>368</v>
      </c>
      <c r="B378" s="30" t="s">
        <v>367</v>
      </c>
      <c r="C378" s="31"/>
      <c r="D378" s="31"/>
      <c r="E378" s="32"/>
      <c r="F378" s="33">
        <v>2</v>
      </c>
      <c r="G378" s="34" t="s">
        <v>23</v>
      </c>
      <c r="H378" s="135">
        <v>0</v>
      </c>
      <c r="I378" s="33">
        <f>F378</f>
        <v>2</v>
      </c>
      <c r="J378" s="125">
        <f>H378*I378</f>
        <v>0</v>
      </c>
    </row>
    <row r="379" spans="1:10" ht="22.5" customHeight="1" x14ac:dyDescent="0.3">
      <c r="A379" s="35"/>
      <c r="B379" s="13" t="s">
        <v>94</v>
      </c>
      <c r="C379" s="7" t="s">
        <v>361</v>
      </c>
      <c r="E379" s="8"/>
      <c r="F379" s="18"/>
      <c r="G379" s="19"/>
      <c r="H379" s="114" t="s">
        <v>128</v>
      </c>
      <c r="I379" s="74" t="s">
        <v>129</v>
      </c>
      <c r="J379" s="126" t="s">
        <v>149</v>
      </c>
    </row>
    <row r="380" spans="1:10" ht="22.5" customHeight="1" x14ac:dyDescent="0.3">
      <c r="A380" s="36"/>
      <c r="B380" s="13"/>
      <c r="C380" s="9" t="s">
        <v>366</v>
      </c>
      <c r="D380" s="10"/>
      <c r="E380" s="11"/>
      <c r="F380" s="18"/>
      <c r="G380" s="19"/>
      <c r="H380" s="114"/>
      <c r="I380" s="75"/>
      <c r="J380" s="126"/>
    </row>
    <row r="381" spans="1:10" ht="22.5" customHeight="1" x14ac:dyDescent="0.3">
      <c r="A381" s="36"/>
      <c r="B381" s="13"/>
      <c r="C381" s="9" t="s">
        <v>16</v>
      </c>
      <c r="D381" s="10" t="s">
        <v>345</v>
      </c>
      <c r="E381" s="11"/>
      <c r="F381" s="18"/>
      <c r="G381" s="19"/>
      <c r="H381" s="115"/>
      <c r="J381" s="127"/>
    </row>
    <row r="382" spans="1:10" ht="22.5" customHeight="1" x14ac:dyDescent="0.3">
      <c r="A382" s="45"/>
      <c r="C382" s="109" t="s">
        <v>73</v>
      </c>
      <c r="D382" s="14" t="s">
        <v>80</v>
      </c>
      <c r="E382" s="15"/>
      <c r="F382" s="18"/>
      <c r="G382" s="19"/>
      <c r="J382" s="127"/>
    </row>
    <row r="383" spans="1:10" ht="22.5" customHeight="1" x14ac:dyDescent="0.3">
      <c r="A383" s="45"/>
      <c r="C383" s="109" t="s">
        <v>185</v>
      </c>
      <c r="D383" s="14" t="s">
        <v>211</v>
      </c>
      <c r="E383" s="15"/>
      <c r="F383" s="18"/>
      <c r="G383" s="19"/>
      <c r="J383" s="127"/>
    </row>
    <row r="384" spans="1:10" ht="22.5" customHeight="1" thickBot="1" x14ac:dyDescent="0.35">
      <c r="A384" s="46"/>
      <c r="B384" s="42"/>
      <c r="C384" s="39" t="s">
        <v>122</v>
      </c>
      <c r="D384" s="42" t="s">
        <v>365</v>
      </c>
      <c r="E384" s="42"/>
      <c r="F384" s="44"/>
      <c r="G384" s="44"/>
      <c r="H384" s="117"/>
      <c r="I384" s="42"/>
      <c r="J384" s="128"/>
    </row>
    <row r="385" spans="1:10" ht="22.5" customHeight="1" x14ac:dyDescent="0.3">
      <c r="I385"/>
    </row>
    <row r="386" spans="1:10" ht="22.5" customHeight="1" x14ac:dyDescent="0.3">
      <c r="A386" s="1" t="s">
        <v>364</v>
      </c>
      <c r="I386"/>
    </row>
    <row r="387" spans="1:10" ht="22.5" customHeight="1" thickBot="1" x14ac:dyDescent="0.35">
      <c r="I387"/>
    </row>
    <row r="388" spans="1:10" ht="22.5" customHeight="1" x14ac:dyDescent="0.3">
      <c r="A388" s="29" t="s">
        <v>363</v>
      </c>
      <c r="B388" s="30" t="s">
        <v>362</v>
      </c>
      <c r="C388" s="31"/>
      <c r="D388" s="31"/>
      <c r="E388" s="32"/>
      <c r="F388" s="33">
        <v>7</v>
      </c>
      <c r="G388" s="34" t="s">
        <v>23</v>
      </c>
      <c r="H388" s="135">
        <v>0</v>
      </c>
      <c r="I388" s="33">
        <f>F388</f>
        <v>7</v>
      </c>
      <c r="J388" s="125">
        <f>H388*I388</f>
        <v>0</v>
      </c>
    </row>
    <row r="389" spans="1:10" ht="22.5" customHeight="1" x14ac:dyDescent="0.3">
      <c r="A389" s="35"/>
      <c r="B389" s="13"/>
      <c r="C389" s="7" t="s">
        <v>358</v>
      </c>
      <c r="E389" s="8"/>
      <c r="F389" s="18"/>
      <c r="G389" s="19"/>
      <c r="H389" s="114" t="s">
        <v>128</v>
      </c>
      <c r="I389" s="74" t="s">
        <v>129</v>
      </c>
      <c r="J389" s="126" t="s">
        <v>149</v>
      </c>
    </row>
    <row r="390" spans="1:10" ht="22.5" customHeight="1" x14ac:dyDescent="0.3">
      <c r="A390" s="36"/>
      <c r="B390" s="13"/>
      <c r="C390" s="7" t="s">
        <v>361</v>
      </c>
      <c r="E390" s="8"/>
      <c r="F390" s="18"/>
      <c r="G390" s="19"/>
      <c r="H390" s="114"/>
      <c r="I390" s="75"/>
      <c r="J390" s="126"/>
    </row>
    <row r="391" spans="1:10" ht="22.5" customHeight="1" x14ac:dyDescent="0.3">
      <c r="A391" s="45"/>
      <c r="B391" s="13"/>
      <c r="C391" s="10" t="s">
        <v>79</v>
      </c>
      <c r="D391" s="10"/>
      <c r="E391" s="11"/>
      <c r="F391" s="18"/>
      <c r="G391" s="19"/>
      <c r="I391"/>
      <c r="J391" s="127"/>
    </row>
    <row r="392" spans="1:10" ht="22.5" customHeight="1" x14ac:dyDescent="0.3">
      <c r="A392" s="45"/>
      <c r="B392" s="13"/>
      <c r="C392" s="16" t="s">
        <v>352</v>
      </c>
      <c r="D392" s="10" t="s">
        <v>345</v>
      </c>
      <c r="E392" s="15"/>
      <c r="F392" s="18"/>
      <c r="G392" s="19"/>
      <c r="I392"/>
      <c r="J392" s="127"/>
    </row>
    <row r="393" spans="1:10" ht="22.5" customHeight="1" x14ac:dyDescent="0.3">
      <c r="A393" s="45"/>
      <c r="B393" s="13"/>
      <c r="C393" s="9" t="s">
        <v>73</v>
      </c>
      <c r="D393" s="10" t="s">
        <v>322</v>
      </c>
      <c r="E393" s="15"/>
      <c r="F393" s="19"/>
      <c r="G393" s="19"/>
      <c r="I393"/>
      <c r="J393" s="127"/>
    </row>
    <row r="394" spans="1:10" ht="22.5" customHeight="1" x14ac:dyDescent="0.3">
      <c r="A394" s="45"/>
      <c r="B394" s="13"/>
      <c r="C394" s="109" t="s">
        <v>185</v>
      </c>
      <c r="D394" s="14" t="s">
        <v>211</v>
      </c>
      <c r="E394" s="15"/>
      <c r="F394" s="19"/>
      <c r="G394" s="19"/>
      <c r="I394"/>
      <c r="J394" s="127"/>
    </row>
    <row r="395" spans="1:10" ht="22.5" customHeight="1" x14ac:dyDescent="0.3">
      <c r="A395" s="45"/>
      <c r="B395" s="13"/>
      <c r="C395" s="9" t="s">
        <v>351</v>
      </c>
      <c r="D395" s="10" t="s">
        <v>350</v>
      </c>
      <c r="E395" s="11"/>
      <c r="F395" s="19"/>
      <c r="G395" s="19"/>
      <c r="I395"/>
      <c r="J395" s="127"/>
    </row>
    <row r="396" spans="1:10" ht="22.5" customHeight="1" x14ac:dyDescent="0.3">
      <c r="A396" s="45"/>
      <c r="B396" s="13"/>
      <c r="C396" s="16" t="s">
        <v>349</v>
      </c>
      <c r="D396" s="14" t="s">
        <v>348</v>
      </c>
      <c r="E396" s="11"/>
      <c r="F396" s="18"/>
      <c r="G396" s="18"/>
      <c r="I396"/>
      <c r="J396" s="127"/>
    </row>
    <row r="397" spans="1:10" ht="22.5" customHeight="1" x14ac:dyDescent="0.3">
      <c r="A397" s="36"/>
      <c r="B397" s="13"/>
      <c r="C397" s="14" t="s">
        <v>347</v>
      </c>
      <c r="D397" s="14"/>
      <c r="E397" s="15"/>
      <c r="F397" s="18"/>
      <c r="G397" s="18"/>
      <c r="I397"/>
      <c r="J397" s="127"/>
    </row>
    <row r="398" spans="1:10" ht="22.5" customHeight="1" thickBot="1" x14ac:dyDescent="0.35">
      <c r="A398" s="37"/>
      <c r="B398" s="38"/>
      <c r="C398" s="51" t="s">
        <v>346</v>
      </c>
      <c r="D398" s="10" t="s">
        <v>345</v>
      </c>
      <c r="E398" s="52"/>
      <c r="F398" s="44"/>
      <c r="G398" s="44"/>
      <c r="H398" s="117"/>
      <c r="I398" s="42"/>
      <c r="J398" s="128"/>
    </row>
    <row r="399" spans="1:10" ht="22.5" customHeight="1" thickBot="1" x14ac:dyDescent="0.35">
      <c r="I399"/>
    </row>
    <row r="400" spans="1:10" ht="22.5" customHeight="1" x14ac:dyDescent="0.3">
      <c r="A400" s="29" t="s">
        <v>360</v>
      </c>
      <c r="B400" s="30" t="s">
        <v>359</v>
      </c>
      <c r="C400" s="31"/>
      <c r="D400" s="31"/>
      <c r="E400" s="32"/>
      <c r="F400" s="33">
        <v>12</v>
      </c>
      <c r="G400" s="34" t="s">
        <v>23</v>
      </c>
      <c r="H400" s="135">
        <v>0</v>
      </c>
      <c r="I400" s="33">
        <f>F400</f>
        <v>12</v>
      </c>
      <c r="J400" s="125">
        <f>H400*I400</f>
        <v>0</v>
      </c>
    </row>
    <row r="401" spans="1:10" ht="22.5" customHeight="1" x14ac:dyDescent="0.3">
      <c r="A401" s="35"/>
      <c r="B401" s="13"/>
      <c r="C401" s="7" t="s">
        <v>358</v>
      </c>
      <c r="E401" s="8"/>
      <c r="F401" s="18"/>
      <c r="G401" s="19"/>
      <c r="H401" s="114" t="s">
        <v>128</v>
      </c>
      <c r="I401" s="74" t="s">
        <v>129</v>
      </c>
      <c r="J401" s="126" t="s">
        <v>149</v>
      </c>
    </row>
    <row r="402" spans="1:10" ht="22.5" customHeight="1" x14ac:dyDescent="0.3">
      <c r="A402" s="36"/>
      <c r="B402" s="13"/>
      <c r="C402" s="7" t="s">
        <v>357</v>
      </c>
      <c r="E402" s="8"/>
      <c r="F402" s="18"/>
      <c r="G402" s="19"/>
      <c r="H402" s="114"/>
      <c r="I402" s="75"/>
      <c r="J402" s="126"/>
    </row>
    <row r="403" spans="1:10" ht="22.5" customHeight="1" x14ac:dyDescent="0.3">
      <c r="A403" s="45"/>
      <c r="B403" s="13"/>
      <c r="C403" s="10" t="s">
        <v>79</v>
      </c>
      <c r="D403" s="10"/>
      <c r="E403" s="11"/>
      <c r="F403" s="18"/>
      <c r="G403" s="19"/>
      <c r="I403"/>
      <c r="J403" s="127"/>
    </row>
    <row r="404" spans="1:10" ht="22.5" customHeight="1" x14ac:dyDescent="0.3">
      <c r="A404" s="45"/>
      <c r="B404" s="13"/>
      <c r="C404" s="16" t="s">
        <v>352</v>
      </c>
      <c r="D404" s="10" t="s">
        <v>345</v>
      </c>
      <c r="E404" s="15"/>
      <c r="F404" s="18"/>
      <c r="G404" s="19"/>
      <c r="I404"/>
      <c r="J404" s="127"/>
    </row>
    <row r="405" spans="1:10" ht="22.5" customHeight="1" x14ac:dyDescent="0.3">
      <c r="A405" s="45"/>
      <c r="B405" s="13"/>
      <c r="C405" s="9" t="s">
        <v>73</v>
      </c>
      <c r="D405" s="10" t="s">
        <v>322</v>
      </c>
      <c r="E405" s="15"/>
      <c r="F405" s="19"/>
      <c r="G405" s="19"/>
      <c r="I405"/>
      <c r="J405" s="127"/>
    </row>
    <row r="406" spans="1:10" ht="22.5" customHeight="1" x14ac:dyDescent="0.3">
      <c r="A406" s="45"/>
      <c r="B406" s="13"/>
      <c r="C406" s="109" t="s">
        <v>185</v>
      </c>
      <c r="D406" s="14" t="s">
        <v>211</v>
      </c>
      <c r="E406" s="11"/>
      <c r="F406" s="19"/>
      <c r="G406" s="19"/>
      <c r="I406"/>
      <c r="J406" s="127"/>
    </row>
    <row r="407" spans="1:10" ht="22.5" customHeight="1" x14ac:dyDescent="0.3">
      <c r="A407" s="45"/>
      <c r="B407" s="13"/>
      <c r="C407" s="9" t="s">
        <v>351</v>
      </c>
      <c r="D407" s="10" t="s">
        <v>350</v>
      </c>
      <c r="E407" s="11"/>
      <c r="F407" s="19"/>
      <c r="G407" s="19"/>
      <c r="I407"/>
      <c r="J407" s="127"/>
    </row>
    <row r="408" spans="1:10" ht="22.5" customHeight="1" x14ac:dyDescent="0.3">
      <c r="A408" s="45"/>
      <c r="B408" s="13"/>
      <c r="C408" s="16" t="s">
        <v>349</v>
      </c>
      <c r="D408" s="14" t="s">
        <v>348</v>
      </c>
      <c r="E408" s="11"/>
      <c r="F408" s="18"/>
      <c r="G408" s="18"/>
      <c r="I408"/>
      <c r="J408" s="127"/>
    </row>
    <row r="409" spans="1:10" ht="22.5" customHeight="1" x14ac:dyDescent="0.3">
      <c r="A409" s="36"/>
      <c r="B409" s="13"/>
      <c r="C409" s="14" t="s">
        <v>347</v>
      </c>
      <c r="D409" s="14"/>
      <c r="E409" s="15"/>
      <c r="F409" s="18"/>
      <c r="G409" s="18"/>
      <c r="I409"/>
      <c r="J409" s="127"/>
    </row>
    <row r="410" spans="1:10" ht="22.5" customHeight="1" thickBot="1" x14ac:dyDescent="0.35">
      <c r="A410" s="37"/>
      <c r="B410" s="38"/>
      <c r="C410" s="51" t="s">
        <v>346</v>
      </c>
      <c r="D410" s="10" t="s">
        <v>345</v>
      </c>
      <c r="E410" s="52"/>
      <c r="F410" s="44"/>
      <c r="G410" s="44"/>
      <c r="H410" s="117"/>
      <c r="I410" s="42"/>
      <c r="J410" s="128"/>
    </row>
    <row r="411" spans="1:10" ht="22.5" customHeight="1" x14ac:dyDescent="0.3">
      <c r="I411"/>
    </row>
    <row r="412" spans="1:10" ht="22.5" customHeight="1" x14ac:dyDescent="0.3">
      <c r="A412" s="1" t="s">
        <v>355</v>
      </c>
      <c r="I412"/>
    </row>
    <row r="413" spans="1:10" ht="22.5" customHeight="1" thickBot="1" x14ac:dyDescent="0.35">
      <c r="I413"/>
    </row>
    <row r="414" spans="1:10" ht="22.5" customHeight="1" x14ac:dyDescent="0.3">
      <c r="A414" s="29" t="s">
        <v>356</v>
      </c>
      <c r="B414" s="30" t="s">
        <v>355</v>
      </c>
      <c r="C414" s="31"/>
      <c r="D414" s="31"/>
      <c r="E414" s="32"/>
      <c r="F414" s="33">
        <v>31</v>
      </c>
      <c r="G414" s="34" t="s">
        <v>23</v>
      </c>
      <c r="H414" s="135">
        <v>0</v>
      </c>
      <c r="I414" s="33">
        <f>F414</f>
        <v>31</v>
      </c>
      <c r="J414" s="125">
        <f>H414*I414</f>
        <v>0</v>
      </c>
    </row>
    <row r="415" spans="1:10" ht="22.5" customHeight="1" x14ac:dyDescent="0.3">
      <c r="A415" s="35"/>
      <c r="B415" s="13"/>
      <c r="C415" s="7" t="s">
        <v>354</v>
      </c>
      <c r="E415" s="8"/>
      <c r="F415" s="18"/>
      <c r="G415" s="19"/>
      <c r="H415" s="114" t="s">
        <v>128</v>
      </c>
      <c r="I415" s="74" t="s">
        <v>129</v>
      </c>
      <c r="J415" s="126" t="s">
        <v>149</v>
      </c>
    </row>
    <row r="416" spans="1:10" ht="22.5" customHeight="1" x14ac:dyDescent="0.3">
      <c r="A416" s="36"/>
      <c r="B416" s="13"/>
      <c r="C416" s="7" t="s">
        <v>282</v>
      </c>
      <c r="E416" s="8"/>
      <c r="F416" s="18"/>
      <c r="G416" s="19"/>
      <c r="H416" s="114"/>
      <c r="I416" s="75"/>
      <c r="J416" s="126"/>
    </row>
    <row r="417" spans="1:10" ht="22.5" customHeight="1" x14ac:dyDescent="0.3">
      <c r="A417" s="45"/>
      <c r="B417" s="13"/>
      <c r="C417" s="10" t="s">
        <v>353</v>
      </c>
      <c r="D417" s="10"/>
      <c r="E417" s="11"/>
      <c r="F417" s="18"/>
      <c r="G417" s="19"/>
      <c r="I417"/>
      <c r="J417" s="127"/>
    </row>
    <row r="418" spans="1:10" ht="22.5" customHeight="1" x14ac:dyDescent="0.3">
      <c r="A418" s="45"/>
      <c r="B418" s="13"/>
      <c r="C418" s="16" t="s">
        <v>352</v>
      </c>
      <c r="D418" s="10" t="s">
        <v>345</v>
      </c>
      <c r="E418" s="15"/>
      <c r="F418" s="18"/>
      <c r="G418" s="19"/>
      <c r="I418"/>
      <c r="J418" s="127"/>
    </row>
    <row r="419" spans="1:10" ht="22.5" customHeight="1" x14ac:dyDescent="0.3">
      <c r="A419" s="45"/>
      <c r="B419" s="13"/>
      <c r="C419" s="9" t="s">
        <v>73</v>
      </c>
      <c r="D419" s="10" t="s">
        <v>322</v>
      </c>
      <c r="E419" s="15"/>
      <c r="F419" s="19"/>
      <c r="G419" s="19"/>
      <c r="I419"/>
      <c r="J419" s="127"/>
    </row>
    <row r="420" spans="1:10" ht="22.5" customHeight="1" x14ac:dyDescent="0.3">
      <c r="A420" s="45"/>
      <c r="B420" s="13"/>
      <c r="C420" s="109" t="s">
        <v>185</v>
      </c>
      <c r="D420" s="14" t="s">
        <v>211</v>
      </c>
      <c r="E420" s="11"/>
      <c r="F420" s="19"/>
      <c r="G420" s="19"/>
      <c r="I420"/>
      <c r="J420" s="127"/>
    </row>
    <row r="421" spans="1:10" ht="22.5" customHeight="1" x14ac:dyDescent="0.3">
      <c r="A421" s="45"/>
      <c r="B421" s="13"/>
      <c r="C421" s="9" t="s">
        <v>351</v>
      </c>
      <c r="D421" s="10" t="s">
        <v>350</v>
      </c>
      <c r="E421" s="11"/>
      <c r="F421" s="19"/>
      <c r="G421" s="19"/>
      <c r="I421"/>
      <c r="J421" s="127"/>
    </row>
    <row r="422" spans="1:10" ht="22.5" customHeight="1" x14ac:dyDescent="0.3">
      <c r="A422" s="45"/>
      <c r="B422" s="13"/>
      <c r="C422" s="16" t="s">
        <v>349</v>
      </c>
      <c r="D422" s="14" t="s">
        <v>348</v>
      </c>
      <c r="E422" s="11"/>
      <c r="F422" s="18"/>
      <c r="G422" s="18"/>
      <c r="I422"/>
      <c r="J422" s="127"/>
    </row>
    <row r="423" spans="1:10" ht="22.5" customHeight="1" x14ac:dyDescent="0.3">
      <c r="A423" s="36"/>
      <c r="B423" s="13"/>
      <c r="C423" s="14" t="s">
        <v>347</v>
      </c>
      <c r="D423" s="14"/>
      <c r="E423" s="15"/>
      <c r="F423" s="18"/>
      <c r="G423" s="18"/>
      <c r="I423"/>
      <c r="J423" s="127"/>
    </row>
    <row r="424" spans="1:10" ht="22.5" customHeight="1" thickBot="1" x14ac:dyDescent="0.35">
      <c r="A424" s="37"/>
      <c r="B424" s="38"/>
      <c r="C424" s="51" t="s">
        <v>346</v>
      </c>
      <c r="D424" s="10" t="s">
        <v>345</v>
      </c>
      <c r="E424" s="52"/>
      <c r="F424" s="44"/>
      <c r="G424" s="44"/>
      <c r="H424" s="117"/>
      <c r="I424" s="42"/>
      <c r="J424" s="128"/>
    </row>
    <row r="425" spans="1:10" ht="22.5" customHeight="1" x14ac:dyDescent="0.3">
      <c r="I425"/>
    </row>
    <row r="426" spans="1:10" ht="22.5" customHeight="1" x14ac:dyDescent="0.3">
      <c r="A426" s="1" t="s">
        <v>344</v>
      </c>
      <c r="I426"/>
    </row>
    <row r="427" spans="1:10" ht="22.5" customHeight="1" thickBot="1" x14ac:dyDescent="0.35"/>
    <row r="428" spans="1:10" ht="22.5" customHeight="1" x14ac:dyDescent="0.3">
      <c r="A428" s="29" t="s">
        <v>343</v>
      </c>
      <c r="B428" s="30" t="s">
        <v>342</v>
      </c>
      <c r="C428" s="31"/>
      <c r="D428" s="31"/>
      <c r="E428" s="32"/>
      <c r="F428" s="33">
        <v>1</v>
      </c>
      <c r="G428" s="34" t="s">
        <v>23</v>
      </c>
      <c r="H428" s="135">
        <v>0</v>
      </c>
      <c r="I428" s="33">
        <f>F428</f>
        <v>1</v>
      </c>
      <c r="J428" s="125">
        <f>H428*I428</f>
        <v>0</v>
      </c>
    </row>
    <row r="429" spans="1:10" ht="22.5" customHeight="1" x14ac:dyDescent="0.3">
      <c r="A429" s="35"/>
      <c r="B429" s="13"/>
      <c r="C429" s="7" t="s">
        <v>338</v>
      </c>
      <c r="E429" s="8"/>
      <c r="F429" s="18"/>
      <c r="G429" s="19"/>
      <c r="H429" s="114" t="s">
        <v>128</v>
      </c>
      <c r="I429" s="74" t="s">
        <v>129</v>
      </c>
      <c r="J429" s="126" t="s">
        <v>149</v>
      </c>
    </row>
    <row r="430" spans="1:10" ht="22.5" customHeight="1" x14ac:dyDescent="0.3">
      <c r="A430" s="36"/>
      <c r="B430" s="13"/>
      <c r="C430" s="7" t="s">
        <v>341</v>
      </c>
      <c r="D430" s="10"/>
      <c r="E430" s="8"/>
      <c r="F430" s="18"/>
      <c r="G430" s="19"/>
      <c r="H430" s="114"/>
      <c r="I430" s="75"/>
      <c r="J430" s="126"/>
    </row>
    <row r="431" spans="1:10" ht="22.5" customHeight="1" x14ac:dyDescent="0.3">
      <c r="A431" s="45"/>
      <c r="C431" s="16" t="s">
        <v>16</v>
      </c>
      <c r="D431" s="14" t="s">
        <v>332</v>
      </c>
      <c r="E431" s="14"/>
      <c r="F431" s="18"/>
      <c r="G431" s="18"/>
      <c r="J431" s="127"/>
    </row>
    <row r="432" spans="1:10" ht="22.5" customHeight="1" x14ac:dyDescent="0.3">
      <c r="A432" s="45"/>
      <c r="B432" s="13"/>
      <c r="C432" t="s">
        <v>331</v>
      </c>
      <c r="D432" t="s">
        <v>330</v>
      </c>
      <c r="F432" s="18"/>
      <c r="G432" s="18"/>
      <c r="J432" s="127"/>
    </row>
    <row r="433" spans="1:10" ht="22.5" customHeight="1" x14ac:dyDescent="0.3">
      <c r="A433" s="45"/>
      <c r="C433" s="16" t="s">
        <v>329</v>
      </c>
      <c r="D433" s="14"/>
      <c r="E433" s="15"/>
      <c r="F433" s="21">
        <v>1</v>
      </c>
      <c r="G433" s="21" t="s">
        <v>172</v>
      </c>
      <c r="J433" s="127"/>
    </row>
    <row r="434" spans="1:10" ht="22.5" customHeight="1" thickBot="1" x14ac:dyDescent="0.35">
      <c r="A434" s="46"/>
      <c r="B434" s="42"/>
      <c r="C434" s="39"/>
      <c r="D434" s="42"/>
      <c r="E434" s="52"/>
      <c r="F434" s="56"/>
      <c r="G434" s="56"/>
      <c r="H434" s="117"/>
      <c r="I434" s="40"/>
      <c r="J434" s="128"/>
    </row>
    <row r="435" spans="1:10" ht="22.5" customHeight="1" thickBot="1" x14ac:dyDescent="0.35"/>
    <row r="436" spans="1:10" ht="22.5" customHeight="1" x14ac:dyDescent="0.3">
      <c r="A436" s="29" t="s">
        <v>340</v>
      </c>
      <c r="B436" s="30" t="s">
        <v>339</v>
      </c>
      <c r="C436" s="31"/>
      <c r="D436" s="31"/>
      <c r="E436" s="32"/>
      <c r="F436" s="33">
        <v>1</v>
      </c>
      <c r="G436" s="34" t="s">
        <v>23</v>
      </c>
      <c r="H436" s="135">
        <v>0</v>
      </c>
      <c r="I436" s="33">
        <f>F436</f>
        <v>1</v>
      </c>
      <c r="J436" s="125">
        <f>H436*I436</f>
        <v>0</v>
      </c>
    </row>
    <row r="437" spans="1:10" ht="22.5" customHeight="1" x14ac:dyDescent="0.3">
      <c r="A437" s="35"/>
      <c r="B437" s="13"/>
      <c r="C437" s="7" t="s">
        <v>338</v>
      </c>
      <c r="E437" s="8"/>
      <c r="F437" s="18"/>
      <c r="G437" s="19"/>
      <c r="H437" s="114" t="s">
        <v>128</v>
      </c>
      <c r="I437" s="74" t="s">
        <v>129</v>
      </c>
      <c r="J437" s="126" t="s">
        <v>149</v>
      </c>
    </row>
    <row r="438" spans="1:10" ht="22.5" customHeight="1" x14ac:dyDescent="0.3">
      <c r="A438" s="36"/>
      <c r="B438" s="13"/>
      <c r="C438" s="7" t="s">
        <v>337</v>
      </c>
      <c r="D438" s="10"/>
      <c r="E438" s="8"/>
      <c r="F438" s="18"/>
      <c r="G438" s="19"/>
      <c r="H438" s="114"/>
      <c r="I438" s="75"/>
      <c r="J438" s="126"/>
    </row>
    <row r="439" spans="1:10" ht="22.5" customHeight="1" x14ac:dyDescent="0.3">
      <c r="A439" s="45"/>
      <c r="C439" s="16" t="s">
        <v>16</v>
      </c>
      <c r="D439" s="14" t="s">
        <v>332</v>
      </c>
      <c r="E439" s="14"/>
      <c r="F439" s="18"/>
      <c r="G439" s="18"/>
      <c r="J439" s="127"/>
    </row>
    <row r="440" spans="1:10" ht="22.5" customHeight="1" x14ac:dyDescent="0.3">
      <c r="A440" s="45"/>
      <c r="B440" s="13"/>
      <c r="C440" t="s">
        <v>331</v>
      </c>
      <c r="D440" t="s">
        <v>330</v>
      </c>
      <c r="F440" s="18"/>
      <c r="G440" s="18"/>
      <c r="J440" s="127"/>
    </row>
    <row r="441" spans="1:10" ht="22.5" customHeight="1" x14ac:dyDescent="0.3">
      <c r="A441" s="45"/>
      <c r="C441" s="16" t="s">
        <v>329</v>
      </c>
      <c r="D441" s="14"/>
      <c r="E441" s="15"/>
      <c r="F441" s="21">
        <v>1</v>
      </c>
      <c r="G441" s="21" t="s">
        <v>172</v>
      </c>
      <c r="J441" s="127"/>
    </row>
    <row r="442" spans="1:10" ht="22.5" customHeight="1" thickBot="1" x14ac:dyDescent="0.35">
      <c r="A442" s="46"/>
      <c r="B442" s="42"/>
      <c r="C442" s="39"/>
      <c r="D442" s="42"/>
      <c r="E442" s="52"/>
      <c r="F442" s="56"/>
      <c r="G442" s="56"/>
      <c r="H442" s="117"/>
      <c r="I442" s="40"/>
      <c r="J442" s="128"/>
    </row>
    <row r="443" spans="1:10" ht="22.5" customHeight="1" thickBot="1" x14ac:dyDescent="0.35"/>
    <row r="444" spans="1:10" ht="22.5" customHeight="1" x14ac:dyDescent="0.3">
      <c r="A444" s="29" t="s">
        <v>336</v>
      </c>
      <c r="B444" s="30" t="s">
        <v>335</v>
      </c>
      <c r="C444" s="31"/>
      <c r="D444" s="31"/>
      <c r="E444" s="32"/>
      <c r="F444" s="33">
        <v>1</v>
      </c>
      <c r="G444" s="34" t="s">
        <v>23</v>
      </c>
      <c r="H444" s="135">
        <v>0</v>
      </c>
      <c r="I444" s="33">
        <f>F444</f>
        <v>1</v>
      </c>
      <c r="J444" s="125">
        <f>H444*I444</f>
        <v>0</v>
      </c>
    </row>
    <row r="445" spans="1:10" ht="22.5" customHeight="1" x14ac:dyDescent="0.3">
      <c r="A445" s="35"/>
      <c r="B445" s="13"/>
      <c r="C445" s="7" t="s">
        <v>334</v>
      </c>
      <c r="E445" s="8"/>
      <c r="F445" s="18"/>
      <c r="G445" s="19"/>
      <c r="H445" s="114" t="s">
        <v>128</v>
      </c>
      <c r="I445" s="74" t="s">
        <v>129</v>
      </c>
      <c r="J445" s="126" t="s">
        <v>149</v>
      </c>
    </row>
    <row r="446" spans="1:10" ht="22.5" customHeight="1" x14ac:dyDescent="0.3">
      <c r="A446" s="36"/>
      <c r="B446" s="13"/>
      <c r="C446" s="7" t="s">
        <v>333</v>
      </c>
      <c r="D446" s="10"/>
      <c r="E446" s="8"/>
      <c r="F446" s="18"/>
      <c r="G446" s="19"/>
      <c r="H446" s="114"/>
      <c r="I446" s="75"/>
      <c r="J446" s="126"/>
    </row>
    <row r="447" spans="1:10" ht="22.5" customHeight="1" x14ac:dyDescent="0.3">
      <c r="A447" s="45"/>
      <c r="C447" s="16" t="s">
        <v>16</v>
      </c>
      <c r="D447" s="14" t="s">
        <v>332</v>
      </c>
      <c r="E447" s="14"/>
      <c r="F447" s="18"/>
      <c r="G447" s="18"/>
      <c r="J447" s="127"/>
    </row>
    <row r="448" spans="1:10" ht="22.5" customHeight="1" x14ac:dyDescent="0.3">
      <c r="A448" s="45"/>
      <c r="B448" s="13"/>
      <c r="C448" t="s">
        <v>331</v>
      </c>
      <c r="D448" t="s">
        <v>330</v>
      </c>
      <c r="F448" s="18"/>
      <c r="G448" s="18"/>
      <c r="J448" s="127"/>
    </row>
    <row r="449" spans="1:10" ht="22.5" customHeight="1" x14ac:dyDescent="0.3">
      <c r="A449" s="45"/>
      <c r="C449" s="16" t="s">
        <v>329</v>
      </c>
      <c r="D449" s="14"/>
      <c r="E449" s="15"/>
      <c r="F449" s="21">
        <v>1</v>
      </c>
      <c r="G449" s="21" t="s">
        <v>172</v>
      </c>
      <c r="J449" s="127"/>
    </row>
    <row r="450" spans="1:10" ht="22.5" customHeight="1" thickBot="1" x14ac:dyDescent="0.35">
      <c r="A450" s="46"/>
      <c r="B450" s="42"/>
      <c r="C450" s="39"/>
      <c r="D450" s="42"/>
      <c r="E450" s="52"/>
      <c r="F450" s="56"/>
      <c r="G450" s="56"/>
      <c r="H450" s="117"/>
      <c r="I450" s="40"/>
      <c r="J450" s="128"/>
    </row>
    <row r="452" spans="1:10" ht="22.5" customHeight="1" x14ac:dyDescent="0.3">
      <c r="A452" s="1" t="s">
        <v>328</v>
      </c>
    </row>
    <row r="453" spans="1:10" ht="22.5" customHeight="1" thickBot="1" x14ac:dyDescent="0.35">
      <c r="A453" s="1"/>
    </row>
    <row r="454" spans="1:10" ht="22.5" customHeight="1" x14ac:dyDescent="0.3">
      <c r="A454" s="29" t="s">
        <v>327</v>
      </c>
      <c r="B454" s="30" t="s">
        <v>326</v>
      </c>
      <c r="C454" s="31"/>
      <c r="D454" s="31"/>
      <c r="E454" s="32"/>
      <c r="F454" s="33">
        <v>2</v>
      </c>
      <c r="G454" s="34" t="s">
        <v>23</v>
      </c>
      <c r="H454" s="135">
        <v>0</v>
      </c>
      <c r="I454" s="33">
        <f>F454</f>
        <v>2</v>
      </c>
      <c r="J454" s="125">
        <f>H454*I454</f>
        <v>0</v>
      </c>
    </row>
    <row r="455" spans="1:10" ht="22.5" customHeight="1" x14ac:dyDescent="0.3">
      <c r="A455" s="108"/>
      <c r="B455" s="12"/>
      <c r="C455" s="25" t="s">
        <v>325</v>
      </c>
      <c r="D455" s="5"/>
      <c r="E455" s="6"/>
      <c r="F455" s="17"/>
      <c r="G455" s="106"/>
      <c r="H455" s="122" t="s">
        <v>128</v>
      </c>
      <c r="I455" s="74" t="s">
        <v>129</v>
      </c>
      <c r="J455" s="132" t="s">
        <v>149</v>
      </c>
    </row>
    <row r="456" spans="1:10" ht="22.5" customHeight="1" x14ac:dyDescent="0.3">
      <c r="A456" s="36"/>
      <c r="B456" s="13"/>
      <c r="C456" t="s">
        <v>324</v>
      </c>
      <c r="D456" s="10"/>
      <c r="E456" s="8"/>
      <c r="F456" s="18"/>
      <c r="G456" s="19"/>
      <c r="H456" s="114"/>
      <c r="I456" s="75"/>
      <c r="J456" s="126"/>
    </row>
    <row r="457" spans="1:10" ht="22.5" customHeight="1" x14ac:dyDescent="0.3">
      <c r="A457" s="65"/>
      <c r="C457" s="16" t="s">
        <v>16</v>
      </c>
      <c r="D457" s="14" t="s">
        <v>323</v>
      </c>
      <c r="E457" s="15"/>
      <c r="F457" s="18"/>
      <c r="G457" s="18"/>
      <c r="J457" s="127"/>
    </row>
    <row r="458" spans="1:10" ht="22.5" customHeight="1" x14ac:dyDescent="0.3">
      <c r="A458" s="65"/>
      <c r="B458" s="13"/>
      <c r="C458" s="14" t="s">
        <v>73</v>
      </c>
      <c r="D458" s="14" t="s">
        <v>322</v>
      </c>
      <c r="E458" s="15"/>
      <c r="F458" s="27"/>
      <c r="G458" s="27"/>
      <c r="H458" s="136"/>
      <c r="I458" s="107"/>
      <c r="J458" s="138"/>
    </row>
    <row r="459" spans="1:10" ht="22.5" customHeight="1" x14ac:dyDescent="0.3">
      <c r="A459" s="65"/>
      <c r="B459" s="13"/>
      <c r="C459" s="10" t="s">
        <v>185</v>
      </c>
      <c r="D459" s="10" t="s">
        <v>321</v>
      </c>
      <c r="E459" s="14"/>
      <c r="F459" s="17"/>
      <c r="G459" s="106"/>
      <c r="J459" s="127"/>
    </row>
    <row r="460" spans="1:10" ht="22.5" customHeight="1" thickBot="1" x14ac:dyDescent="0.35">
      <c r="A460" s="66"/>
      <c r="B460" s="38"/>
      <c r="C460" s="42" t="s">
        <v>320</v>
      </c>
      <c r="D460" s="42"/>
      <c r="E460" s="42"/>
      <c r="F460" s="44"/>
      <c r="G460" s="56"/>
      <c r="H460" s="117"/>
      <c r="I460" s="40"/>
      <c r="J460" s="128"/>
    </row>
    <row r="461" spans="1:10" ht="22.5" customHeight="1" x14ac:dyDescent="0.3">
      <c r="A461" s="1"/>
    </row>
    <row r="462" spans="1:10" ht="22.5" customHeight="1" x14ac:dyDescent="0.3">
      <c r="A462" s="53"/>
    </row>
    <row r="463" spans="1:10" ht="22.5" customHeight="1" x14ac:dyDescent="0.3">
      <c r="A463" s="105" t="s">
        <v>171</v>
      </c>
    </row>
    <row r="464" spans="1:10" ht="22.5" customHeight="1" thickBot="1" x14ac:dyDescent="0.35">
      <c r="A464" s="53"/>
    </row>
    <row r="465" spans="1:10" ht="22.5" customHeight="1" x14ac:dyDescent="0.3">
      <c r="A465" s="29" t="s">
        <v>319</v>
      </c>
      <c r="B465" s="30" t="s">
        <v>318</v>
      </c>
      <c r="C465" s="104"/>
      <c r="D465" s="31"/>
      <c r="E465" s="32"/>
      <c r="F465" s="33">
        <v>5</v>
      </c>
      <c r="G465" s="34" t="s">
        <v>23</v>
      </c>
      <c r="H465" s="135">
        <v>0</v>
      </c>
      <c r="I465" s="33">
        <f>F465</f>
        <v>5</v>
      </c>
      <c r="J465" s="125">
        <f>H465*I465</f>
        <v>0</v>
      </c>
    </row>
    <row r="466" spans="1:10" ht="22.5" customHeight="1" x14ac:dyDescent="0.3">
      <c r="A466" s="59"/>
      <c r="B466" s="25"/>
      <c r="C466" s="25" t="s">
        <v>317</v>
      </c>
      <c r="D466" t="s">
        <v>316</v>
      </c>
      <c r="E466" s="6"/>
      <c r="F466" s="18"/>
      <c r="G466" s="18"/>
      <c r="H466" s="118" t="s">
        <v>128</v>
      </c>
      <c r="I466" s="74" t="s">
        <v>129</v>
      </c>
      <c r="J466" s="126" t="s">
        <v>149</v>
      </c>
    </row>
    <row r="467" spans="1:10" ht="22.5" customHeight="1" x14ac:dyDescent="0.3">
      <c r="A467" s="45"/>
      <c r="B467" s="13"/>
      <c r="C467" t="s">
        <v>315</v>
      </c>
      <c r="D467" t="s">
        <v>314</v>
      </c>
      <c r="E467" s="8"/>
      <c r="F467" s="19"/>
      <c r="G467" s="18"/>
      <c r="H467" s="114"/>
      <c r="I467" s="75"/>
      <c r="J467" s="126"/>
    </row>
    <row r="468" spans="1:10" ht="22.5" customHeight="1" x14ac:dyDescent="0.3">
      <c r="A468" s="59"/>
      <c r="B468" s="13"/>
      <c r="C468" s="9" t="s">
        <v>140</v>
      </c>
      <c r="D468" s="10" t="s">
        <v>313</v>
      </c>
      <c r="E468" s="11"/>
      <c r="F468" s="27"/>
      <c r="G468" s="27"/>
      <c r="J468" s="127"/>
    </row>
    <row r="469" spans="1:10" ht="22.5" customHeight="1" x14ac:dyDescent="0.3">
      <c r="A469" s="59"/>
      <c r="B469" s="13"/>
      <c r="C469" t="s">
        <v>312</v>
      </c>
      <c r="D469" s="10" t="s">
        <v>311</v>
      </c>
      <c r="E469" s="11"/>
      <c r="F469" s="27"/>
      <c r="G469" s="27"/>
      <c r="J469" s="127"/>
    </row>
    <row r="470" spans="1:10" ht="22.5" customHeight="1" x14ac:dyDescent="0.3">
      <c r="A470" s="59"/>
      <c r="B470" s="13"/>
      <c r="C470" s="16" t="s">
        <v>310</v>
      </c>
      <c r="D470" s="14" t="s">
        <v>309</v>
      </c>
      <c r="E470" s="15"/>
      <c r="F470" s="20">
        <v>40</v>
      </c>
      <c r="G470" s="20" t="s">
        <v>23</v>
      </c>
      <c r="J470" s="127"/>
    </row>
    <row r="471" spans="1:10" ht="22.5" customHeight="1" x14ac:dyDescent="0.3">
      <c r="A471" s="59"/>
      <c r="B471" s="13"/>
      <c r="C471" t="s">
        <v>308</v>
      </c>
      <c r="E471" s="8"/>
      <c r="F471" s="18"/>
      <c r="G471" s="18"/>
      <c r="J471" s="127"/>
    </row>
    <row r="472" spans="1:10" ht="22.5" customHeight="1" x14ac:dyDescent="0.3">
      <c r="A472" s="59"/>
      <c r="B472" s="13"/>
      <c r="C472" t="s">
        <v>307</v>
      </c>
      <c r="D472" t="s">
        <v>306</v>
      </c>
      <c r="E472" s="8"/>
      <c r="F472" s="18"/>
      <c r="G472" s="18"/>
      <c r="J472" s="127"/>
    </row>
    <row r="473" spans="1:10" ht="22.5" customHeight="1" x14ac:dyDescent="0.3">
      <c r="A473" s="59"/>
      <c r="B473" s="13"/>
      <c r="C473" t="s">
        <v>305</v>
      </c>
      <c r="D473" t="s">
        <v>304</v>
      </c>
      <c r="E473" s="8"/>
      <c r="F473" s="18"/>
      <c r="G473" s="18"/>
      <c r="J473" s="127"/>
    </row>
    <row r="474" spans="1:10" ht="22.5" customHeight="1" x14ac:dyDescent="0.3">
      <c r="A474" s="59"/>
      <c r="B474" s="13"/>
      <c r="C474" t="s">
        <v>303</v>
      </c>
      <c r="D474" t="s">
        <v>302</v>
      </c>
      <c r="E474" s="8"/>
      <c r="F474" s="18"/>
      <c r="G474" s="18"/>
      <c r="J474" s="127"/>
    </row>
    <row r="475" spans="1:10" ht="22.5" customHeight="1" x14ac:dyDescent="0.3">
      <c r="A475" s="59"/>
      <c r="B475" s="13"/>
      <c r="C475" t="s">
        <v>301</v>
      </c>
      <c r="E475" s="8"/>
      <c r="F475" s="18"/>
      <c r="G475" s="18"/>
      <c r="J475" s="127"/>
    </row>
    <row r="476" spans="1:10" ht="22.5" customHeight="1" x14ac:dyDescent="0.3">
      <c r="A476" s="59"/>
      <c r="B476" s="13"/>
      <c r="C476" t="s">
        <v>300</v>
      </c>
      <c r="D476" t="s">
        <v>299</v>
      </c>
      <c r="E476" s="8"/>
      <c r="F476" s="18"/>
      <c r="G476" s="18"/>
      <c r="J476" s="127"/>
    </row>
    <row r="477" spans="1:10" ht="22.5" customHeight="1" x14ac:dyDescent="0.3">
      <c r="A477" s="59"/>
      <c r="B477" s="13"/>
      <c r="C477" t="s">
        <v>298</v>
      </c>
      <c r="D477" t="s">
        <v>297</v>
      </c>
      <c r="E477" s="8"/>
      <c r="F477" s="18"/>
      <c r="G477" s="18"/>
      <c r="J477" s="127"/>
    </row>
    <row r="478" spans="1:10" ht="22.5" customHeight="1" x14ac:dyDescent="0.3">
      <c r="A478" s="59"/>
      <c r="B478" s="13"/>
      <c r="C478" s="16" t="s">
        <v>296</v>
      </c>
      <c r="D478" s="14" t="s">
        <v>295</v>
      </c>
      <c r="E478" s="15"/>
      <c r="F478" s="20">
        <v>40</v>
      </c>
      <c r="G478" s="20" t="s">
        <v>23</v>
      </c>
      <c r="J478" s="127"/>
    </row>
    <row r="479" spans="1:10" ht="22.5" customHeight="1" x14ac:dyDescent="0.3">
      <c r="A479" s="59"/>
      <c r="B479" s="13"/>
      <c r="C479" t="s">
        <v>294</v>
      </c>
      <c r="E479" s="8"/>
      <c r="F479" s="18"/>
      <c r="G479" s="18"/>
      <c r="J479" s="127"/>
    </row>
    <row r="480" spans="1:10" ht="22.5" customHeight="1" thickBot="1" x14ac:dyDescent="0.35">
      <c r="A480" s="60"/>
      <c r="B480" s="38"/>
      <c r="C480" s="42" t="s">
        <v>293</v>
      </c>
      <c r="D480" s="42" t="s">
        <v>292</v>
      </c>
      <c r="E480" s="47"/>
      <c r="F480" s="44"/>
      <c r="G480" s="44"/>
      <c r="H480" s="117"/>
      <c r="I480" s="40"/>
      <c r="J480" s="128"/>
    </row>
    <row r="481" spans="1:10" ht="22.5" customHeight="1" x14ac:dyDescent="0.3">
      <c r="A481" s="53"/>
    </row>
    <row r="482" spans="1:10" ht="22.5" customHeight="1" x14ac:dyDescent="0.3">
      <c r="A482" s="1" t="s">
        <v>168</v>
      </c>
    </row>
    <row r="483" spans="1:10" ht="22.5" customHeight="1" thickBot="1" x14ac:dyDescent="0.35"/>
    <row r="484" spans="1:10" ht="22.5" customHeight="1" x14ac:dyDescent="0.3">
      <c r="A484" s="29" t="s">
        <v>115</v>
      </c>
      <c r="B484" s="30" t="s">
        <v>116</v>
      </c>
      <c r="C484" s="31"/>
      <c r="D484" s="31"/>
      <c r="E484" s="32"/>
      <c r="F484" s="33">
        <v>1</v>
      </c>
      <c r="G484" s="34" t="s">
        <v>23</v>
      </c>
      <c r="H484" s="135">
        <v>0</v>
      </c>
      <c r="I484" s="33">
        <f>F484</f>
        <v>1</v>
      </c>
      <c r="J484" s="125">
        <f>H484*I484</f>
        <v>0</v>
      </c>
    </row>
    <row r="485" spans="1:10" ht="22.5" customHeight="1" x14ac:dyDescent="0.3">
      <c r="A485" s="59"/>
      <c r="B485" s="7"/>
      <c r="C485" s="25" t="s">
        <v>291</v>
      </c>
      <c r="D485" s="5"/>
      <c r="E485" s="6"/>
      <c r="F485" s="18"/>
      <c r="G485" s="18"/>
      <c r="H485" s="114" t="s">
        <v>128</v>
      </c>
      <c r="I485" s="74" t="s">
        <v>129</v>
      </c>
      <c r="J485" s="126" t="s">
        <v>149</v>
      </c>
    </row>
    <row r="486" spans="1:10" ht="22.5" customHeight="1" x14ac:dyDescent="0.3">
      <c r="A486" s="45"/>
      <c r="B486" s="7"/>
      <c r="C486" s="7" t="s">
        <v>157</v>
      </c>
      <c r="E486" s="8"/>
      <c r="F486" s="18"/>
      <c r="G486" s="18"/>
      <c r="H486" s="114"/>
      <c r="I486" s="75"/>
      <c r="J486" s="126"/>
    </row>
    <row r="487" spans="1:10" ht="22.5" customHeight="1" x14ac:dyDescent="0.3">
      <c r="A487" s="45"/>
      <c r="B487" s="13"/>
      <c r="C487" s="10" t="s">
        <v>290</v>
      </c>
      <c r="D487" s="10"/>
      <c r="E487" s="11"/>
      <c r="F487" s="18"/>
      <c r="G487" s="19"/>
      <c r="J487" s="127"/>
    </row>
    <row r="488" spans="1:10" ht="22.5" customHeight="1" x14ac:dyDescent="0.3">
      <c r="A488" s="45"/>
      <c r="B488" s="13"/>
      <c r="C488" s="16" t="s">
        <v>16</v>
      </c>
      <c r="D488" s="14" t="s">
        <v>117</v>
      </c>
      <c r="E488" s="15"/>
      <c r="F488" s="18"/>
      <c r="G488" s="19"/>
      <c r="J488" s="127"/>
    </row>
    <row r="489" spans="1:10" ht="22.5" customHeight="1" x14ac:dyDescent="0.3">
      <c r="A489" s="45"/>
      <c r="B489" s="13"/>
      <c r="C489" s="9" t="s">
        <v>150</v>
      </c>
      <c r="D489" s="10" t="s">
        <v>151</v>
      </c>
      <c r="E489" s="11"/>
      <c r="F489" s="18"/>
      <c r="G489" s="19"/>
      <c r="J489" s="127"/>
    </row>
    <row r="490" spans="1:10" ht="22.5" customHeight="1" x14ac:dyDescent="0.3">
      <c r="A490" s="45"/>
      <c r="B490" s="13"/>
      <c r="C490" s="9" t="s">
        <v>152</v>
      </c>
      <c r="D490" s="10" t="s">
        <v>158</v>
      </c>
      <c r="E490" s="11"/>
      <c r="F490" s="18"/>
      <c r="G490" s="19"/>
      <c r="J490" s="127"/>
    </row>
    <row r="491" spans="1:10" ht="22.5" customHeight="1" x14ac:dyDescent="0.3">
      <c r="A491" s="45"/>
      <c r="B491" s="13"/>
      <c r="C491" s="9" t="s">
        <v>154</v>
      </c>
      <c r="D491" s="10" t="s">
        <v>153</v>
      </c>
      <c r="E491" s="11"/>
      <c r="F491" s="18"/>
      <c r="G491" s="19"/>
      <c r="J491" s="127"/>
    </row>
    <row r="492" spans="1:10" ht="22.5" customHeight="1" x14ac:dyDescent="0.3">
      <c r="A492" s="45"/>
      <c r="B492" s="13"/>
      <c r="C492" s="9" t="s">
        <v>156</v>
      </c>
      <c r="D492" s="10" t="s">
        <v>155</v>
      </c>
      <c r="E492" s="11"/>
      <c r="F492" s="27"/>
      <c r="G492" s="22"/>
      <c r="J492" s="127"/>
    </row>
    <row r="493" spans="1:10" ht="22.5" customHeight="1" x14ac:dyDescent="0.3">
      <c r="A493" s="45"/>
      <c r="B493" s="13"/>
      <c r="C493" s="9" t="s">
        <v>120</v>
      </c>
      <c r="D493" s="10"/>
      <c r="E493" s="11"/>
      <c r="F493" s="20">
        <v>2</v>
      </c>
      <c r="G493" s="21" t="s">
        <v>23</v>
      </c>
      <c r="J493" s="127"/>
    </row>
    <row r="494" spans="1:10" ht="22.5" customHeight="1" thickBot="1" x14ac:dyDescent="0.35">
      <c r="A494" s="46"/>
      <c r="B494" s="38"/>
      <c r="C494" s="50"/>
      <c r="D494" s="51"/>
      <c r="E494" s="52"/>
      <c r="F494" s="44"/>
      <c r="G494" s="56"/>
      <c r="H494" s="117"/>
      <c r="I494" s="40"/>
      <c r="J494" s="128"/>
    </row>
    <row r="495" spans="1:10" ht="22.5" customHeight="1" thickBot="1" x14ac:dyDescent="0.35"/>
    <row r="496" spans="1:10" ht="22.5" customHeight="1" x14ac:dyDescent="0.3">
      <c r="A496" s="29" t="s">
        <v>111</v>
      </c>
      <c r="B496" s="30" t="s">
        <v>181</v>
      </c>
      <c r="C496" s="31"/>
      <c r="D496" s="31"/>
      <c r="E496" s="32"/>
      <c r="F496" s="33">
        <v>1</v>
      </c>
      <c r="G496" s="34" t="s">
        <v>23</v>
      </c>
      <c r="H496" s="135">
        <v>0</v>
      </c>
      <c r="I496" s="33">
        <f>F496</f>
        <v>1</v>
      </c>
      <c r="J496" s="125">
        <f>H496*I496</f>
        <v>0</v>
      </c>
    </row>
    <row r="497" spans="1:10" ht="22.5" customHeight="1" x14ac:dyDescent="0.3">
      <c r="A497" s="59"/>
      <c r="B497" s="7"/>
      <c r="C497" s="25" t="s">
        <v>112</v>
      </c>
      <c r="D497" s="2" t="s">
        <v>289</v>
      </c>
      <c r="E497" s="6"/>
      <c r="F497" s="18"/>
      <c r="G497" s="18"/>
      <c r="H497" s="114" t="s">
        <v>128</v>
      </c>
      <c r="I497" s="74" t="s">
        <v>129</v>
      </c>
      <c r="J497" s="126" t="s">
        <v>149</v>
      </c>
    </row>
    <row r="498" spans="1:10" ht="22.5" customHeight="1" x14ac:dyDescent="0.3">
      <c r="A498" s="45"/>
      <c r="B498" s="7"/>
      <c r="C498" s="7" t="s">
        <v>113</v>
      </c>
      <c r="D498" s="2" t="s">
        <v>289</v>
      </c>
      <c r="E498" s="8"/>
      <c r="F498" s="18"/>
      <c r="G498" s="18"/>
      <c r="H498" s="114"/>
      <c r="I498" s="75"/>
      <c r="J498" s="126"/>
    </row>
    <row r="499" spans="1:10" ht="22.5" customHeight="1" x14ac:dyDescent="0.3">
      <c r="A499" s="45"/>
      <c r="B499" s="13"/>
      <c r="C499" s="10" t="s">
        <v>114</v>
      </c>
      <c r="D499" s="28" t="s">
        <v>288</v>
      </c>
      <c r="E499" s="11"/>
      <c r="F499" s="18"/>
      <c r="G499" s="19"/>
      <c r="J499" s="127"/>
    </row>
    <row r="500" spans="1:10" ht="22.5" customHeight="1" x14ac:dyDescent="0.3">
      <c r="A500" s="45"/>
      <c r="B500" s="13"/>
      <c r="C500" s="16" t="s">
        <v>16</v>
      </c>
      <c r="D500" s="14" t="s">
        <v>287</v>
      </c>
      <c r="E500" s="15"/>
      <c r="F500" s="18"/>
      <c r="G500" s="19"/>
      <c r="J500" s="127"/>
    </row>
    <row r="501" spans="1:10" ht="22.5" customHeight="1" x14ac:dyDescent="0.3">
      <c r="A501" s="45"/>
      <c r="B501" s="13"/>
      <c r="C501" s="9" t="s">
        <v>286</v>
      </c>
      <c r="D501" s="10"/>
      <c r="E501" s="11"/>
      <c r="F501" s="18"/>
      <c r="G501" s="19"/>
      <c r="J501" s="127"/>
    </row>
    <row r="502" spans="1:10" ht="22.5" customHeight="1" x14ac:dyDescent="0.3">
      <c r="A502" s="45"/>
      <c r="B502" s="13"/>
      <c r="C502" s="9" t="s">
        <v>74</v>
      </c>
      <c r="D502" s="10" t="s">
        <v>160</v>
      </c>
      <c r="E502" s="11"/>
      <c r="F502" s="18"/>
      <c r="G502" s="19"/>
      <c r="J502" s="127"/>
    </row>
    <row r="503" spans="1:10" ht="22.5" customHeight="1" x14ac:dyDescent="0.3">
      <c r="A503" s="45"/>
      <c r="B503" s="13"/>
      <c r="C503" s="9" t="s">
        <v>165</v>
      </c>
      <c r="D503" s="10" t="s">
        <v>164</v>
      </c>
      <c r="E503" s="11"/>
      <c r="F503" s="27"/>
      <c r="G503" s="22"/>
      <c r="J503" s="127"/>
    </row>
    <row r="504" spans="1:10" ht="22.5" customHeight="1" x14ac:dyDescent="0.3">
      <c r="A504" s="45"/>
      <c r="B504" s="13"/>
      <c r="C504" s="9" t="s">
        <v>167</v>
      </c>
      <c r="D504" s="10"/>
      <c r="E504" s="11"/>
      <c r="F504" s="20">
        <v>1</v>
      </c>
      <c r="G504" s="21" t="s">
        <v>23</v>
      </c>
      <c r="J504" s="127"/>
    </row>
    <row r="505" spans="1:10" ht="22.5" customHeight="1" x14ac:dyDescent="0.3">
      <c r="A505" s="45"/>
      <c r="B505" s="13"/>
      <c r="C505" s="9" t="s">
        <v>166</v>
      </c>
      <c r="D505" s="10"/>
      <c r="E505" s="11"/>
      <c r="F505" s="20">
        <v>1</v>
      </c>
      <c r="G505" s="21" t="s">
        <v>23</v>
      </c>
      <c r="J505" s="127"/>
    </row>
    <row r="506" spans="1:10" ht="22.5" customHeight="1" thickBot="1" x14ac:dyDescent="0.35">
      <c r="A506" s="46"/>
      <c r="B506" s="38"/>
      <c r="C506" s="50"/>
      <c r="D506" s="51"/>
      <c r="E506" s="52"/>
      <c r="F506" s="44"/>
      <c r="G506" s="56"/>
      <c r="H506" s="117"/>
      <c r="I506" s="40"/>
      <c r="J506" s="128"/>
    </row>
    <row r="508" spans="1:10" ht="22.5" customHeight="1" x14ac:dyDescent="0.3">
      <c r="A508" s="1" t="s">
        <v>285</v>
      </c>
    </row>
    <row r="509" spans="1:10" ht="22.5" customHeight="1" thickBot="1" x14ac:dyDescent="0.35"/>
    <row r="510" spans="1:10" ht="22.5" customHeight="1" x14ac:dyDescent="0.3">
      <c r="A510" s="29" t="s">
        <v>284</v>
      </c>
      <c r="B510" s="30" t="s">
        <v>283</v>
      </c>
      <c r="C510" s="31"/>
      <c r="D510" s="31"/>
      <c r="E510" s="32"/>
      <c r="F510" s="33">
        <v>1</v>
      </c>
      <c r="G510" s="34" t="s">
        <v>23</v>
      </c>
      <c r="H510" s="135">
        <v>0</v>
      </c>
      <c r="I510" s="33">
        <f>F510</f>
        <v>1</v>
      </c>
      <c r="J510" s="125">
        <f>H510*I510</f>
        <v>0</v>
      </c>
    </row>
    <row r="511" spans="1:10" ht="22.5" customHeight="1" x14ac:dyDescent="0.3">
      <c r="A511" s="59"/>
      <c r="B511" s="7"/>
      <c r="C511" s="25" t="s">
        <v>282</v>
      </c>
      <c r="D511" s="61"/>
      <c r="E511" s="6"/>
      <c r="F511" s="18"/>
      <c r="G511" s="18"/>
      <c r="H511" s="114" t="s">
        <v>128</v>
      </c>
      <c r="I511" s="74" t="s">
        <v>129</v>
      </c>
      <c r="J511" s="126" t="s">
        <v>149</v>
      </c>
    </row>
    <row r="512" spans="1:10" ht="22.5" customHeight="1" x14ac:dyDescent="0.3">
      <c r="A512" s="45"/>
      <c r="B512" s="7"/>
      <c r="C512" s="7" t="s">
        <v>281</v>
      </c>
      <c r="D512" s="2"/>
      <c r="E512" s="8"/>
      <c r="F512" s="18"/>
      <c r="G512" s="18"/>
      <c r="H512" s="114"/>
      <c r="I512" s="75"/>
      <c r="J512" s="126"/>
    </row>
    <row r="513" spans="1:10" ht="22.5" customHeight="1" x14ac:dyDescent="0.3">
      <c r="A513" s="45"/>
      <c r="B513" s="13"/>
      <c r="C513" s="10" t="s">
        <v>280</v>
      </c>
      <c r="D513" s="28"/>
      <c r="E513" s="11"/>
      <c r="F513" s="18"/>
      <c r="G513" s="19"/>
      <c r="H513" s="137"/>
      <c r="I513" s="103"/>
      <c r="J513" s="129"/>
    </row>
    <row r="514" spans="1:10" ht="22.5" customHeight="1" x14ac:dyDescent="0.3">
      <c r="A514" s="45"/>
      <c r="B514" s="13"/>
      <c r="C514" s="16" t="s">
        <v>16</v>
      </c>
      <c r="D514" s="14" t="s">
        <v>279</v>
      </c>
      <c r="E514" s="15"/>
      <c r="F514" s="18"/>
      <c r="G514" s="19"/>
      <c r="J514" s="127"/>
    </row>
    <row r="515" spans="1:10" ht="22.5" customHeight="1" x14ac:dyDescent="0.3">
      <c r="A515" s="45"/>
      <c r="B515" s="13"/>
      <c r="C515" s="9" t="s">
        <v>278</v>
      </c>
      <c r="D515" s="10"/>
      <c r="E515" s="11" t="s">
        <v>23</v>
      </c>
      <c r="F515" s="18"/>
      <c r="G515" s="19"/>
      <c r="J515" s="127"/>
    </row>
    <row r="516" spans="1:10" ht="22.5" customHeight="1" thickBot="1" x14ac:dyDescent="0.35">
      <c r="A516" s="46"/>
      <c r="B516" s="38"/>
      <c r="C516" s="39" t="s">
        <v>277</v>
      </c>
      <c r="D516" s="51"/>
      <c r="E516" s="52" t="s">
        <v>23</v>
      </c>
      <c r="F516" s="44"/>
      <c r="G516" s="56"/>
      <c r="H516" s="117"/>
      <c r="I516" s="40"/>
      <c r="J516" s="128"/>
    </row>
    <row r="517" spans="1:10" ht="22.5" customHeight="1" thickBot="1" x14ac:dyDescent="0.35"/>
    <row r="518" spans="1:10" ht="22.5" customHeight="1" x14ac:dyDescent="0.3">
      <c r="A518" s="29" t="s">
        <v>276</v>
      </c>
      <c r="B518" s="30" t="s">
        <v>275</v>
      </c>
      <c r="C518" s="31"/>
      <c r="D518" s="31"/>
      <c r="E518" s="32"/>
      <c r="F518" s="33">
        <v>1</v>
      </c>
      <c r="G518" s="34" t="s">
        <v>23</v>
      </c>
      <c r="H518" s="135">
        <v>0</v>
      </c>
      <c r="I518" s="33">
        <f>F518</f>
        <v>1</v>
      </c>
      <c r="J518" s="125">
        <f>H518*I518</f>
        <v>0</v>
      </c>
    </row>
    <row r="519" spans="1:10" ht="22.5" customHeight="1" x14ac:dyDescent="0.3">
      <c r="A519" s="59"/>
      <c r="B519" s="7"/>
      <c r="C519" s="25" t="s">
        <v>274</v>
      </c>
      <c r="D519" s="61"/>
      <c r="E519" s="6"/>
      <c r="F519" s="18"/>
      <c r="G519" s="18"/>
      <c r="H519" s="114" t="s">
        <v>128</v>
      </c>
      <c r="I519" s="74" t="s">
        <v>129</v>
      </c>
      <c r="J519" s="126" t="s">
        <v>149</v>
      </c>
    </row>
    <row r="520" spans="1:10" ht="22.5" customHeight="1" x14ac:dyDescent="0.3">
      <c r="A520" s="45"/>
      <c r="B520" s="7"/>
      <c r="C520" s="7" t="s">
        <v>273</v>
      </c>
      <c r="D520" s="2"/>
      <c r="E520" s="8"/>
      <c r="F520" s="18"/>
      <c r="G520" s="18"/>
      <c r="H520" s="114"/>
      <c r="I520" s="75"/>
      <c r="J520" s="126"/>
    </row>
    <row r="521" spans="1:10" ht="22.5" customHeight="1" x14ac:dyDescent="0.3">
      <c r="A521" s="45"/>
      <c r="B521" s="13"/>
      <c r="C521" s="10" t="s">
        <v>272</v>
      </c>
      <c r="D521" s="28"/>
      <c r="E521" s="11"/>
      <c r="F521" s="18"/>
      <c r="G521" s="19"/>
      <c r="H521" s="137"/>
      <c r="I521" s="103"/>
      <c r="J521" s="129"/>
    </row>
    <row r="522" spans="1:10" ht="22.5" customHeight="1" x14ac:dyDescent="0.3">
      <c r="A522" s="45"/>
      <c r="B522" s="13"/>
      <c r="C522" s="16" t="s">
        <v>16</v>
      </c>
      <c r="D522" s="14" t="s">
        <v>117</v>
      </c>
      <c r="E522" s="15"/>
      <c r="F522" s="18"/>
      <c r="G522" s="19"/>
      <c r="J522" s="127"/>
    </row>
    <row r="523" spans="1:10" ht="22.5" customHeight="1" x14ac:dyDescent="0.3">
      <c r="A523" s="45"/>
      <c r="B523" s="13"/>
      <c r="C523" s="9" t="s">
        <v>120</v>
      </c>
      <c r="D523" s="10"/>
      <c r="E523" s="11" t="s">
        <v>23</v>
      </c>
      <c r="F523" s="18"/>
      <c r="G523" s="19"/>
      <c r="J523" s="127"/>
    </row>
    <row r="524" spans="1:10" ht="22.5" customHeight="1" thickBot="1" x14ac:dyDescent="0.35">
      <c r="A524" s="46"/>
      <c r="B524" s="38"/>
      <c r="C524" s="39"/>
      <c r="D524" s="51"/>
      <c r="E524" s="52"/>
      <c r="F524" s="44"/>
      <c r="G524" s="56"/>
      <c r="H524" s="117"/>
      <c r="I524" s="40"/>
      <c r="J524" s="128"/>
    </row>
    <row r="526" spans="1:10" ht="22.5" customHeight="1" x14ac:dyDescent="0.3">
      <c r="A526" s="64" t="s">
        <v>182</v>
      </c>
    </row>
    <row r="527" spans="1:10" ht="22.5" customHeight="1" x14ac:dyDescent="0.3">
      <c r="A527" s="64" t="s">
        <v>271</v>
      </c>
    </row>
    <row r="528" spans="1:10" ht="22.5" customHeight="1" x14ac:dyDescent="0.3">
      <c r="A528" s="1" t="s">
        <v>184</v>
      </c>
    </row>
    <row r="529" spans="1:10" ht="22.5" customHeight="1" x14ac:dyDescent="0.3">
      <c r="A529" s="1"/>
    </row>
    <row r="531" spans="1:10" ht="22.5" customHeight="1" x14ac:dyDescent="0.3">
      <c r="A531" s="1" t="s">
        <v>205</v>
      </c>
    </row>
    <row r="532" spans="1:10" ht="22.5" customHeight="1" thickBot="1" x14ac:dyDescent="0.35"/>
    <row r="533" spans="1:10" ht="22.5" customHeight="1" x14ac:dyDescent="0.3">
      <c r="E533" s="67"/>
      <c r="F533" s="68"/>
      <c r="G533" s="68"/>
      <c r="H533" s="123"/>
      <c r="I533" s="69"/>
      <c r="J533" s="133"/>
    </row>
    <row r="534" spans="1:10" ht="22.5" customHeight="1" x14ac:dyDescent="0.3">
      <c r="E534" s="36"/>
      <c r="F534"/>
      <c r="G534" s="4"/>
      <c r="I534" s="4" t="s">
        <v>149</v>
      </c>
      <c r="J534" s="139">
        <f>SUM(J1:J531)</f>
        <v>0</v>
      </c>
    </row>
    <row r="535" spans="1:10" ht="22.5" customHeight="1" x14ac:dyDescent="0.3">
      <c r="E535" s="36"/>
      <c r="H535" s="124">
        <v>21</v>
      </c>
      <c r="I535" s="4" t="s">
        <v>200</v>
      </c>
      <c r="J535" s="140">
        <f>J534/100*H535</f>
        <v>0</v>
      </c>
    </row>
    <row r="536" spans="1:10" ht="22.5" customHeight="1" x14ac:dyDescent="0.3">
      <c r="E536" s="36"/>
      <c r="I536" s="4" t="s">
        <v>199</v>
      </c>
      <c r="J536" s="140">
        <f>SUM(J534:J535)</f>
        <v>0</v>
      </c>
    </row>
    <row r="537" spans="1:10" ht="22.5" customHeight="1" thickBot="1" x14ac:dyDescent="0.35">
      <c r="E537" s="37"/>
      <c r="F537" s="48"/>
      <c r="G537" s="48"/>
      <c r="H537" s="117"/>
      <c r="I537" s="40"/>
      <c r="J537" s="128"/>
    </row>
    <row r="538" spans="1:10" ht="22.5" customHeight="1" x14ac:dyDescent="0.3">
      <c r="F538"/>
      <c r="G538"/>
      <c r="I538"/>
    </row>
    <row r="539" spans="1:10" ht="22.5" customHeight="1" x14ac:dyDescent="0.3">
      <c r="F539"/>
      <c r="G539"/>
      <c r="I539"/>
    </row>
    <row r="540" spans="1:10" ht="22.5" customHeight="1" x14ac:dyDescent="0.3">
      <c r="F540"/>
      <c r="G540"/>
      <c r="I540"/>
    </row>
    <row r="541" spans="1:10" ht="22.5" customHeight="1" x14ac:dyDescent="0.3">
      <c r="F541"/>
      <c r="G541"/>
      <c r="I541"/>
    </row>
    <row r="542" spans="1:10" ht="22.5" customHeight="1" x14ac:dyDescent="0.3">
      <c r="F542"/>
      <c r="G542"/>
      <c r="I542"/>
    </row>
    <row r="543" spans="1:10" ht="22.5" customHeight="1" x14ac:dyDescent="0.3">
      <c r="F543"/>
      <c r="G543"/>
      <c r="I543"/>
    </row>
    <row r="544" spans="1:10" ht="22.5" customHeight="1" x14ac:dyDescent="0.3">
      <c r="F544"/>
      <c r="G544"/>
      <c r="I544"/>
    </row>
    <row r="545" spans="8:10" customFormat="1" ht="22.5" customHeight="1" x14ac:dyDescent="0.3">
      <c r="H545" s="113"/>
      <c r="J545" s="113"/>
    </row>
  </sheetData>
  <sheetProtection algorithmName="SHA-512" hashValue="sBQidm7LCB48WkBsAxuHZ2qBkUgJIGEAVVYIzx/FR94Kc5y+09IYytxETfo1DRoF4aeaeWs97qKInOHI1risEA==" saltValue="5C/bMjLyefD5C7sbdiwjaw==" spinCount="100000" sheet="1" objects="1" scenarios="1"/>
  <mergeCells count="147">
    <mergeCell ref="H22:H23"/>
    <mergeCell ref="I22:I23"/>
    <mergeCell ref="H79:H80"/>
    <mergeCell ref="I79:I80"/>
    <mergeCell ref="J79:J80"/>
    <mergeCell ref="H58:H59"/>
    <mergeCell ref="I58:I59"/>
    <mergeCell ref="J58:J59"/>
    <mergeCell ref="I485:I486"/>
    <mergeCell ref="J485:J486"/>
    <mergeCell ref="H497:H498"/>
    <mergeCell ref="I497:I498"/>
    <mergeCell ref="J497:J498"/>
    <mergeCell ref="J22:J23"/>
    <mergeCell ref="H34:H35"/>
    <mergeCell ref="I34:I35"/>
    <mergeCell ref="J34:J35"/>
    <mergeCell ref="H46:H47"/>
    <mergeCell ref="H287:H288"/>
    <mergeCell ref="I287:I288"/>
    <mergeCell ref="J287:J288"/>
    <mergeCell ref="H271:H272"/>
    <mergeCell ref="I271:I272"/>
    <mergeCell ref="H10:H11"/>
    <mergeCell ref="I10:I11"/>
    <mergeCell ref="J10:J11"/>
    <mergeCell ref="I46:I47"/>
    <mergeCell ref="J46:J47"/>
    <mergeCell ref="I231:I232"/>
    <mergeCell ref="H205:H206"/>
    <mergeCell ref="I205:I206"/>
    <mergeCell ref="J205:J206"/>
    <mergeCell ref="H217:H218"/>
    <mergeCell ref="I217:I218"/>
    <mergeCell ref="J217:J218"/>
    <mergeCell ref="J169:J170"/>
    <mergeCell ref="H121:H122"/>
    <mergeCell ref="I121:I122"/>
    <mergeCell ref="J121:J122"/>
    <mergeCell ref="J231:J232"/>
    <mergeCell ref="H329:H330"/>
    <mergeCell ref="I329:I330"/>
    <mergeCell ref="J329:J330"/>
    <mergeCell ref="J255:J256"/>
    <mergeCell ref="H263:H264"/>
    <mergeCell ref="H97:H98"/>
    <mergeCell ref="I97:I98"/>
    <mergeCell ref="J97:J98"/>
    <mergeCell ref="H109:H110"/>
    <mergeCell ref="I109:I110"/>
    <mergeCell ref="J109:J110"/>
    <mergeCell ref="J133:J134"/>
    <mergeCell ref="H339:H340"/>
    <mergeCell ref="I339:I340"/>
    <mergeCell ref="J339:J340"/>
    <mergeCell ref="H181:H182"/>
    <mergeCell ref="I181:I182"/>
    <mergeCell ref="J181:J182"/>
    <mergeCell ref="H307:H308"/>
    <mergeCell ref="H231:H232"/>
    <mergeCell ref="H157:H158"/>
    <mergeCell ref="J88:J89"/>
    <mergeCell ref="J351:J352"/>
    <mergeCell ref="H358:H359"/>
    <mergeCell ref="I358:I359"/>
    <mergeCell ref="J358:J359"/>
    <mergeCell ref="H295:H296"/>
    <mergeCell ref="I295:I296"/>
    <mergeCell ref="J295:J296"/>
    <mergeCell ref="H133:H134"/>
    <mergeCell ref="I133:I134"/>
    <mergeCell ref="H239:H240"/>
    <mergeCell ref="I239:I240"/>
    <mergeCell ref="J239:J240"/>
    <mergeCell ref="H247:H248"/>
    <mergeCell ref="J247:J248"/>
    <mergeCell ref="H70:H71"/>
    <mergeCell ref="I70:I71"/>
    <mergeCell ref="J70:J71"/>
    <mergeCell ref="H88:H89"/>
    <mergeCell ref="I88:I89"/>
    <mergeCell ref="J271:J272"/>
    <mergeCell ref="H279:H280"/>
    <mergeCell ref="I279:I280"/>
    <mergeCell ref="J279:J280"/>
    <mergeCell ref="H255:H256"/>
    <mergeCell ref="I255:I256"/>
    <mergeCell ref="I263:I264"/>
    <mergeCell ref="J263:J264"/>
    <mergeCell ref="H389:H390"/>
    <mergeCell ref="I389:I390"/>
    <mergeCell ref="J389:J390"/>
    <mergeCell ref="H401:H402"/>
    <mergeCell ref="I401:I402"/>
    <mergeCell ref="J401:J402"/>
    <mergeCell ref="H437:H438"/>
    <mergeCell ref="I437:I438"/>
    <mergeCell ref="J437:J438"/>
    <mergeCell ref="H429:H430"/>
    <mergeCell ref="I429:I430"/>
    <mergeCell ref="J429:J430"/>
    <mergeCell ref="I365:I366"/>
    <mergeCell ref="J365:J366"/>
    <mergeCell ref="H372:H373"/>
    <mergeCell ref="I372:I373"/>
    <mergeCell ref="J372:J373"/>
    <mergeCell ref="H351:H352"/>
    <mergeCell ref="H145:H146"/>
    <mergeCell ref="I145:I146"/>
    <mergeCell ref="J145:J146"/>
    <mergeCell ref="H193:H194"/>
    <mergeCell ref="I193:I194"/>
    <mergeCell ref="J193:J194"/>
    <mergeCell ref="I157:I158"/>
    <mergeCell ref="J157:J158"/>
    <mergeCell ref="H169:H170"/>
    <mergeCell ref="I169:I170"/>
    <mergeCell ref="H317:H318"/>
    <mergeCell ref="I317:I318"/>
    <mergeCell ref="J317:J318"/>
    <mergeCell ref="H445:H446"/>
    <mergeCell ref="I445:I446"/>
    <mergeCell ref="J445:J446"/>
    <mergeCell ref="H379:H380"/>
    <mergeCell ref="I379:I380"/>
    <mergeCell ref="J379:J380"/>
    <mergeCell ref="H365:H366"/>
    <mergeCell ref="H519:H520"/>
    <mergeCell ref="I519:I520"/>
    <mergeCell ref="J519:J520"/>
    <mergeCell ref="H466:H467"/>
    <mergeCell ref="I466:I467"/>
    <mergeCell ref="J466:J467"/>
    <mergeCell ref="H511:H512"/>
    <mergeCell ref="I511:I512"/>
    <mergeCell ref="J511:J512"/>
    <mergeCell ref="H485:H486"/>
    <mergeCell ref="I351:I352"/>
    <mergeCell ref="H415:H416"/>
    <mergeCell ref="I415:I416"/>
    <mergeCell ref="J415:J416"/>
    <mergeCell ref="I247:I248"/>
    <mergeCell ref="H455:H456"/>
    <mergeCell ref="I455:I456"/>
    <mergeCell ref="J455:J456"/>
    <mergeCell ref="I307:I308"/>
    <mergeCell ref="J307:J308"/>
  </mergeCells>
  <pageMargins left="0.43307086614173229" right="0.23622047244094491" top="0.43307086614173229" bottom="0.43307086614173229" header="0.23622047244094491" footer="0.15748031496062992"/>
  <pageSetup paperSize="9" scale="72" orientation="landscape" r:id="rId1"/>
  <headerFooter>
    <oddHeader>&amp;C&amp;"-,Tučné"&amp;12SPRAVEDLIVÁ TRANSFORMACE – projekt Odborné učebny GASTRO</oddHeader>
    <oddFooter>&amp;Cučebna V5B: 
Stránka &amp;P z &amp;N</oddFooter>
  </headerFooter>
  <rowBreaks count="24" manualBreakCount="24">
    <brk id="31" max="9" man="1"/>
    <brk id="55" max="9" man="1"/>
    <brk id="85" max="9" man="1"/>
    <brk id="118" max="9" man="1"/>
    <brk id="142" max="9" man="1"/>
    <brk id="166" max="9" man="1"/>
    <brk id="190" max="9" man="1"/>
    <brk id="214" max="9" man="1"/>
    <brk id="226" max="9" man="1"/>
    <brk id="260" max="9" man="1"/>
    <brk id="292" max="9" man="1"/>
    <brk id="302" max="9" man="1"/>
    <brk id="324" max="9" man="1"/>
    <brk id="346" max="9" man="1"/>
    <brk id="376" max="9" man="1"/>
    <brk id="384" max="9" man="1"/>
    <brk id="410" max="9" man="1"/>
    <brk id="424" max="9" man="1"/>
    <brk id="451" max="9" man="1"/>
    <brk id="460" max="9" man="1"/>
    <brk id="461" max="9" man="1"/>
    <brk id="480" max="9" man="1"/>
    <brk id="506" max="9" man="1"/>
    <brk id="524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FC16136A198F4796C3271F5F5AC0F5" ma:contentTypeVersion="13" ma:contentTypeDescription="Vytvoří nový dokument" ma:contentTypeScope="" ma:versionID="a5dbffb3e2025e26b1c4aa31e46af799">
  <xsd:schema xmlns:xsd="http://www.w3.org/2001/XMLSchema" xmlns:xs="http://www.w3.org/2001/XMLSchema" xmlns:p="http://schemas.microsoft.com/office/2006/metadata/properties" xmlns:ns2="5790eb9b-f8a1-4b97-ab57-9162b7a450c1" xmlns:ns3="3f6f9ce2-cbf1-40da-8b18-dba82e22fedd" targetNamespace="http://schemas.microsoft.com/office/2006/metadata/properties" ma:root="true" ma:fieldsID="2122615dffc4ea5c3e7629f68dc679b9" ns2:_="" ns3:_="">
    <xsd:import namespace="5790eb9b-f8a1-4b97-ab57-9162b7a450c1"/>
    <xsd:import namespace="3f6f9ce2-cbf1-40da-8b18-dba82e22fe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0eb9b-f8a1-4b97-ab57-9162b7a450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d231d84-a06a-4741-bfa5-5194762fc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9ce2-cbf1-40da-8b18-dba82e22fe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b720d68-91dc-4c20-a3e6-6df359b0ff05}" ma:internalName="TaxCatchAll" ma:showField="CatchAllData" ma:web="3f6f9ce2-cbf1-40da-8b18-dba82e22fe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90eb9b-f8a1-4b97-ab57-9162b7a450c1">
      <Terms xmlns="http://schemas.microsoft.com/office/infopath/2007/PartnerControls"/>
    </lcf76f155ced4ddcb4097134ff3c332f>
    <TaxCatchAll xmlns="3f6f9ce2-cbf1-40da-8b18-dba82e22fedd" xsi:nil="true"/>
  </documentManagement>
</p:properties>
</file>

<file path=customXml/itemProps1.xml><?xml version="1.0" encoding="utf-8"?>
<ds:datastoreItem xmlns:ds="http://schemas.openxmlformats.org/officeDocument/2006/customXml" ds:itemID="{E7BDBB01-A7C8-4539-981A-ABEF11FAE4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609C9A-C52A-4A5B-8BBB-062672386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0eb9b-f8a1-4b97-ab57-9162b7a450c1"/>
    <ds:schemaRef ds:uri="3f6f9ce2-cbf1-40da-8b18-dba82e22fe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B4706C-FD71-43B9-80C1-75E91767567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5790eb9b-f8a1-4b97-ab57-9162b7a450c1"/>
    <ds:schemaRef ds:uri="http://purl.org/dc/dcmitype/"/>
    <ds:schemaRef ds:uri="http://schemas.openxmlformats.org/package/2006/metadata/core-properties"/>
    <ds:schemaRef ds:uri="3f6f9ce2-cbf1-40da-8b18-dba82e22fed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Rekapitulace dodávek</vt:lpstr>
      <vt:lpstr>1  Učebna V4 La hospoda-ceny</vt:lpstr>
      <vt:lpstr>2  učebna V5B-ceny</vt:lpstr>
      <vt:lpstr>'1  Učebna V4 La hospoda-ceny'!Oblast_tisku</vt:lpstr>
      <vt:lpstr>'2  učebna V5B-ceny'!Oblast_tisku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Obchod INTERALL CZ</dc:creator>
  <cp:lastModifiedBy>LOVECKÁ Radka</cp:lastModifiedBy>
  <cp:lastPrinted>2024-12-05T10:52:52Z</cp:lastPrinted>
  <dcterms:created xsi:type="dcterms:W3CDTF">2023-09-04T07:31:30Z</dcterms:created>
  <dcterms:modified xsi:type="dcterms:W3CDTF">2024-12-18T10:47:44Z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0x0101002EFC16136A198F4796C3271F5F5AC0F5</vt:lpwstr>
  </property>
  <property fmtid="{D5CDD505-2E9C-101B-9397-08002B2CF9AE}" pid="3" name="MediaServiceImageTags">
    <vt:lpwstr/>
  </property>
</Properties>
</file>